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340" activeTab="1"/>
  </bookViews>
  <sheets>
    <sheet name="Patients sample" sheetId="1" r:id="rId1"/>
    <sheet name="Clinical" sheetId="2" r:id="rId2"/>
    <sheet name="Only included" sheetId="5" r:id="rId3"/>
    <sheet name="Exposure" sheetId="3" r:id="rId4"/>
    <sheet name="Slid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P22" i="1"/>
  <c r="P21" i="1"/>
  <c r="P20" i="1"/>
  <c r="P19" i="1"/>
  <c r="P17" i="1"/>
  <c r="P14" i="1"/>
  <c r="P12" i="1"/>
  <c r="P11" i="1"/>
  <c r="P8" i="1"/>
  <c r="P6" i="1"/>
  <c r="P4" i="1"/>
  <c r="P5" i="1"/>
  <c r="D352" i="2" l="1"/>
  <c r="D351" i="2" s="1"/>
  <c r="AC353" i="2"/>
  <c r="AC352" i="2"/>
  <c r="AC351" i="2"/>
  <c r="Y352" i="2"/>
  <c r="Y351" i="2"/>
  <c r="I350" i="2"/>
  <c r="H351" i="2"/>
  <c r="H350" i="2"/>
  <c r="AC350" i="2" l="1"/>
  <c r="Y350" i="2"/>
  <c r="D354" i="2"/>
  <c r="D353" i="2"/>
  <c r="D350" i="2" l="1"/>
</calcChain>
</file>

<file path=xl/sharedStrings.xml><?xml version="1.0" encoding="utf-8"?>
<sst xmlns="http://schemas.openxmlformats.org/spreadsheetml/2006/main" count="23526" uniqueCount="3063">
  <si>
    <t>File ID</t>
  </si>
  <si>
    <t>File Name</t>
  </si>
  <si>
    <t>Data Category</t>
  </si>
  <si>
    <t>Data Type</t>
  </si>
  <si>
    <t>Project ID</t>
  </si>
  <si>
    <t>Case ID</t>
  </si>
  <si>
    <t>Sample ID</t>
  </si>
  <si>
    <t>Sample Type</t>
  </si>
  <si>
    <t>2b89b4e4-a150-44cb-b533-4d55272841d6</t>
  </si>
  <si>
    <t>13dbd84c-b0da-45bc-8c6a-8e215672b157.rna_seq.augmented_star_gene_counts.tsv</t>
  </si>
  <si>
    <t>Transcriptome Profiling</t>
  </si>
  <si>
    <t>Gene Expression Quantification</t>
  </si>
  <si>
    <t>TCGA-PAAD</t>
  </si>
  <si>
    <t>TCGA-FB-AAPP</t>
  </si>
  <si>
    <t>TCGA-FB-AAPP-01A</t>
  </si>
  <si>
    <t>Primary Tumor</t>
  </si>
  <si>
    <t>9f65c99a-47f1-4f33-8a66-bd1fb638d953</t>
  </si>
  <si>
    <t>fe6f1ec7-deee-49ab-838d-e9b4d73377ca.rna_seq.augmented_star_gene_counts.tsv</t>
  </si>
  <si>
    <t>TCGA-HZ-7289</t>
  </si>
  <si>
    <t>TCGA-HZ-7289-01A</t>
  </si>
  <si>
    <t>e377175c-5a94-4600-860f-e2e31fc960f5</t>
  </si>
  <si>
    <t>82c85832-c1c2-4c8a-a0eb-4b6670d00b5b.rna_seq.augmented_star_gene_counts.tsv</t>
  </si>
  <si>
    <t>TCGA-2L-AAQL</t>
  </si>
  <si>
    <t>TCGA-2L-AAQL-01A</t>
  </si>
  <si>
    <t>1b055aea-842c-4e66-8c0b-0fdbf707809b</t>
  </si>
  <si>
    <t>da4a86db-baed-4b6f-af38-1d57c92d0c1c.rna_seq.augmented_star_gene_counts.tsv</t>
  </si>
  <si>
    <t>TCGA-3A-A9IL</t>
  </si>
  <si>
    <t>TCGA-3A-A9IL-01A</t>
  </si>
  <si>
    <t>1bccd28f-ef99-486b-b191-e07c17185d57</t>
  </si>
  <si>
    <t>b296880d-cf96-4783-9b5c-849bf412ca44.rna_seq.augmented_star_gene_counts.tsv</t>
  </si>
  <si>
    <t>TCGA-FB-AAPS</t>
  </si>
  <si>
    <t>TCGA-FB-AAPS-01A</t>
  </si>
  <si>
    <t>3af1813a-c75f-45d8-8289-d19e6979f919</t>
  </si>
  <si>
    <t>d7e25a74-df57-410a-852a-a9873910ec5e.rna_seq.augmented_star_gene_counts.tsv</t>
  </si>
  <si>
    <t>TCGA-2J-AAB8</t>
  </si>
  <si>
    <t>TCGA-2J-AAB8-01A</t>
  </si>
  <si>
    <t>688a1e70-9164-4ec3-abd6-6cb366d87f72</t>
  </si>
  <si>
    <t>893cdf5a-1670-44b2-b6b9-420f9d8f8baa.rna_seq.augmented_star_gene_counts.tsv</t>
  </si>
  <si>
    <t>TCGA-2J-AABT</t>
  </si>
  <si>
    <t>TCGA-2J-AABT-01A</t>
  </si>
  <si>
    <t>a3b1025f-76a9-4088-a465-0bd3c8ab1193</t>
  </si>
  <si>
    <t>d5d84944-9118-4024-916e-130345b1d88a.rna_seq.augmented_star_gene_counts.tsv</t>
  </si>
  <si>
    <t>TCGA-OE-A75W</t>
  </si>
  <si>
    <t>TCGA-OE-A75W-01A</t>
  </si>
  <si>
    <t>3f463d35-ef25-4e5f-9cea-81576d0fde07</t>
  </si>
  <si>
    <t>ee922546-b15e-4cc6-a715-5a396f14fcdd.rna_seq.augmented_star_gene_counts.tsv</t>
  </si>
  <si>
    <t>TCGA-IB-8127</t>
  </si>
  <si>
    <t>TCGA-IB-8127-01A</t>
  </si>
  <si>
    <t>0110e743-ac32-4b78-8eed-6e6cb8b75849</t>
  </si>
  <si>
    <t>79924ccb-c0e0-4b16-8b06-c1037cd55d61.rna_seq.augmented_star_gene_counts.tsv</t>
  </si>
  <si>
    <t>TCGA-HZ-8002</t>
  </si>
  <si>
    <t>TCGA-HZ-8002-01A</t>
  </si>
  <si>
    <t>b9632740-926c-44ce-afc3-a312375440f2</t>
  </si>
  <si>
    <t>a56d2aa1-72de-453e-9a7f-9c52dca0a991.rna_seq.augmented_star_gene_counts.tsv</t>
  </si>
  <si>
    <t>TCGA-HV-A5A6</t>
  </si>
  <si>
    <t>TCGA-HV-A5A6-01A</t>
  </si>
  <si>
    <t>6671afe0-b094-4d02-8bdf-02e6660cea94</t>
  </si>
  <si>
    <t>1c6e7117-0a83-4b40-bbce-9cb537343333.rna_seq.augmented_star_gene_counts.tsv</t>
  </si>
  <si>
    <t>TCGA-US-A779</t>
  </si>
  <si>
    <t>TCGA-US-A779-01A</t>
  </si>
  <si>
    <t>9b95c108-d893-4023-abd1-3f714f08b2a4</t>
  </si>
  <si>
    <t>4744f23f-1d20-4932-b811-124f3656b379.rna_seq.augmented_star_gene_counts.tsv</t>
  </si>
  <si>
    <t>TCGA-3A-A9IR</t>
  </si>
  <si>
    <t>TCGA-3A-A9IR-01A</t>
  </si>
  <si>
    <t>e14ea4c0-3fe4-486c-8f9f-bad12964dbb6</t>
  </si>
  <si>
    <t>774f715e-5c42-40e0-83b8-dd789d4efca4.rna_seq.augmented_star_gene_counts.tsv</t>
  </si>
  <si>
    <t>TCGA-HZ-8637</t>
  </si>
  <si>
    <t>TCGA-HZ-8637-01A</t>
  </si>
  <si>
    <t>9e459810-a982-4f7d-a6b3-ab1ac35bea62</t>
  </si>
  <si>
    <t>af54f762-0442-45c9-ba86-840437323ba6.rna_seq.augmented_star_gene_counts.tsv</t>
  </si>
  <si>
    <t>TCGA-HZ-7923</t>
  </si>
  <si>
    <t>TCGA-HZ-7923-01A</t>
  </si>
  <si>
    <t>84d8e8f1-fe75-46bb-9693-423d055c7fd1</t>
  </si>
  <si>
    <t>6f02939a-7dc3-47d6-9376-87251ea37d42.rna_seq.augmented_star_gene_counts.tsv</t>
  </si>
  <si>
    <t>TCGA-IB-AAUN</t>
  </si>
  <si>
    <t>TCGA-IB-AAUN-01A</t>
  </si>
  <si>
    <t>5dd598ff-58cf-4553-af71-2e0d80a04c08</t>
  </si>
  <si>
    <t>fbb8955a-12cc-4e48-b4ab-f1c612d56b8a.rna_seq.augmented_star_gene_counts.tsv</t>
  </si>
  <si>
    <t>TCGA-LB-A7SX</t>
  </si>
  <si>
    <t>TCGA-LB-A7SX-01A</t>
  </si>
  <si>
    <t>d38c7ed8-f049-44da-bcaa-6dfed9e87562</t>
  </si>
  <si>
    <t>4a6786b8-5fad-44ae-a9bf-ca732930f167.rna_seq.augmented_star_gene_counts.tsv</t>
  </si>
  <si>
    <t>TCGA-HV-A7OP</t>
  </si>
  <si>
    <t>TCGA-HV-A7OP-01A</t>
  </si>
  <si>
    <t>b4d49b83-cc71-4176-8dcd-3f7e74879e42</t>
  </si>
  <si>
    <t>6080e600-bee0-48ad-bf20-e7ddd453f155.rna_seq.augmented_star_gene_counts.tsv</t>
  </si>
  <si>
    <t>TCGA-IB-A5ST</t>
  </si>
  <si>
    <t>TCGA-IB-A5ST-01A</t>
  </si>
  <si>
    <t>74ee5cc4-2195-4d17-ae08-837b837373fd</t>
  </si>
  <si>
    <t>f95a39e2-c8c6-4721-9a29-d178254eb901.rna_seq.augmented_star_gene_counts.tsv</t>
  </si>
  <si>
    <t>TCGA-3A-A9IC</t>
  </si>
  <si>
    <t>TCGA-3A-A9IC-01A</t>
  </si>
  <si>
    <t>75bca18c-55fd-4c78-bcac-543d64d55c28</t>
  </si>
  <si>
    <t>1759258a-e562-458b-ba00-de2d766db773.rna_seq.augmented_star_gene_counts.tsv</t>
  </si>
  <si>
    <t>TCGA-2J-AAB6</t>
  </si>
  <si>
    <t>TCGA-2J-AAB6-01A</t>
  </si>
  <si>
    <t>c0da3ec8-9575-4b2b-b6ef-e0b2c7670e91</t>
  </si>
  <si>
    <t>ab9fdb67-d8e1-4725-8728-8532b8bdbda9.rna_seq.augmented_star_gene_counts.tsv</t>
  </si>
  <si>
    <t>TCGA-HZ-8003</t>
  </si>
  <si>
    <t>TCGA-HZ-8003-01A</t>
  </si>
  <si>
    <t>812d3bd6-7bb6-4fb5-aac7-ffd7b4fcafed</t>
  </si>
  <si>
    <t>fb46e88b-fc77-447a-aa41-a6791c0767e1.rna_seq.augmented_star_gene_counts.tsv</t>
  </si>
  <si>
    <t>TCGA-H6-A45N</t>
  </si>
  <si>
    <t>TCGA-H6-A45N-11A</t>
  </si>
  <si>
    <t>Solid Tissue Normal</t>
  </si>
  <si>
    <t>e993fbaf-8900-4a7b-8f73-3b7df51ab80f</t>
  </si>
  <si>
    <t>92c7d925-cd0d-446a-a681-2cdeb4aebf88.rna_seq.augmented_star_gene_counts.tsv</t>
  </si>
  <si>
    <t>TCGA-H6-8124</t>
  </si>
  <si>
    <t>TCGA-H6-8124-01A</t>
  </si>
  <si>
    <t>a5723a1d-b3d3-4c19-9c61-ed53a8334b3c</t>
  </si>
  <si>
    <t>81ddd43c-50f2-4622-9bd9-56bee811f71f.rna_seq.augmented_star_gene_counts.tsv</t>
  </si>
  <si>
    <t>TCGA-HZ-A9TJ</t>
  </si>
  <si>
    <t>TCGA-HZ-A9TJ-01A</t>
  </si>
  <si>
    <t>0c098157-254b-492b-ad08-54cf813814d9</t>
  </si>
  <si>
    <t>0c7c39b2-e01c-4df4-bfce-abae7985ef79.rna_seq.augmented_star_gene_counts.tsv</t>
  </si>
  <si>
    <t>TCGA-FB-AAPY</t>
  </si>
  <si>
    <t>TCGA-FB-AAPY-01A</t>
  </si>
  <si>
    <t>74f8a777-aab6-4e45-b8b7-0bc69b28f809</t>
  </si>
  <si>
    <t>efd6d79b-58d6-456a-b9c5-da8ee3e32ac7.rna_seq.augmented_star_gene_counts.tsv</t>
  </si>
  <si>
    <t>TCGA-FB-A545</t>
  </si>
  <si>
    <t>TCGA-FB-A545-01A</t>
  </si>
  <si>
    <t>c7be34ee-0d68-47fa-bea9-601cc5da20cb</t>
  </si>
  <si>
    <t>a7017a73-7e1f-45a9-9c78-7353acffd4d1.rna_seq.augmented_star_gene_counts.tsv</t>
  </si>
  <si>
    <t>TCGA-2J-AABH</t>
  </si>
  <si>
    <t>TCGA-2J-AABH-01A</t>
  </si>
  <si>
    <t>eea4fe20-4aa1-4cbc-8246-29661fb2ff71</t>
  </si>
  <si>
    <t>b3d71674-f3c8-4841-8bc6-02621602181d.rna_seq.augmented_star_gene_counts.tsv</t>
  </si>
  <si>
    <t>TCGA-HZ-8317</t>
  </si>
  <si>
    <t>TCGA-HZ-8317-01A</t>
  </si>
  <si>
    <t>4a1c8620-73ce-4be9-ae64-589afb3007d9</t>
  </si>
  <si>
    <t>4ce54c3c-0ede-4921-8a6f-97478e184c7c.rna_seq.augmented_star_gene_counts.tsv</t>
  </si>
  <si>
    <t>TCGA-2J-AABO</t>
  </si>
  <si>
    <t>TCGA-2J-AABO-01A</t>
  </si>
  <si>
    <t>6604da06-00ac-4894-92c6-4a7c0b48acd3</t>
  </si>
  <si>
    <t>e1f5eba9-3575-499e-bd32-1f9d7e8c9d6a.rna_seq.augmented_star_gene_counts.tsv</t>
  </si>
  <si>
    <t>TCGA-YB-A89D</t>
  </si>
  <si>
    <t>TCGA-YB-A89D-11A</t>
  </si>
  <si>
    <t>86ed628c-fb1a-4505-b6e8-0cc72719840e</t>
  </si>
  <si>
    <t>592f9b63-6b4c-4d4d-b2dc-a061a109390b.rna_seq.augmented_star_gene_counts.tsv</t>
  </si>
  <si>
    <t>TCGA-3A-A9IS</t>
  </si>
  <si>
    <t>TCGA-3A-A9IS-01A</t>
  </si>
  <si>
    <t>7ba9b358-398f-4bdc-9835-7ad743aaff69</t>
  </si>
  <si>
    <t>1953db7a-88ae-4d2e-be77-a1d09f4acd96.rna_seq.augmented_star_gene_counts.tsv</t>
  </si>
  <si>
    <t>TCGA-IB-7891</t>
  </si>
  <si>
    <t>TCGA-IB-7891-01A</t>
  </si>
  <si>
    <t>574e18d7-010d-48e6-ba40-db3aa3540e34</t>
  </si>
  <si>
    <t>2bce0622-0b73-468c-98b2-79483fe9688d.rna_seq.augmented_star_gene_counts.tsv</t>
  </si>
  <si>
    <t>TCGA-2J-AABA</t>
  </si>
  <si>
    <t>TCGA-2J-AABA-01A</t>
  </si>
  <si>
    <t>3386c8d6-43ac-4149-ae83-d6f479bad39a</t>
  </si>
  <si>
    <t>7fc44145-9e29-4f03-b15a-0d07482aaa9c.rna_seq.augmented_star_gene_counts.tsv</t>
  </si>
  <si>
    <t>TCGA-IB-7886</t>
  </si>
  <si>
    <t>TCGA-IB-7886-01A</t>
  </si>
  <si>
    <t>e501087c-0bfa-4447-b7f3-4ca93b4a6c0e</t>
  </si>
  <si>
    <t>2442dd44-a393-4160-a377-3082a9a825ba.rna_seq.augmented_star_gene_counts.tsv</t>
  </si>
  <si>
    <t>TCGA-PZ-A5RE</t>
  </si>
  <si>
    <t>TCGA-PZ-A5RE-01A</t>
  </si>
  <si>
    <t>958e63e3-9fe5-46a8-8844-e1e8f5b1eb79</t>
  </si>
  <si>
    <t>1536fa04-c91a-489b-9688-3e4e8074e856.rna_seq.augmented_star_gene_counts.tsv</t>
  </si>
  <si>
    <t>TCGA-XD-AAUG</t>
  </si>
  <si>
    <t>TCGA-XD-AAUG-01A</t>
  </si>
  <si>
    <t>7e460f1a-71f3-4d86-a146-c2ee5704237b</t>
  </si>
  <si>
    <t>241fe50e-0427-443d-8b22-35d747c4d03b.rna_seq.augmented_star_gene_counts.tsv</t>
  </si>
  <si>
    <t>TCGA-HV-A5A3</t>
  </si>
  <si>
    <t>TCGA-HV-A5A3-01A</t>
  </si>
  <si>
    <t>e7ea70ac-6345-4b16-9832-04e0800633c6</t>
  </si>
  <si>
    <t>b9000c0a-1e86-4c10-abee-64156299e753.rna_seq.augmented_star_gene_counts.tsv</t>
  </si>
  <si>
    <t>TCGA-2L-AAQJ</t>
  </si>
  <si>
    <t>TCGA-2L-AAQJ-01A</t>
  </si>
  <si>
    <t>1a5d463c-ace6-4ab6-83f4-407cb2d97db7</t>
  </si>
  <si>
    <t>2073f6f6-2f07-4666-af7b-06d06de80540.rna_seq.augmented_star_gene_counts.tsv</t>
  </si>
  <si>
    <t>TCGA-HZ-A77O</t>
  </si>
  <si>
    <t>TCGA-HZ-A77O-01A</t>
  </si>
  <si>
    <t>e916054b-02b5-4f02-8c21-940c14683ced</t>
  </si>
  <si>
    <t>5b8c5785-522d-4bf5-a923-b687689ed076.rna_seq.augmented_star_gene_counts.tsv</t>
  </si>
  <si>
    <t>TCGA-FB-AAQ2</t>
  </si>
  <si>
    <t>TCGA-FB-AAQ2-01A</t>
  </si>
  <si>
    <t>508e7f55-26a6-4281-88c9-5e35d59f56c2</t>
  </si>
  <si>
    <t>47b10cc3-496d-46c7-a9ef-392acb2f58d4.rna_seq.augmented_star_gene_counts.tsv</t>
  </si>
  <si>
    <t>TCGA-FB-AAQ1</t>
  </si>
  <si>
    <t>TCGA-FB-AAQ1-01A</t>
  </si>
  <si>
    <t>9ee5108b-9bce-407d-ae5a-075322882c00</t>
  </si>
  <si>
    <t>565a5e5b-7bcc-4ec6-8dda-53524037cc86.rna_seq.augmented_star_gene_counts.tsv</t>
  </si>
  <si>
    <t>TCGA-HV-AA8V</t>
  </si>
  <si>
    <t>TCGA-HV-AA8V-01A</t>
  </si>
  <si>
    <t>1500117c-5da7-43ba-8453-64d20170eb86</t>
  </si>
  <si>
    <t>d789b349-f74b-4910-b797-625b2e1cc22a.rna_seq.augmented_star_gene_counts.tsv</t>
  </si>
  <si>
    <t>TCGA-3A-A9IH</t>
  </si>
  <si>
    <t>TCGA-3A-A9IH-01A</t>
  </si>
  <si>
    <t>913f4a45-995e-4fc3-b093-b5d80c060898</t>
  </si>
  <si>
    <t>7e1f6d87-d16d-448d-a359-bca0058acf84.rna_seq.augmented_star_gene_counts.tsv</t>
  </si>
  <si>
    <t>TCGA-3A-A9IO</t>
  </si>
  <si>
    <t>TCGA-3A-A9IO-01A</t>
  </si>
  <si>
    <t>ad163cf4-adf6-4b06-8350-0eaa2d670b39</t>
  </si>
  <si>
    <t>5d89bb92-a19f-4b11-8c64-eaa0dd8ef90a.rna_seq.augmented_star_gene_counts.tsv</t>
  </si>
  <si>
    <t>TCGA-IB-AAUW</t>
  </si>
  <si>
    <t>TCGA-IB-AAUW-01A</t>
  </si>
  <si>
    <t>44f31ab7-9518-4b29-99fd-9b1247d9d189</t>
  </si>
  <si>
    <t>23c259f7-c595-41b2-8d82-b740879a3ff6.rna_seq.augmented_star_gene_counts.tsv</t>
  </si>
  <si>
    <t>TCGA-HV-AA8X</t>
  </si>
  <si>
    <t>TCGA-HV-AA8X-01A</t>
  </si>
  <si>
    <t>715a5638-c83d-4beb-9caf-f01047ec7a81</t>
  </si>
  <si>
    <t>254c37c1-6281-4a97-9dc1-31afd37830d0.rna_seq.augmented_star_gene_counts.tsv</t>
  </si>
  <si>
    <t>TCGA-F2-A7TX</t>
  </si>
  <si>
    <t>TCGA-F2-A7TX-01A</t>
  </si>
  <si>
    <t>b1df6411-4c72-4e3f-bcdb-9b446386f4ed</t>
  </si>
  <si>
    <t>1667998e-06dc-4330-a9b1-a84ad7ed61fa.rna_seq.augmented_star_gene_counts.tsv</t>
  </si>
  <si>
    <t>TCGA-IB-7644</t>
  </si>
  <si>
    <t>TCGA-IB-7644-01A</t>
  </si>
  <si>
    <t>cdb957f0-34d9-4db5-81a4-fb8c07eebb6f</t>
  </si>
  <si>
    <t>f71d461a-af00-4c34-a973-3111c00b1dcb.rna_seq.augmented_star_gene_counts.tsv</t>
  </si>
  <si>
    <t>TCGA-IB-A5SS</t>
  </si>
  <si>
    <t>TCGA-IB-A5SS-01A</t>
  </si>
  <si>
    <t>d192cdd3-1eef-4579-ab22-e11dd9b8030c</t>
  </si>
  <si>
    <t>9379e3ff-7aa5-4c80-81f8-c3d328e4c473.rna_seq.augmented_star_gene_counts.tsv</t>
  </si>
  <si>
    <t>TCGA-IB-7897</t>
  </si>
  <si>
    <t>TCGA-IB-7897-01A</t>
  </si>
  <si>
    <t>284c58ee-b128-4d55-911c-1207d003ce52</t>
  </si>
  <si>
    <t>87b4e79a-2e86-4b8a-a002-d6df81905fde.rna_seq.augmented_star_gene_counts.tsv</t>
  </si>
  <si>
    <t>TCGA-IB-7889</t>
  </si>
  <si>
    <t>TCGA-IB-7889-01A</t>
  </si>
  <si>
    <t>241606d3-f359-4df7-ba9e-1c2a86c17d10</t>
  </si>
  <si>
    <t>e55e1abe-7f0d-4cb7-a28a-728443f0423d.rna_seq.augmented_star_gene_counts.tsv</t>
  </si>
  <si>
    <t>TCGA-US-A77J</t>
  </si>
  <si>
    <t>TCGA-US-A77J-01A</t>
  </si>
  <si>
    <t>ca8190ae-3d6c-4550-a079-2c873f98f80a</t>
  </si>
  <si>
    <t>24fca41d-bea2-4948-8689-2c56c82eaecf.rna_seq.augmented_star_gene_counts.tsv</t>
  </si>
  <si>
    <t>TCGA-3A-A9IZ</t>
  </si>
  <si>
    <t>TCGA-3A-A9IZ-01A</t>
  </si>
  <si>
    <t>1e3a2f00-8824-47ca-94ac-cff42deb90f3</t>
  </si>
  <si>
    <t>f98219ee-5936-4ed2-8d37-373ad6592e1f.rna_seq.augmented_star_gene_counts.tsv</t>
  </si>
  <si>
    <t>TCGA-IB-8126</t>
  </si>
  <si>
    <t>TCGA-IB-8126-01A</t>
  </si>
  <si>
    <t>2542cead-e252-4c01-bd34-8cf170d49f4f</t>
  </si>
  <si>
    <t>0b01cc4f-cc4d-4971-8956-1fe5325555df.rna_seq.augmented_star_gene_counts.tsv</t>
  </si>
  <si>
    <t>TCGA-HZ-8001</t>
  </si>
  <si>
    <t>TCGA-HZ-8001-01A</t>
  </si>
  <si>
    <t>34fe7a7d-8120-4527-8d7f-d136f2bb010c</t>
  </si>
  <si>
    <t>4aa25d8a-34af-4837-8a17-c83f5f54a2ca.rna_seq.augmented_star_gene_counts.tsv</t>
  </si>
  <si>
    <t>TCGA-2J-AABR</t>
  </si>
  <si>
    <t>TCGA-2J-AABR-01A</t>
  </si>
  <si>
    <t>d36a090d-0b64-459a-931b-b743095fb96c</t>
  </si>
  <si>
    <t>6289f4a8-1b68-4ac2-991f-1560fd61a9e7.rna_seq.augmented_star_gene_counts.tsv</t>
  </si>
  <si>
    <t>TCGA-F2-A44H</t>
  </si>
  <si>
    <t>TCGA-F2-A44H-01A</t>
  </si>
  <si>
    <t>60a6a0c1-f871-43b7-94ae-668dfb7035f7</t>
  </si>
  <si>
    <t>e33a7d0d-d750-4313-9f15-1ff4fcf15c0b.rna_seq.augmented_star_gene_counts.tsv</t>
  </si>
  <si>
    <t>TCGA-Z5-AAPL</t>
  </si>
  <si>
    <t>TCGA-Z5-AAPL-01A</t>
  </si>
  <si>
    <t>6bda9845-af73-46b2-88fc-c02aadc99ee9</t>
  </si>
  <si>
    <t>f98d97db-fc5e-47e5-adce-3890392eea75.rna_seq.augmented_star_gene_counts.tsv</t>
  </si>
  <si>
    <t>TCGA-IB-AAUR</t>
  </si>
  <si>
    <t>TCGA-IB-AAUR-01A</t>
  </si>
  <si>
    <t>35e2ac4f-1f27-4c48-9a15-9bb66a81b6ac</t>
  </si>
  <si>
    <t>92aa0849-b81d-47b7-877a-7e1af6193053.rna_seq.augmented_star_gene_counts.tsv</t>
  </si>
  <si>
    <t>TCGA-F2-A8YN</t>
  </si>
  <si>
    <t>TCGA-F2-A8YN-01A</t>
  </si>
  <si>
    <t>a713387e-6f3f-4af2-8494-77355a54caa0</t>
  </si>
  <si>
    <t>0086025e-db16-446f-83fe-27951b5cfbdb.rna_seq.augmented_star_gene_counts.tsv</t>
  </si>
  <si>
    <t>TCGA-3A-A9IJ</t>
  </si>
  <si>
    <t>TCGA-3A-A9IJ-01A</t>
  </si>
  <si>
    <t>c5b35b34-cf5e-4168-8aec-79a7df72da0e</t>
  </si>
  <si>
    <t>5d3aa278-9953-4280-a365-5fd092511fe0.rna_seq.augmented_star_gene_counts.tsv</t>
  </si>
  <si>
    <t>TCGA-US-A77G</t>
  </si>
  <si>
    <t>TCGA-US-A77G-01A</t>
  </si>
  <si>
    <t>333abc63-0410-4b63-b64d-11ecb404305e</t>
  </si>
  <si>
    <t>d04f25f3-9c96-4f44-befe-a68d9e555cc8.rna_seq.augmented_star_gene_counts.tsv</t>
  </si>
  <si>
    <t>TCGA-FB-AAPU</t>
  </si>
  <si>
    <t>TCGA-FB-AAPU-01A</t>
  </si>
  <si>
    <t>88b45a1d-4dd3-48cf-8615-76e5f9099a2c</t>
  </si>
  <si>
    <t>5a9a3685-e932-4571-a5e6-0f3752151571.rna_seq.augmented_star_gene_counts.tsv</t>
  </si>
  <si>
    <t>TCGA-IB-7885</t>
  </si>
  <si>
    <t>TCGA-IB-7885-01A</t>
  </si>
  <si>
    <t>1985d153-e7f9-44e7-99f9-d71b5d4d565e</t>
  </si>
  <si>
    <t>2b532c49-f23c-4515-a36c-8f6f282797de.rna_seq.augmented_star_gene_counts.tsv</t>
  </si>
  <si>
    <t>TCGA-IB-AAUO</t>
  </si>
  <si>
    <t>TCGA-IB-AAUO-01A</t>
  </si>
  <si>
    <t>818a7d3a-8c14-4fd6-83f1-000cca2be04b</t>
  </si>
  <si>
    <t>0dd7a05f-bbe4-4fd7-98cc-4b90568be8fc.rna_seq.augmented_star_gene_counts.tsv</t>
  </si>
  <si>
    <t>TCGA-IB-7645</t>
  </si>
  <si>
    <t>TCGA-IB-7645-01A</t>
  </si>
  <si>
    <t>952b8bf3-3da4-4228-9541-004e17709cb1</t>
  </si>
  <si>
    <t>06a1d5c5-ecc0-426b-aba8-d5e0ca289c8f.rna_seq.augmented_star_gene_counts.tsv</t>
  </si>
  <si>
    <t>TCGA-F2-6879</t>
  </si>
  <si>
    <t>TCGA-F2-6879-01A</t>
  </si>
  <si>
    <t>8c9053d8-cd32-42f2-a334-532b234edf2d</t>
  </si>
  <si>
    <t>605193ac-e3ff-4401-9b5d-c8e76a980c37.rna_seq.augmented_star_gene_counts.tsv</t>
  </si>
  <si>
    <t>TCGA-FB-AAQ6</t>
  </si>
  <si>
    <t>TCGA-FB-AAQ6-01A</t>
  </si>
  <si>
    <t>6f4f4820-7c49-4b48-af6f-a2ab17347da7</t>
  </si>
  <si>
    <t>e8edb04f-5c1b-423e-8f84-7bc77a5de9a8.rna_seq.augmented_star_gene_counts.tsv</t>
  </si>
  <si>
    <t>TCGA-HZ-A9TJ-06A</t>
  </si>
  <si>
    <t>Metastatic</t>
  </si>
  <si>
    <t>3f69c795-598c-491f-b4ae-3812a974daa3</t>
  </si>
  <si>
    <t>153621f4-18e1-42fd-bcaf-4f256975eda6.rna_seq.augmented_star_gene_counts.tsv</t>
  </si>
  <si>
    <t>TCGA-IB-AAUU</t>
  </si>
  <si>
    <t>TCGA-IB-AAUU-01A</t>
  </si>
  <si>
    <t>6adf699d-16b8-436b-add5-93045cdf9b1b</t>
  </si>
  <si>
    <t>37fee99c-5651-4d5c-ae20-6cf661b96f68.rna_seq.augmented_star_gene_counts.tsv</t>
  </si>
  <si>
    <t>TCGA-HZ-7924</t>
  </si>
  <si>
    <t>TCGA-HZ-7924-01A</t>
  </si>
  <si>
    <t>68cae6f7-73dd-481d-aac9-dc023e6c12d6</t>
  </si>
  <si>
    <t>13219a6d-7b1f-47c1-be99-30a1e13fcc1d.rna_seq.augmented_star_gene_counts.tsv</t>
  </si>
  <si>
    <t>TCGA-XD-AAUH</t>
  </si>
  <si>
    <t>TCGA-XD-AAUH-01A</t>
  </si>
  <si>
    <t>87e328c3-6376-40f1-9305-b2ec852d81d2</t>
  </si>
  <si>
    <t>68559fae-166e-41ce-be48-cd98d17f8777.rna_seq.augmented_star_gene_counts.tsv</t>
  </si>
  <si>
    <t>TCGA-IB-AAUM</t>
  </si>
  <si>
    <t>TCGA-IB-AAUM-01A</t>
  </si>
  <si>
    <t>9eaf1f4e-dd4e-4a8d-a5a2-c1763191faf5</t>
  </si>
  <si>
    <t>d92e1164-75df-4944-a8cb-807faee74571.rna_seq.augmented_star_gene_counts.tsv</t>
  </si>
  <si>
    <t>TCGA-S4-A8RM</t>
  </si>
  <si>
    <t>TCGA-S4-A8RM-01A</t>
  </si>
  <si>
    <t>425613bb-a981-4984-95d5-50839b89a04e</t>
  </si>
  <si>
    <t>8bc8bd50-aea9-422c-891e-f6d0f4ff7d33.rna_seq.augmented_star_gene_counts.tsv</t>
  </si>
  <si>
    <t>TCGA-S4-A8RP</t>
  </si>
  <si>
    <t>TCGA-S4-A8RP-01A</t>
  </si>
  <si>
    <t>3946d6e3-4460-43f8-9c1b-defceee3fe4f</t>
  </si>
  <si>
    <t>65ac44e1-923f-4d0a-aa08-50e92430a785.rna_seq.augmented_star_gene_counts.tsv</t>
  </si>
  <si>
    <t>TCGA-HZ-A49I</t>
  </si>
  <si>
    <t>TCGA-HZ-A49I-01A</t>
  </si>
  <si>
    <t>fbd81952-f83a-4a24-86f8-5a415a722499</t>
  </si>
  <si>
    <t>87e3b726-ab2a-44c3-91b0-bebf65ef9404.rna_seq.augmented_star_gene_counts.tsv</t>
  </si>
  <si>
    <t>TCGA-2J-AABI</t>
  </si>
  <si>
    <t>TCGA-2J-AABI-01A</t>
  </si>
  <si>
    <t>f8ed2164-dbe4-4eb7-a7c6-c123e911e50a</t>
  </si>
  <si>
    <t>67be661f-1fa8-4d83-aca3-1d7869aa1ac2.rna_seq.augmented_star_gene_counts.tsv</t>
  </si>
  <si>
    <t>TCGA-3A-A9I9</t>
  </si>
  <si>
    <t>TCGA-3A-A9I9-01A</t>
  </si>
  <si>
    <t>215525e7-fa5f-4495-a84d-17cd952dfcd3</t>
  </si>
  <si>
    <t>d9549977-831c-4e74-a836-a30cee4acf9a.rna_seq.augmented_star_gene_counts.tsv</t>
  </si>
  <si>
    <t>TCGA-HZ-8636</t>
  </si>
  <si>
    <t>TCGA-HZ-8636-01A</t>
  </si>
  <si>
    <t>9043ee18-45f4-483e-91c2-b8dd175ac703</t>
  </si>
  <si>
    <t>940696cf-f20c-4aa9-ad5c-479141132692.rna_seq.augmented_star_gene_counts.tsv</t>
  </si>
  <si>
    <t>TCGA-HZ-8005</t>
  </si>
  <si>
    <t>TCGA-HZ-8005-01A</t>
  </si>
  <si>
    <t>e8bf1350-c26c-45ee-8026-ead112e146b7</t>
  </si>
  <si>
    <t>71635a3b-07b8-48dd-8d46-6794c69f4e37.rna_seq.augmented_star_gene_counts.tsv</t>
  </si>
  <si>
    <t>TCGA-HV-A5A4</t>
  </si>
  <si>
    <t>TCGA-HV-A5A4-01A</t>
  </si>
  <si>
    <t>127d29e6-393d-40c7-8c55-1ef072e3a525</t>
  </si>
  <si>
    <t>955c6c5f-bf69-4e82-b007-10bd87ce9a17.rna_seq.augmented_star_gene_counts.tsv</t>
  </si>
  <si>
    <t>TCGA-2J-AAB4</t>
  </si>
  <si>
    <t>TCGA-2J-AAB4-01A</t>
  </si>
  <si>
    <t>c1613f9f-e93a-426c-a750-54895e588067</t>
  </si>
  <si>
    <t>e9ff80cc-fa41-4b9c-ae1d-c9b58f005e6f.rna_seq.augmented_star_gene_counts.tsv</t>
  </si>
  <si>
    <t>TCGA-HV-A7OL</t>
  </si>
  <si>
    <t>TCGA-HV-A7OL-01A</t>
  </si>
  <si>
    <t>f54820a6-a987-4c81-a888-ac9ca590d4a7</t>
  </si>
  <si>
    <t>f658fea2-ce6f-446d-8c62-8649e7d25749.rna_seq.augmented_star_gene_counts.tsv</t>
  </si>
  <si>
    <t>TCGA-IB-AAUP</t>
  </si>
  <si>
    <t>TCGA-IB-AAUP-01A</t>
  </si>
  <si>
    <t>3e88a838-0909-4b94-8747-9003414d422d</t>
  </si>
  <si>
    <t>cb605953-8860-4563-8e64-210c886b4d65.rna_seq.augmented_star_gene_counts.tsv</t>
  </si>
  <si>
    <t>TCGA-FB-A5VM</t>
  </si>
  <si>
    <t>TCGA-FB-A5VM-01A</t>
  </si>
  <si>
    <t>541ae33d-b504-4c86-8758-20087845a579</t>
  </si>
  <si>
    <t>ef46a73f-2576-4901-9781-701de30e2bdd.rna_seq.augmented_star_gene_counts.tsv</t>
  </si>
  <si>
    <t>TCGA-IB-A5SQ</t>
  </si>
  <si>
    <t>TCGA-IB-A5SQ-01A</t>
  </si>
  <si>
    <t>3982f99d-d2ad-48cb-b3d5-840502c5bf53</t>
  </si>
  <si>
    <t>7a24bded-097d-416c-952e-91ba909973d5.rna_seq.augmented_star_gene_counts.tsv</t>
  </si>
  <si>
    <t>TCGA-2J-AABE</t>
  </si>
  <si>
    <t>TCGA-2J-AABE-01A</t>
  </si>
  <si>
    <t>cb6f2165-b246-40ec-a1f1-38ff514c5c35</t>
  </si>
  <si>
    <t>86ed7caa-4673-4235-bab9-e1ba3f789f8a.rna_seq.augmented_star_gene_counts.tsv</t>
  </si>
  <si>
    <t>TCGA-YH-A8SY</t>
  </si>
  <si>
    <t>TCGA-YH-A8SY-01A</t>
  </si>
  <si>
    <t>9c7d0cbe-953d-4785-8f79-ae54edb3d7ea</t>
  </si>
  <si>
    <t>875e9333-ef0a-4625-a5b6-56ce145f084d.rna_seq.augmented_star_gene_counts.tsv</t>
  </si>
  <si>
    <t>TCGA-IB-A6UF</t>
  </si>
  <si>
    <t>TCGA-IB-A6UF-01A</t>
  </si>
  <si>
    <t>649f4d81-a634-4734-ba31-bdeb0877312a</t>
  </si>
  <si>
    <t>6813be8f-c90b-4505-9293-ed370e771ccf.rna_seq.augmented_star_gene_counts.tsv</t>
  </si>
  <si>
    <t>TCGA-HZ-7918</t>
  </si>
  <si>
    <t>TCGA-HZ-7918-01A</t>
  </si>
  <si>
    <t>4be7003d-17f1-4c16-a8ef-d93a447f5a1d</t>
  </si>
  <si>
    <t>a79c34bc-b143-4850-87e8-1dfe7e0753f5.rna_seq.augmented_star_gene_counts.tsv</t>
  </si>
  <si>
    <t>TCGA-US-A77E</t>
  </si>
  <si>
    <t>TCGA-US-A77E-01A</t>
  </si>
  <si>
    <t>ef0f7a22-52d3-4f00-a5f2-8679f5088430</t>
  </si>
  <si>
    <t>716865fd-c637-4ab5-b41e-2863ee58734a.rna_seq.augmented_star_gene_counts.tsv</t>
  </si>
  <si>
    <t>TCGA-RB-A7B8</t>
  </si>
  <si>
    <t>TCGA-RB-A7B8-01A</t>
  </si>
  <si>
    <t>1c49d2cb-2071-473f-a517-2010e28475ab</t>
  </si>
  <si>
    <t>002de81c-60f8-4933-a0ea-43701990ac43.rna_seq.augmented_star_gene_counts.tsv</t>
  </si>
  <si>
    <t>TCGA-IB-A7M4</t>
  </si>
  <si>
    <t>TCGA-IB-A7M4-01A</t>
  </si>
  <si>
    <t>bed2a207-15f0-4837-9ba0-6638051df824</t>
  </si>
  <si>
    <t>a5f518f1-22ba-4a2c-8664-d37aba0bf679.rna_seq.augmented_star_gene_counts.tsv</t>
  </si>
  <si>
    <t>TCGA-IB-7654</t>
  </si>
  <si>
    <t>TCGA-IB-7654-01A</t>
  </si>
  <si>
    <t>b68f005a-2bca-4dee-a767-01113e5e7a5a</t>
  </si>
  <si>
    <t>5f076102-f8ce-46c3-8dcd-0cbbb27bea1e.rna_seq.augmented_star_gene_counts.tsv</t>
  </si>
  <si>
    <t>TCGA-HZ-7922</t>
  </si>
  <si>
    <t>TCGA-HZ-7922-01A</t>
  </si>
  <si>
    <t>2493df6e-8c76-4557-a7af-6d1264e9dac4</t>
  </si>
  <si>
    <t>13653fbc-feec-45d3-8b36-badbf813e979.rna_seq.augmented_star_gene_counts.tsv</t>
  </si>
  <si>
    <t>TCGA-IB-AAUS</t>
  </si>
  <si>
    <t>TCGA-IB-AAUS-01A</t>
  </si>
  <si>
    <t>8bff1374-4e7d-4229-afe3-94aaa2cea9e0</t>
  </si>
  <si>
    <t>68c6543a-fc7b-494e-96be-ed86b226446c.rna_seq.augmented_star_gene_counts.tsv</t>
  </si>
  <si>
    <t>TCGA-2L-AAQM</t>
  </si>
  <si>
    <t>TCGA-2L-AAQM-01A</t>
  </si>
  <si>
    <t>103eafcd-aa33-4f6a-b3c4-a3002c951254</t>
  </si>
  <si>
    <t>325070af-c5d9-485c-90d7-e194cbd7c7cb.rna_seq.augmented_star_gene_counts.tsv</t>
  </si>
  <si>
    <t>TCGA-3A-A9IX</t>
  </si>
  <si>
    <t>TCGA-3A-A9IX-01A</t>
  </si>
  <si>
    <t>30d82c00-417a-42b1-8b59-6815cce20578</t>
  </si>
  <si>
    <t>63eb80b7-b83d-4937-a2e3-1be163c17bad.rna_seq.augmented_star_gene_counts.tsv</t>
  </si>
  <si>
    <t>TCGA-2L-AAQE</t>
  </si>
  <si>
    <t>TCGA-2L-AAQE-01A</t>
  </si>
  <si>
    <t>ec2ef60e-c050-419b-8652-f0dc7ef6b9d4</t>
  </si>
  <si>
    <t>78a82c9b-39a9-4f8f-b991-272e7e81649f.rna_seq.augmented_star_gene_counts.tsv</t>
  </si>
  <si>
    <t>TCGA-3A-A9I5</t>
  </si>
  <si>
    <t>TCGA-3A-A9I5-01A</t>
  </si>
  <si>
    <t>df0db454-9793-42df-aeb3-23ca4a105ccb</t>
  </si>
  <si>
    <t>907768c7-70e3-4141-bc94-589d46e93b85.rna_seq.augmented_star_gene_counts.tsv</t>
  </si>
  <si>
    <t>TCGA-FB-AAQ0</t>
  </si>
  <si>
    <t>TCGA-FB-AAQ0-01A</t>
  </si>
  <si>
    <t>2ef39ad3-7a20-43f7-8dc2-6997a89d3077</t>
  </si>
  <si>
    <t>ac1c16e5-e009-400a-8294-4a37d16982a0.rna_seq.augmented_star_gene_counts.tsv</t>
  </si>
  <si>
    <t>TCGA-FB-A4P6</t>
  </si>
  <si>
    <t>TCGA-FB-A4P6-01A</t>
  </si>
  <si>
    <t>75b208f8-8cf4-4857-a717-707a65111282</t>
  </si>
  <si>
    <t>ad230bbb-3436-4c63-ac1c-fd5e676432df.rna_seq.augmented_star_gene_counts.tsv</t>
  </si>
  <si>
    <t>TCGA-XD-AAUI</t>
  </si>
  <si>
    <t>TCGA-XD-AAUI-01A</t>
  </si>
  <si>
    <t>25179d11-adde-4105-a3cb-ecfa7ea16b33</t>
  </si>
  <si>
    <t>6923afa8-522b-4f3d-9614-a7f789f9e379.rna_seq.augmented_star_gene_counts.tsv</t>
  </si>
  <si>
    <t>TCGA-3E-AAAZ</t>
  </si>
  <si>
    <t>TCGA-3E-AAAZ-01A</t>
  </si>
  <si>
    <t>90321946-18e9-4ebb-9412-2b7b4bb7b1e4</t>
  </si>
  <si>
    <t>9ed859cc-42db-41aa-bda0-3248de0d84d4.rna_seq.augmented_star_gene_counts.tsv</t>
  </si>
  <si>
    <t>TCGA-RB-AA9M</t>
  </si>
  <si>
    <t>TCGA-RB-AA9M-01A</t>
  </si>
  <si>
    <t>c5f8609e-0a71-47ae-a0b3-1f84ebe797d4</t>
  </si>
  <si>
    <t>7f20cdf2-1e08-4e57-bbf4-bbc917b5a513.rna_seq.augmented_star_gene_counts.tsv</t>
  </si>
  <si>
    <t>TCGA-3E-AAAY</t>
  </si>
  <si>
    <t>TCGA-3E-AAAY-01A</t>
  </si>
  <si>
    <t>8fafe83c-9f15-40c7-ae4e-f1955b8d17ee</t>
  </si>
  <si>
    <t>8ccaefb1-3db4-464e-8559-d5bb0e0933eb.rna_seq.augmented_star_gene_counts.tsv</t>
  </si>
  <si>
    <t>TCGA-FB-A4P5</t>
  </si>
  <si>
    <t>TCGA-FB-A4P5-01A</t>
  </si>
  <si>
    <t>f66069a4-d0b9-46af-9401-367c424ba19a</t>
  </si>
  <si>
    <t>de01378c-dcfd-4200-b353-420b423f7587.rna_seq.augmented_star_gene_counts.tsv</t>
  </si>
  <si>
    <t>TCGA-RL-AAAS</t>
  </si>
  <si>
    <t>TCGA-RL-AAAS-01A</t>
  </si>
  <si>
    <t>26842740-dfe2-4b42-b625-1f5719500851</t>
  </si>
  <si>
    <t>8d66e030-d1a9-4948-92e7-4cdbac247c2d.rna_seq.augmented_star_gene_counts.tsv</t>
  </si>
  <si>
    <t>TCGA-S4-A8RO</t>
  </si>
  <si>
    <t>TCGA-S4-A8RO-01A</t>
  </si>
  <si>
    <t>df5a3f1d-5206-4318-a62b-39f221a4cd08</t>
  </si>
  <si>
    <t>c9b38300-fa2c-435e-a529-1fb457355e64.rna_seq.augmented_star_gene_counts.tsv</t>
  </si>
  <si>
    <t>TCGA-YB-A89D-01A</t>
  </si>
  <si>
    <t>330772f0-6c6f-45b6-8b22-342325fbad53</t>
  </si>
  <si>
    <t>84d01517-3acf-4b2f-a404-63c2b0f9d6d8.rna_seq.augmented_star_gene_counts.tsv</t>
  </si>
  <si>
    <t>TCGA-IB-A5SO</t>
  </si>
  <si>
    <t>TCGA-IB-A5SO-01A</t>
  </si>
  <si>
    <t>ef502468-0656-4c82-ad4c-bbbba43986be</t>
  </si>
  <si>
    <t>10b614d3-7608-48fb-a20a-aad19292598a.rna_seq.augmented_star_gene_counts.tsv</t>
  </si>
  <si>
    <t>TCGA-HZ-A8P1</t>
  </si>
  <si>
    <t>TCGA-HZ-A8P1-01A</t>
  </si>
  <si>
    <t>89ddb133-8f62-4be4-8569-bf184c94652d</t>
  </si>
  <si>
    <t>8a0383a7-bb13-4a38-9c88-842421b30a29.rna_seq.augmented_star_gene_counts.tsv</t>
  </si>
  <si>
    <t>TCGA-XN-A8T3</t>
  </si>
  <si>
    <t>TCGA-XN-A8T3-01A</t>
  </si>
  <si>
    <t>a1a0185a-0e2e-4988-843f-da28c341841a</t>
  </si>
  <si>
    <t>af27f011-fff5-45c6-a7a4-523fee071cb5.rna_seq.augmented_star_gene_counts.tsv</t>
  </si>
  <si>
    <t>TCGA-IB-A5SP</t>
  </si>
  <si>
    <t>TCGA-IB-A5SP-01A</t>
  </si>
  <si>
    <t>124ae6a1-e656-4f54-84b2-0df788351384</t>
  </si>
  <si>
    <t>3330751a-3bbb-4e63-9ae1-07112711cdb4.rna_seq.augmented_star_gene_counts.tsv</t>
  </si>
  <si>
    <t>TCGA-IB-7646</t>
  </si>
  <si>
    <t>TCGA-IB-7646-01A</t>
  </si>
  <si>
    <t>7ca10400-9647-4766-98bf-b5c8130346d0</t>
  </si>
  <si>
    <t>a66b9c55-0fcb-4a4b-a470-ce31ab62f91c.rna_seq.augmented_star_gene_counts.tsv</t>
  </si>
  <si>
    <t>TCGA-3A-A9IU</t>
  </si>
  <si>
    <t>TCGA-3A-A9IU-01A</t>
  </si>
  <si>
    <t>483e03f9-4112-4a4f-9b1b-c6330c4d7527</t>
  </si>
  <si>
    <t>bcd0d8da-f633-4ee0-adf8-17692d14c20b.rna_seq.augmented_star_gene_counts.tsv</t>
  </si>
  <si>
    <t>TCGA-2J-AABV</t>
  </si>
  <si>
    <t>TCGA-2J-AABV-01A</t>
  </si>
  <si>
    <t>fc97efd2-4c4e-42c1-ad65-256d40b6d3c7</t>
  </si>
  <si>
    <t>565a849f-f89f-4e3e-9321-71ff329610b3.rna_seq.augmented_star_gene_counts.tsv</t>
  </si>
  <si>
    <t>TCGA-3A-A9IV</t>
  </si>
  <si>
    <t>TCGA-3A-A9IV-01A</t>
  </si>
  <si>
    <t>b26890fb-cbd6-4dc0-8f3f-cca025a61225</t>
  </si>
  <si>
    <t>f63aa3d3-691a-4dd2-9809-dcc83513b5e0.rna_seq.augmented_star_gene_counts.tsv</t>
  </si>
  <si>
    <t>TCGA-Q3-AA2A</t>
  </si>
  <si>
    <t>TCGA-Q3-AA2A-01A</t>
  </si>
  <si>
    <t>580badbf-e323-43fc-b783-e89b52302d3b</t>
  </si>
  <si>
    <t>ca2a821b-4283-4488-916d-273551088813.rna_seq.augmented_star_gene_counts.tsv</t>
  </si>
  <si>
    <t>TCGA-F2-A44G</t>
  </si>
  <si>
    <t>TCGA-F2-A44G-01A</t>
  </si>
  <si>
    <t>c4b1a406-6c19-4199-8cfc-076f6d785d3f</t>
  </si>
  <si>
    <t>58947644-3de6-4d64-bdb3-40b853becf9d.rna_seq.augmented_star_gene_counts.tsv</t>
  </si>
  <si>
    <t>TCGA-IB-7652</t>
  </si>
  <si>
    <t>TCGA-IB-7652-01A</t>
  </si>
  <si>
    <t>50db8a7b-1d89-4c9a-a285-5de3c2bae5cf</t>
  </si>
  <si>
    <t>bf1eeff9-7b55-4609-ab8a-003ce2727faa.rna_seq.augmented_star_gene_counts.tsv</t>
  </si>
  <si>
    <t>TCGA-LB-A9Q5</t>
  </si>
  <si>
    <t>TCGA-LB-A9Q5-01A</t>
  </si>
  <si>
    <t>f253cd32-9c55-4541-8c6c-5e4a1db99ee1</t>
  </si>
  <si>
    <t>9e929b5c-ac99-404c-a2f0-d9d8c1079164.rna_seq.augmented_star_gene_counts.tsv</t>
  </si>
  <si>
    <t>TCGA-FB-A78T</t>
  </si>
  <si>
    <t>TCGA-FB-A78T-01A</t>
  </si>
  <si>
    <t>d73129d0-ec0b-46eb-817a-320040bc305d</t>
  </si>
  <si>
    <t>00bb756b-d7e2-4008-9a96-a706e43649eb.rna_seq.augmented_star_gene_counts.tsv</t>
  </si>
  <si>
    <t>TCGA-IB-7893</t>
  </si>
  <si>
    <t>TCGA-IB-7893-01A</t>
  </si>
  <si>
    <t>1244d7e1-7a90-4a47-b92b-fd93edd8561f</t>
  </si>
  <si>
    <t>2315cbc2-7289-4181-92fb-4f684cce84fa.rna_seq.augmented_star_gene_counts.tsv</t>
  </si>
  <si>
    <t>TCGA-3A-A9IB</t>
  </si>
  <si>
    <t>TCGA-3A-A9IB-01A</t>
  </si>
  <si>
    <t>d8ee313b-643a-42fc-998f-95a7e27ee107</t>
  </si>
  <si>
    <t>1fbbda1c-5972-4a55-bbce-99531a213fdb.rna_seq.augmented_star_gene_counts.tsv</t>
  </si>
  <si>
    <t>TCGA-IB-A6UG</t>
  </si>
  <si>
    <t>TCGA-IB-A6UG-01A</t>
  </si>
  <si>
    <t>89ba298b-7453-494f-a80f-3cb8b8bbfdd0</t>
  </si>
  <si>
    <t>9328ab3a-5598-4d1d-8a48-d194b336c84e.rna_seq.augmented_star_gene_counts.tsv</t>
  </si>
  <si>
    <t>TCGA-HZ-A49G</t>
  </si>
  <si>
    <t>TCGA-HZ-A49G-01A</t>
  </si>
  <si>
    <t>40f2771e-e140-46ed-b472-91c0233e6528</t>
  </si>
  <si>
    <t>c60e5bb7-e2f1-4583-a0eb-1584c45e8afd.rna_seq.augmented_star_gene_counts.tsv</t>
  </si>
  <si>
    <t>TCGA-IB-7651</t>
  </si>
  <si>
    <t>TCGA-IB-7651-01A</t>
  </si>
  <si>
    <t>cd7165a4-fe2e-4730-abbd-060097120571</t>
  </si>
  <si>
    <t>1651e0ed-ac68-481c-b5c0-1378372a90a4.rna_seq.augmented_star_gene_counts.tsv</t>
  </si>
  <si>
    <t>TCGA-F2-7273</t>
  </si>
  <si>
    <t>TCGA-F2-7273-01A</t>
  </si>
  <si>
    <t>188fd6b9-4291-47c9-bb04-e9e67d4b0465</t>
  </si>
  <si>
    <t>2ba18b80-1f6f-4b67-9eae-59c5a932b26b.rna_seq.augmented_star_gene_counts.tsv</t>
  </si>
  <si>
    <t>TCGA-IB-7890</t>
  </si>
  <si>
    <t>TCGA-IB-7890-01A</t>
  </si>
  <si>
    <t>3eb32ae7-a542-4c58-8394-fef21dbeaac7</t>
  </si>
  <si>
    <t>9e5fbb22-7d22-48ae-b077-265c11863dd9.rna_seq.augmented_star_gene_counts.tsv</t>
  </si>
  <si>
    <t>TCGA-3A-A9I7</t>
  </si>
  <si>
    <t>TCGA-3A-A9I7-01A</t>
  </si>
  <si>
    <t>eb9da5b9-3fec-473d-9cc3-01f8b897dfae</t>
  </si>
  <si>
    <t>602423c5-313b-45ea-9c4b-40a5b20b170b.rna_seq.augmented_star_gene_counts.tsv</t>
  </si>
  <si>
    <t>TCGA-FB-AAQ3</t>
  </si>
  <si>
    <t>TCGA-FB-AAQ3-01A</t>
  </si>
  <si>
    <t>df863996-d40d-43e3-84f0-938ca2a78fe9</t>
  </si>
  <si>
    <t>966870d5-cfb6-4f7b-bc8e-3032eaa4d03a.rna_seq.augmented_star_gene_counts.tsv</t>
  </si>
  <si>
    <t>TCGA-HZ-A77P</t>
  </si>
  <si>
    <t>TCGA-HZ-A77P-01A</t>
  </si>
  <si>
    <t>6ba6db00-39b0-4627-b5de-4438f75c5cf2</t>
  </si>
  <si>
    <t>c1f4176e-f133-4888-a59c-0938932a7f5c.rna_seq.augmented_star_gene_counts.tsv</t>
  </si>
  <si>
    <t>TCGA-HZ-A4BK</t>
  </si>
  <si>
    <t>TCGA-HZ-A4BK-01A</t>
  </si>
  <si>
    <t>35088c7e-99d5-46d4-a8df-ae85794c019b</t>
  </si>
  <si>
    <t>64dcf9f2-ba3a-492d-9ac7-149cc86f2732.rna_seq.augmented_star_gene_counts.tsv</t>
  </si>
  <si>
    <t>TCGA-XD-AAUL</t>
  </si>
  <si>
    <t>TCGA-XD-AAUL-01A</t>
  </si>
  <si>
    <t>3d21cf04-a049-44ce-b698-4c033cf1669c</t>
  </si>
  <si>
    <t>53254141-2a2a-4524-8209-572831bd88a7.rna_seq.augmented_star_gene_counts.tsv</t>
  </si>
  <si>
    <t>TCGA-IB-AAUV</t>
  </si>
  <si>
    <t>TCGA-IB-AAUV-01A</t>
  </si>
  <si>
    <t>5cf04570-9415-4187-b8fc-4d0452c4d363</t>
  </si>
  <si>
    <t>44619d19-8ff1-4dbc-a943-732ad6faaa72.rna_seq.augmented_star_gene_counts.tsv</t>
  </si>
  <si>
    <t>TCGA-H6-A45N-01A</t>
  </si>
  <si>
    <t>08675d5b-7408-489c-8b5b-a37fe94d8c4d</t>
  </si>
  <si>
    <t>d1134e43-0cc6-4a95-951d-cb19623b27c1.rna_seq.augmented_star_gene_counts.tsv</t>
  </si>
  <si>
    <t>TCGA-HZ-8519</t>
  </si>
  <si>
    <t>TCGA-HZ-8519-01A</t>
  </si>
  <si>
    <t>eb40b06c-68b1-4298-9d1f-4de1e28f07dd</t>
  </si>
  <si>
    <t>7e35ad10-6c63-4743-b43d-d921159faddd.rna_seq.augmented_star_gene_counts.tsv</t>
  </si>
  <si>
    <t>TCGA-2J-AABF</t>
  </si>
  <si>
    <t>TCGA-2J-AABF-01A</t>
  </si>
  <si>
    <t>0e23faa2-0df2-4140-aec5-ba8e840844ea</t>
  </si>
  <si>
    <t>feec3523-951e-4541-8664-2a71adfdecb5.rna_seq.augmented_star_gene_counts.tsv</t>
  </si>
  <si>
    <t>TCGA-IB-A7LX</t>
  </si>
  <si>
    <t>TCGA-IB-A7LX-01A</t>
  </si>
  <si>
    <t>f6e10a0d-b15f-46a9-909a-0a9fa7a130bd</t>
  </si>
  <si>
    <t>a527dbe2-ff8a-4351-9bf8-3477d3c008de.rna_seq.augmented_star_gene_counts.tsv</t>
  </si>
  <si>
    <t>TCGA-H6-8124-11A</t>
  </si>
  <si>
    <t>7e1b5fe0-34c4-4144-9964-0f16e904dad0</t>
  </si>
  <si>
    <t>ea6626d3-7799-4481-b545-f78988ed5ece.rna_seq.augmented_star_gene_counts.tsv</t>
  </si>
  <si>
    <t>TCGA-3A-A9J0</t>
  </si>
  <si>
    <t>TCGA-3A-A9J0-01A</t>
  </si>
  <si>
    <t>245632c2-f70b-4b31-b4b4-81ff6a860bc4</t>
  </si>
  <si>
    <t>90fe6068-0176-4cf8-9fd0-a5eb8d2cc090.rna_seq.augmented_star_gene_counts.tsv</t>
  </si>
  <si>
    <t>TCGA-HZ-A8P0</t>
  </si>
  <si>
    <t>TCGA-HZ-A8P0-01A</t>
  </si>
  <si>
    <t>4d5b1ac7-1ed8-4ea7-bbaf-a83d1c5cddf3</t>
  </si>
  <si>
    <t>4271b388-e311-4cb1-8e89-f031f1a7e032.rna_seq.augmented_star_gene_counts.tsv</t>
  </si>
  <si>
    <t>TCGA-2J-AAB9</t>
  </si>
  <si>
    <t>TCGA-2J-AAB9-01A</t>
  </si>
  <si>
    <t>786ce56f-1b04-4941-a9ea-5722715d42f2</t>
  </si>
  <si>
    <t>78b8fd46-5fe7-4d59-8619-ed4b4a8ff5d2.rna_seq.augmented_star_gene_counts.tsv</t>
  </si>
  <si>
    <t>TCGA-IB-AAUQ</t>
  </si>
  <si>
    <t>TCGA-IB-AAUQ-01A</t>
  </si>
  <si>
    <t>7cb069c7-4347-4d73-aad1-dee5cd15565b</t>
  </si>
  <si>
    <t>827973c5-466c-4098-8f33-e92a3b52160c.rna_seq.augmented_star_gene_counts.tsv</t>
  </si>
  <si>
    <t>TCGA-2L-AAQI</t>
  </si>
  <si>
    <t>TCGA-2L-AAQI-01A</t>
  </si>
  <si>
    <t>59c11d1d-90c4-4857-91e3-bc12183c6282</t>
  </si>
  <si>
    <t>5a109534-610c-4baf-8391-392171c753bf.rna_seq.augmented_star_gene_counts.tsv</t>
  </si>
  <si>
    <t>TCGA-F2-6880</t>
  </si>
  <si>
    <t>TCGA-F2-6880-01A</t>
  </si>
  <si>
    <t>d2e361de-6670-428b-ae73-7b2ea49e743a</t>
  </si>
  <si>
    <t>73dfe663-7d60-4317-843b-d4933353abb6.rna_seq.augmented_star_gene_counts.tsv</t>
  </si>
  <si>
    <t>TCGA-L1-A7W4</t>
  </si>
  <si>
    <t>TCGA-L1-A7W4-01A</t>
  </si>
  <si>
    <t>8e33355f-179c-4184-a333-ca1f70978744</t>
  </si>
  <si>
    <t>66334760-e2e2-4068-84f2-ce49ecd473cb.rna_seq.augmented_star_gene_counts.tsv</t>
  </si>
  <si>
    <t>TCGA-IB-7647</t>
  </si>
  <si>
    <t>TCGA-IB-7647-01A</t>
  </si>
  <si>
    <t>e927777e-e4e2-4dfe-af34-a0b0a6342e9a</t>
  </si>
  <si>
    <t>a1111943-685b-45e8-8b97-74f91f5dd048.rna_seq.augmented_star_gene_counts.tsv</t>
  </si>
  <si>
    <t>TCGA-F2-7276</t>
  </si>
  <si>
    <t>TCGA-F2-7276-01A</t>
  </si>
  <si>
    <t>c0ed500e-e4cb-424e-bcd2-ca7c62f0f014</t>
  </si>
  <si>
    <t>9cc01b29-95b6-4cde-a821-e9e93c582605.rna_seq.augmented_star_gene_counts.tsv</t>
  </si>
  <si>
    <t>TCGA-IB-7649</t>
  </si>
  <si>
    <t>TCGA-IB-7649-01A</t>
  </si>
  <si>
    <t>739472cc-a30d-4e46-93cc-5ae08eb39f0a</t>
  </si>
  <si>
    <t>afa6c687-a940-4482-8c76-4683dc9b3a6d.rna_seq.augmented_star_gene_counts.tsv</t>
  </si>
  <si>
    <t>TCGA-HZ-7925</t>
  </si>
  <si>
    <t>TCGA-HZ-7925-01A</t>
  </si>
  <si>
    <t>4fb9dcda-853a-41e5-b840-8595f0c6927e</t>
  </si>
  <si>
    <t>e720a8b3-86ab-411f-87c4-4247529ce823.rna_seq.augmented_star_gene_counts.tsv</t>
  </si>
  <si>
    <t>TCGA-HV-A5A3-11A</t>
  </si>
  <si>
    <t>5efe330b-4d57-4b26-a732-7bcabab3b863</t>
  </si>
  <si>
    <t>b274360b-05bd-4509-af48-9e7772d4ff97.rna_seq.augmented_star_gene_counts.tsv</t>
  </si>
  <si>
    <t>TCGA-2L-AAQA</t>
  </si>
  <si>
    <t>TCGA-2L-AAQA-01A</t>
  </si>
  <si>
    <t>fcebcf5a-84d3-4a49-bf88-2ad17bbebbd6</t>
  </si>
  <si>
    <t>ae2354f3-29e3-4ca1-9f28-2057b176764f.rna_seq.augmented_star_gene_counts.tsv</t>
  </si>
  <si>
    <t>TCGA-YY-A8LH</t>
  </si>
  <si>
    <t>TCGA-YY-A8LH-01A</t>
  </si>
  <si>
    <t>e38615d5-18c8-4976-a333-b483bb5e01ac</t>
  </si>
  <si>
    <t>9f7d7032-3b40-40d7-bf81-38ada138bf9f.rna_seq.augmented_star_gene_counts.tsv</t>
  </si>
  <si>
    <t>TCGA-M8-A5N4</t>
  </si>
  <si>
    <t>TCGA-M8-A5N4-01A</t>
  </si>
  <si>
    <t>9bfe5f73-1481-41e3-b8fc-d57b057bae31</t>
  </si>
  <si>
    <t>086667b3-bd50-4f84-a9e1-fbd79ac1a21b.rna_seq.augmented_star_gene_counts.tsv</t>
  </si>
  <si>
    <t>TCGA-IB-7887</t>
  </si>
  <si>
    <t>TCGA-IB-7887-01A</t>
  </si>
  <si>
    <t>ce1b2f4c-4a19-4529-9a05-4212ac140ebb</t>
  </si>
  <si>
    <t>7d5d4419-5c0d-4f23-9463-04df885a4c52.rna_seq.augmented_star_gene_counts.tsv</t>
  </si>
  <si>
    <t>TCGA-FB-AAPZ</t>
  </si>
  <si>
    <t>TCGA-FB-AAPZ-01A</t>
  </si>
  <si>
    <t>9acf5e5d-4397-49bd-9a24-bdda7d6b944e</t>
  </si>
  <si>
    <t>ab02c8e2-e810-476a-a11c-ca95f7877b29.rna_seq.augmented_star_gene_counts.tsv</t>
  </si>
  <si>
    <t>TCGA-HV-A5A5</t>
  </si>
  <si>
    <t>TCGA-HV-A5A5-01A</t>
  </si>
  <si>
    <t>9e839f31-9cfb-42b7-a279-32ea4445903b</t>
  </si>
  <si>
    <t>cb3be2e6-3f8a-4918-8c04-8b4af2e55616.rna_seq.augmented_star_gene_counts.tsv</t>
  </si>
  <si>
    <t>TCGA-HZ-A49H</t>
  </si>
  <si>
    <t>TCGA-HZ-A49H-01A</t>
  </si>
  <si>
    <t>b8802db6-a0c5-4d4e-842e-22a91f36974b</t>
  </si>
  <si>
    <t>778a26f2-ace7-4ce0-b0f1-ab23cacb2f84.rna_seq.augmented_star_gene_counts.tsv</t>
  </si>
  <si>
    <t>TCGA-Q3-A5QY</t>
  </si>
  <si>
    <t>TCGA-Q3-A5QY-01A</t>
  </si>
  <si>
    <t>6230d096-38d0-4945-ac66-3811160f11f6</t>
  </si>
  <si>
    <t>1761b0c4-9fa5-4660-a9a4-0cb973e96f8d.rna_seq.augmented_star_gene_counts.tsv</t>
  </si>
  <si>
    <t>TCGA-HZ-7920</t>
  </si>
  <si>
    <t>TCGA-HZ-7920-01A</t>
  </si>
  <si>
    <t>f624a728-7487-4621-8453-ee758398b506</t>
  </si>
  <si>
    <t>6dfb777e-74f0-419c-9af3-ec7bbb9047c5.rna_seq.augmented_star_gene_counts.tsv</t>
  </si>
  <si>
    <t>TCGA-HZ-7919</t>
  </si>
  <si>
    <t>TCGA-HZ-7919-01A</t>
  </si>
  <si>
    <t>9a48d83c-2674-48e6-a023-84170bf31145</t>
  </si>
  <si>
    <t>ebf880a4-a168-49e9-b861-d1fc1a8b7d27.rna_seq.augmented_star_gene_counts.tsv</t>
  </si>
  <si>
    <t>TCGA-HZ-8315</t>
  </si>
  <si>
    <t>TCGA-HZ-8315-01A</t>
  </si>
  <si>
    <t>8044f5b4-6b45-408c-b0fe-059e773e401e</t>
  </si>
  <si>
    <t>6e7fb389-a285-4c22-8d7a-a1fc10190c53.rna_seq.augmented_star_gene_counts.tsv</t>
  </si>
  <si>
    <t>TCGA-HZ-7926</t>
  </si>
  <si>
    <t>TCGA-HZ-7926-01A</t>
  </si>
  <si>
    <t>a4d0115d-3bb1-41df-b2a8-823cebc7104a</t>
  </si>
  <si>
    <t>e8eede96-3043-4c0a-bcd0-7e4281d9f278.rna_seq.augmented_star_gene_counts.tsv</t>
  </si>
  <si>
    <t>TCGA-IB-7888</t>
  </si>
  <si>
    <t>TCGA-IB-7888-01A</t>
  </si>
  <si>
    <t>439c7ab0-445d-42e7-8be5-144db4245626</t>
  </si>
  <si>
    <t>a81c54cd-5668-4e4c-b4c8-2322076cba16.rna_seq.augmented_star_gene_counts.tsv</t>
  </si>
  <si>
    <t>TCGA-HZ-A4BH</t>
  </si>
  <si>
    <t>TCGA-HZ-A4BH-01A</t>
  </si>
  <si>
    <t>3d055cb9-0bad-46bf-8579-259aac4607a2</t>
  </si>
  <si>
    <t>96209712-4352-493e-a9e2-f36f2130e3fe.rna_seq.augmented_star_gene_counts.tsv</t>
  </si>
  <si>
    <t>TCGA-US-A774</t>
  </si>
  <si>
    <t>TCGA-US-A774-01A</t>
  </si>
  <si>
    <t>7ed77068-1209-4a88-8896-201a5fca9cfa</t>
  </si>
  <si>
    <t>7753edeb-4aba-4ddc-9032-569941d285dd.rna_seq.augmented_star_gene_counts.tsv</t>
  </si>
  <si>
    <t>TCGA-H8-A6C1</t>
  </si>
  <si>
    <t>TCGA-H8-A6C1-01A</t>
  </si>
  <si>
    <t>0e94fd0c-0f14-412a-80c3-7cb8b9d01c75</t>
  </si>
  <si>
    <t>84c750b5-1e66-45d3-be5c-dd1d21853483.rna_seq.augmented_star_gene_counts.tsv</t>
  </si>
  <si>
    <t>TCGA-XN-A8T5</t>
  </si>
  <si>
    <t>TCGA-XN-A8T5-01A</t>
  </si>
  <si>
    <t>aecb9796-a4fe-4b4d-99b2-0b661d8a3887</t>
  </si>
  <si>
    <t>344f409f-44f2-4853-bd3d-6b96e8bc82ca.rna_seq.augmented_star_gene_counts.tsv</t>
  </si>
  <si>
    <t>TCGA-2J-AABU</t>
  </si>
  <si>
    <t>TCGA-2J-AABU-01A</t>
  </si>
  <si>
    <t>3e270d2f-1ba3-4c2f-8eaf-55b97080fdab</t>
  </si>
  <si>
    <t>aca09caf-1047-4d60-8544-69ba12047a00.rna_seq.augmented_star_gene_counts.tsv</t>
  </si>
  <si>
    <t>TCGA-2J-AABK</t>
  </si>
  <si>
    <t>TCGA-2J-AABK-01A</t>
  </si>
  <si>
    <t>a566d8ee-aed0-44c2-8409-38e03bd8e545</t>
  </si>
  <si>
    <t>5a723bc2-5ae6-412e-8da4-ca35d8f36830.rna_seq.augmented_star_gene_counts.tsv</t>
  </si>
  <si>
    <t>TCGA-LB-A8F3</t>
  </si>
  <si>
    <t>TCGA-LB-A8F3-01A</t>
  </si>
  <si>
    <t>789ebf62-b31b-4ee1-86d5-b33b07d8bb33</t>
  </si>
  <si>
    <t>21a0337b-1967-4c99-986c-71786f20bc78.rna_seq.augmented_star_gene_counts.tsv</t>
  </si>
  <si>
    <t>TCGA-HZ-A77Q</t>
  </si>
  <si>
    <t>TCGA-HZ-A77Q-01A</t>
  </si>
  <si>
    <t>1a96328e-49a7-4655-abcd-d463138f457f</t>
  </si>
  <si>
    <t>033fbcc1-7984-4946-ba49-cd58bb641b0b.rna_seq.augmented_star_gene_counts.tsv</t>
  </si>
  <si>
    <t>TCGA-FB-AAPQ</t>
  </si>
  <si>
    <t>TCGA-FB-AAPQ-01A</t>
  </si>
  <si>
    <t>024ade99-be76-426d-b392-bdd488eed535</t>
  </si>
  <si>
    <t>57399a31-429d-47de-9bc6-bab6e816aa91.rna_seq.augmented_star_gene_counts.tsv</t>
  </si>
  <si>
    <t>TCGA-3A-A9IN</t>
  </si>
  <si>
    <t>TCGA-3A-A9IN-01A</t>
  </si>
  <si>
    <t>State</t>
  </si>
  <si>
    <t>case_id</t>
  </si>
  <si>
    <t>case_submitter_id</t>
  </si>
  <si>
    <t>project_id</t>
  </si>
  <si>
    <t>age_at_index</t>
  </si>
  <si>
    <t>days_to_birth</t>
  </si>
  <si>
    <t>days_to_death</t>
  </si>
  <si>
    <t>ethnicity</t>
  </si>
  <si>
    <t>gender</t>
  </si>
  <si>
    <t>race</t>
  </si>
  <si>
    <t>vital_status</t>
  </si>
  <si>
    <t>year_of_birth</t>
  </si>
  <si>
    <t>year_of_death</t>
  </si>
  <si>
    <t>age_at_diagnosis</t>
  </si>
  <si>
    <t>ajcc_pathologic_m</t>
  </si>
  <si>
    <t>ajcc_pathologic_n</t>
  </si>
  <si>
    <t>ajcc_pathologic_stage</t>
  </si>
  <si>
    <t>ajcc_pathologic_t</t>
  </si>
  <si>
    <t>ajcc_staging_system_edition</t>
  </si>
  <si>
    <t>classification_of_tumor</t>
  </si>
  <si>
    <t>days_to_diagnosis</t>
  </si>
  <si>
    <t>days_to_last_follow_up</t>
  </si>
  <si>
    <t>icd_10_code</t>
  </si>
  <si>
    <t>last_known_disease_status</t>
  </si>
  <si>
    <t>morphology</t>
  </si>
  <si>
    <t>primary_diagnosis</t>
  </si>
  <si>
    <t>prior_malignancy</t>
  </si>
  <si>
    <t>prior_treatment</t>
  </si>
  <si>
    <t>progression_or_recurrence</t>
  </si>
  <si>
    <t>site_of_resection_or_biopsy</t>
  </si>
  <si>
    <t>synchronous_malignancy</t>
  </si>
  <si>
    <t>tissue_or_organ_of_origin</t>
  </si>
  <si>
    <t>tumor_grade</t>
  </si>
  <si>
    <t>year_of_diagnosis</t>
  </si>
  <si>
    <t>treatment_or_therapy</t>
  </si>
  <si>
    <t>treatment_type</t>
  </si>
  <si>
    <t>01775b06-5836-469c-8537-120cb8cc94e9</t>
  </si>
  <si>
    <t>'--</t>
  </si>
  <si>
    <t>not hispanic or latino</t>
  </si>
  <si>
    <t>female</t>
  </si>
  <si>
    <t>white</t>
  </si>
  <si>
    <t>Dead</t>
  </si>
  <si>
    <t>M0</t>
  </si>
  <si>
    <t>N1</t>
  </si>
  <si>
    <t>Stage IIB</t>
  </si>
  <si>
    <t>T3</t>
  </si>
  <si>
    <t>6th</t>
  </si>
  <si>
    <t>not reported</t>
  </si>
  <si>
    <t>C25.9</t>
  </si>
  <si>
    <t>8500/3</t>
  </si>
  <si>
    <t>Infiltrating duct carcinoma, NOS</t>
  </si>
  <si>
    <t>no</t>
  </si>
  <si>
    <t>No</t>
  </si>
  <si>
    <t>Pancreas, NOS</t>
  </si>
  <si>
    <t>Pharmaceutical Therapy, NOS</t>
  </si>
  <si>
    <t>Radiation Therapy, NOS</t>
  </si>
  <si>
    <t>02dbd5fa-e31f-4486-8df8-5b851f2e92bd</t>
  </si>
  <si>
    <t>MX</t>
  </si>
  <si>
    <t>N0</t>
  </si>
  <si>
    <t>Stage IIA</t>
  </si>
  <si>
    <t>7th</t>
  </si>
  <si>
    <t>C25.0</t>
  </si>
  <si>
    <t>Head of pancreas</t>
  </si>
  <si>
    <t>yes</t>
  </si>
  <si>
    <t>02ef2e1a-5afe-4c00-a3ea-7f4a153f1da4</t>
  </si>
  <si>
    <t>M1</t>
  </si>
  <si>
    <t>Stage IV</t>
  </si>
  <si>
    <t>C25.2</t>
  </si>
  <si>
    <t>Tail of pancreas</t>
  </si>
  <si>
    <t>05d2adb3-5c6d-4edc-ba4c-bdbf628f4eee</t>
  </si>
  <si>
    <t>black or african american</t>
  </si>
  <si>
    <t>0944ce65-a89a-4916-b90a-f674b334281e</t>
  </si>
  <si>
    <t>male</t>
  </si>
  <si>
    <t>09fd6d9e-c715-4d57-88f9-238dd74c79a7</t>
  </si>
  <si>
    <t>0a3c8161-4186-4c95-8288-9928d6db0355</t>
  </si>
  <si>
    <t>Alive</t>
  </si>
  <si>
    <t>0b4443a0-087d-47e7-9e67-795eac6750c3</t>
  </si>
  <si>
    <t>0b4b50c7-aa0b-4a64-807b-d3cb47eeeb6f</t>
  </si>
  <si>
    <t>0fa89fbc-307a-48d5-adce-192556755c22</t>
  </si>
  <si>
    <t>asian</t>
  </si>
  <si>
    <t>10f0d40b-c4c4-441b-9cfb-bef5e44aa91e</t>
  </si>
  <si>
    <t>Stage IA</t>
  </si>
  <si>
    <t>T1</t>
  </si>
  <si>
    <t>C25.1</t>
  </si>
  <si>
    <t>Body of pancreas</t>
  </si>
  <si>
    <t>13cf4e4c-8d5f-4854-a350-428fdf1ff340</t>
  </si>
  <si>
    <t>NX</t>
  </si>
  <si>
    <t>TX</t>
  </si>
  <si>
    <t>8246/3</t>
  </si>
  <si>
    <t>Neuroendocrine carcinoma, NOS</t>
  </si>
  <si>
    <t>1422bc35-4597-4e76-aa75-8e79613e67d5</t>
  </si>
  <si>
    <t>1521ac6d-31f7-4240-9d54-4f7600e78e16</t>
  </si>
  <si>
    <t>8140/3</t>
  </si>
  <si>
    <t>Adenocarcinoma, NOS</t>
  </si>
  <si>
    <t>16b38977-aea1-4c75-89ec-4fb551f652dd</t>
  </si>
  <si>
    <t>T2</t>
  </si>
  <si>
    <t>17142718-742e-464a-8e0f-a6b9ac8fad75</t>
  </si>
  <si>
    <t>1756244e-13bc-4ed7-8b91-005608803d91</t>
  </si>
  <si>
    <t>1782bf45-7350-4053-8dd1-45faf4ed8dd9</t>
  </si>
  <si>
    <t>178e68c0-4cb8-4042-a942-5a159ec1e12b</t>
  </si>
  <si>
    <t>18960eb6-2d79-4d12-886a-4cd1e8fc1e21</t>
  </si>
  <si>
    <t>1b31d2e9-5b05-4fff-88d6-3a95bf8f8d43</t>
  </si>
  <si>
    <t>1c2341f3-558b-4555-90ff-c7a23ef85c0b</t>
  </si>
  <si>
    <t>Stage IB</t>
  </si>
  <si>
    <t>1db061c0-9b28-4bf9-8ad2-0383c69b6800</t>
  </si>
  <si>
    <t>1f5494c4-e26c-4512-96d9-30412b5b32ce</t>
  </si>
  <si>
    <t>1fe937f7-b4e5-4cf6-be9b-215a012533c6</t>
  </si>
  <si>
    <t>20094e3e-cee3-41dd-8553-1fc393117786</t>
  </si>
  <si>
    <t>2048d0f9-ed9f-46df-bcd4-3dfd9137670f</t>
  </si>
  <si>
    <t>21814c02-6aa5-4b98-8fd8-41ca0b04ccd2</t>
  </si>
  <si>
    <t>232073a1-2bf3-4539-a396-bde7836f9aeb</t>
  </si>
  <si>
    <t>23908554-b98e-4ff8-98e7-dee3e2c5feaf</t>
  </si>
  <si>
    <t>24a40289-96fd-4c1a-a953-45a46a0a0e9d</t>
  </si>
  <si>
    <t>Stage I</t>
  </si>
  <si>
    <t>27286a38-1035-4a22-9ebc-874df8c49026</t>
  </si>
  <si>
    <t>2aaf212f-000a-4a9d-8a4a-198fa94f491e</t>
  </si>
  <si>
    <t>2ad10199-1381-42b7-b54f-da34c1b1d3c0</t>
  </si>
  <si>
    <t>2be42cc2-9b97-4821-afc2-d1e42eb3932d</t>
  </si>
  <si>
    <t>2c636fb4-c341-4c55-b920-27bc2d40c815</t>
  </si>
  <si>
    <t>N1b</t>
  </si>
  <si>
    <t>2e0701e1-e16f-457f-b939-7b1128f4a58b</t>
  </si>
  <si>
    <t>2e8f90f4-aed3-43b0-985c-dfdc2581f24f</t>
  </si>
  <si>
    <t>2faea98a-edf7-4e92-bfb7-f91a36259872</t>
  </si>
  <si>
    <t>31aca8a3-7107-4b9d-8b6a-c07caa2a9339</t>
  </si>
  <si>
    <t>31c23e65-1f18-4f59-8a54-31febedef8a2</t>
  </si>
  <si>
    <t>31e66b80-c684-4ee8-82ae-36d00f36bc88</t>
  </si>
  <si>
    <t>3264459c-adeb-486e-ab8f-274574441593</t>
  </si>
  <si>
    <t>33833131-1482-42d5-9cf5-01cade540234</t>
  </si>
  <si>
    <t>C25.8</t>
  </si>
  <si>
    <t>Overlapping lesion of pancreas</t>
  </si>
  <si>
    <t>3559f697-8fec-4f36-962c-632272fe9c9c</t>
  </si>
  <si>
    <t>382b279f-87e1-4dbc-a2ca-c1dfde1cf254</t>
  </si>
  <si>
    <t>hispanic or latino</t>
  </si>
  <si>
    <t>396ff766-a383-4f42-bce3-f2f32b7f1151</t>
  </si>
  <si>
    <t>3a3a8fe1-e35c-45d0-aa0b-4fefa9ee9183</t>
  </si>
  <si>
    <t>3cbf56e6-dccc-40fe-b06e-2621a2121e9d</t>
  </si>
  <si>
    <t>3e09fd70-6464-42f6-96a6-b51d7c298fc5</t>
  </si>
  <si>
    <t>3f9cc59e-9f7d-40d1-9365-28b40dff3c59</t>
  </si>
  <si>
    <t>40d9b9f7-42b7-4cfd-af95-660777ad0529</t>
  </si>
  <si>
    <t>40fc7973-91c4-4fa8-a105-7fc3d6f3817c</t>
  </si>
  <si>
    <t>4387a2c2-8007-4735-a48c-34a2b476018e</t>
  </si>
  <si>
    <t>Stage III</t>
  </si>
  <si>
    <t>T4</t>
  </si>
  <si>
    <t>459028fd-0cd8-4e6d-a668-71fd60bd0a37</t>
  </si>
  <si>
    <t>45e48080-0b27-45f4-8149-1ae7e36c6933</t>
  </si>
  <si>
    <t>47cb93bc-8f6b-4b2a-804c-bb4fc78df9e1</t>
  </si>
  <si>
    <t>4a60e87e-6bc1-4ae0-9ccb-4cdc3e99c608</t>
  </si>
  <si>
    <t>4b37b026-1d41-4bad-8996-7cb1f0e569af</t>
  </si>
  <si>
    <t>4c9e6085-41c3-4cfe-ad3d-5f94196a86e0</t>
  </si>
  <si>
    <t>4f87e061-e773-48f2-84ba-32401396500e</t>
  </si>
  <si>
    <t>503d7e36-df78-428d-9971-09ff707645c2</t>
  </si>
  <si>
    <t>507a4e05-d5ab-4dbb-9b4f-76b1a21b79dd</t>
  </si>
  <si>
    <t>514d12b0-6f60-406e-bde9-a090e918ebff</t>
  </si>
  <si>
    <t>517e0f20-56cc-470e-8c5f-543efa10cfb5</t>
  </si>
  <si>
    <t>53c94a86-1b4d-4833-a169-d990c460b301</t>
  </si>
  <si>
    <t>5494af7d-403a-423b-b7ff-e6db9c117e93</t>
  </si>
  <si>
    <t>556baca9-03d6-48a3-9216-4fc441e99f90</t>
  </si>
  <si>
    <t>55cee1dd-15a0-4717-a281-63e08e2cfdf9</t>
  </si>
  <si>
    <t>565ee830-5236-4414-aeaa-48ea7eb3b753</t>
  </si>
  <si>
    <t>56a1b8ff-a71c-4e5f-9c3c-d8162ff896aa</t>
  </si>
  <si>
    <t>570f9947-1ce5-49c7-9619-49439df6c7a9</t>
  </si>
  <si>
    <t>5750a6ed-2516-456d-97d4-2f6486845ed8</t>
  </si>
  <si>
    <t>5898434d-cfa3-4515-a0c0-810d7e515120</t>
  </si>
  <si>
    <t>58c1c391-5ea3-4432-bb1e-e7e1974954bc</t>
  </si>
  <si>
    <t>5965cd7b-f384-4473-826a-8381e362d10e</t>
  </si>
  <si>
    <t>5971a597-1e16-4f6d-8d7b-0e69c6bdcead</t>
  </si>
  <si>
    <t>597a5a56-244b-4218-a55d-5d08217ea28c</t>
  </si>
  <si>
    <t>5aa57fff-4515-4076-8798-55015bb4f156</t>
  </si>
  <si>
    <t>5bfe94ed-88b9-44ce-8bbd-1285ab9678a4</t>
  </si>
  <si>
    <t>8255/3</t>
  </si>
  <si>
    <t>Adenocarcinoma with mixed subtypes</t>
  </si>
  <si>
    <t>5c51fbfe-153c-4cd2-97bd-e444daa0b20f</t>
  </si>
  <si>
    <t>5dbb4642-6636-4d67-9e73-25c7312aec44</t>
  </si>
  <si>
    <t>5f468c25-73c3-49d5-ba12-50653dfe2c41</t>
  </si>
  <si>
    <t>620e0648-ec20-4a12-a6cb-5546fe829c77</t>
  </si>
  <si>
    <t>638b1a6a-c222-414c-96bc-f259f0afb278</t>
  </si>
  <si>
    <t>65e5bf5f-f22a-4ec2-8839-aeda37212b98</t>
  </si>
  <si>
    <t>Yes</t>
  </si>
  <si>
    <t>6788e0e5-b67f-4fe6-aabb-6d0430ae2d06</t>
  </si>
  <si>
    <t>67e9abc1-4b6f-4054-bdc4-29906c55c682</t>
  </si>
  <si>
    <t>68c0bc1b-3195-4ed6-8345-3ca53dfc54fc</t>
  </si>
  <si>
    <t>69285f58-9b70-4262-acc0-8cf3d47540c3</t>
  </si>
  <si>
    <t>6983fc34-9577-45e1-b246-40e18fab953f</t>
  </si>
  <si>
    <t>6a0a280d-4a30-4071-afe7-de6b82a6e34c</t>
  </si>
  <si>
    <t>6a4e10b6-e6c4-4210-ae4d-0d8e8d0cb3ec</t>
  </si>
  <si>
    <t>6c0ea771-ea86-4db6-994a-2372b2b8f536</t>
  </si>
  <si>
    <t>6f777943-ffcb-46d9-872d-514559dee00d</t>
  </si>
  <si>
    <t>70797499-16e6-48cc-8ae4-1e692713dad3</t>
  </si>
  <si>
    <t>70c2c861-01de-47bc-abfd-b7d14d68e1a1</t>
  </si>
  <si>
    <t>712335e1-f1e9-44b9-957c-497ea5e8fa2f</t>
  </si>
  <si>
    <t>712c2f78-c736-42ce-b689-a954c5290987</t>
  </si>
  <si>
    <t>7240d5da-b54e-436b-8069-f2c9f516b75e</t>
  </si>
  <si>
    <t>74aa6675-28b7-46dc-9015-f07a07c7b018</t>
  </si>
  <si>
    <t>758b70f6-8064-4f43-aabe-e5f968fe2955</t>
  </si>
  <si>
    <t>77e49007-3e44-4157-beae-8f7e94234c78</t>
  </si>
  <si>
    <t>7a1d9862-910b-403e-9eab-697dc65618c7</t>
  </si>
  <si>
    <t>7e4e5633-6f83-4b46-b6eb-64b3f2866ba3</t>
  </si>
  <si>
    <t>81b6b844-d760-4146-9b01-1c4b2596eb77</t>
  </si>
  <si>
    <t>8475c44d-e091-4c65-b1b4-9a77ae3c0e1d</t>
  </si>
  <si>
    <t>869e61d6-fbbf-4ca2-be1a-57b82a03c7a1</t>
  </si>
  <si>
    <t>886d6116-d496-444f-9b7b-7449dad31055</t>
  </si>
  <si>
    <t>8d9bd437-8b4b-4da5-87ba-6b5790f05022</t>
  </si>
  <si>
    <t>8e7d5615-5142-4d53-a460-2cafade1f690</t>
  </si>
  <si>
    <t>9246c642-3231-4137-a24b-3efae151b655</t>
  </si>
  <si>
    <t>94cd2278-7c76-423b-a44b-564776211a07</t>
  </si>
  <si>
    <t>953359da-e535-48e6-97dc-1b4ccad6a671</t>
  </si>
  <si>
    <t>959e1f13-360e-4e12-add5-bf9a376990d2</t>
  </si>
  <si>
    <t>98f1d0eb-0977-4f53-a3b1-e6875a34c27b</t>
  </si>
  <si>
    <t>9924e309-5c47-42fe-b937-547f2b3d6842</t>
  </si>
  <si>
    <t>9a2db69e-d429-45d4-89ca-a2c4e0cfc116</t>
  </si>
  <si>
    <t>9d449aa3-b740-4d5a-9aea-880b6f84cff4</t>
  </si>
  <si>
    <t>9d5c5303-550f-454f-8fd4-8abcdd311215</t>
  </si>
  <si>
    <t>a28cfa95-5a99-40f3-928e-7a94f2492d2c</t>
  </si>
  <si>
    <t>a2fd0991-cfbd-4162-8ca9-2ed096f54a14</t>
  </si>
  <si>
    <t>a308a5ee-8ea1-47ee-823d-14736d74a925</t>
  </si>
  <si>
    <t>a53c919a-4e08-46f1-af3f-30b16b597c33</t>
  </si>
  <si>
    <t>a5748656-5330-417a-8938-01f69ddb3576</t>
  </si>
  <si>
    <t>a643d0b8-aa50-481c-9f12-f2e634d61d90</t>
  </si>
  <si>
    <t>a8c3e333-865d-4060-8ce4-453aa6f9f0e8</t>
  </si>
  <si>
    <t>a9c0f3a1-01eb-4f01-b58a-708b2960e685</t>
  </si>
  <si>
    <t>ab449860-46e5-485e-abd5-31c5abef2c58</t>
  </si>
  <si>
    <t>ad220f0d-06b7-4dad-a87d-36dff31c8623</t>
  </si>
  <si>
    <t>afe89625-b355-454d-8c0b-b4161edd69f8</t>
  </si>
  <si>
    <t>b0cb81ad-3c20-4d56-ab7d-f64c0caee1ce</t>
  </si>
  <si>
    <t>b2e29f26-29af-4e2d-84dd-c513b4a07c70</t>
  </si>
  <si>
    <t>b46b5a4c-59fc-4769-b05a-d15f9aaa753a</t>
  </si>
  <si>
    <t>b84b58c7-95b8-4162-8e61-414f8fe422c6</t>
  </si>
  <si>
    <t>b8e0f4fb-c916-43b8-afd2-8077a7e3aebc</t>
  </si>
  <si>
    <t>bd73ed94-5f4f-4eb3-8b9b-391af4422d0e</t>
  </si>
  <si>
    <t>c24c54ea-4095-460d-bb53-e3629a56cd62</t>
  </si>
  <si>
    <t>c26002e7-abf1-42b9-bf36-0e97249d872f</t>
  </si>
  <si>
    <t>c53328b4-0930-4e6a-a648-283b5565295e</t>
  </si>
  <si>
    <t>c53d66d9-ad9a-417e-a441-df5bcf1ae13f</t>
  </si>
  <si>
    <t>c60a4c63-607b-4d59-8625-bc5d20207647</t>
  </si>
  <si>
    <t>c6388925-c0a1-4610-a6b9-d9d9500d88c6</t>
  </si>
  <si>
    <t>c70621cc-c8e1-441d-93ec-bd6922cc7f61</t>
  </si>
  <si>
    <t>ca2da39a-263c-4238-9826-de7d52e63d0f</t>
  </si>
  <si>
    <t>cd9dc5c5-1161-43ea-a617-1356a3b23e16</t>
  </si>
  <si>
    <t>ce2bfd9e-6382-47bb-9fd1-b77afe57e948</t>
  </si>
  <si>
    <t>ce9e0431-19a1-4ea9-85b0-44a9e9792e03</t>
  </si>
  <si>
    <t>cf825b86-7ec2-4e90-bcce-3b5637b90b70</t>
  </si>
  <si>
    <t>cfda26b9-d417-425c-9a72-fa76ca4b296c</t>
  </si>
  <si>
    <t>d14154a5-9c8a-4c55-8c2d-64f3cad7b7d5</t>
  </si>
  <si>
    <t>d1e0f479-77dd-42cd-89cb-c1eeac60c10a</t>
  </si>
  <si>
    <t>d4f66f06-9289-45c1-b9eb-aaef991a4bb6</t>
  </si>
  <si>
    <t>d8aa891c-8050-471e-ad3e-32b9c5e9db03</t>
  </si>
  <si>
    <t>dd5074b2-462d-4267-8b9b-5a4c54e5978c</t>
  </si>
  <si>
    <t>dd7bcdd8-1660-4dab-9860-9d136c4cee77</t>
  </si>
  <si>
    <t>e3a19e63-bae5-498b-9687-41194aa5728d</t>
  </si>
  <si>
    <t>e4babd46-005a-4af3-8041-131648d9c2c6</t>
  </si>
  <si>
    <t>ec9ac713-08e9-4559-b606-5f58d2c4df50</t>
  </si>
  <si>
    <t>ecdd0e44-0add-4a08-a3f8-ab2f51df7afd</t>
  </si>
  <si>
    <t>ede2e8a7-465e-4725-880d-519899aba0c0</t>
  </si>
  <si>
    <t>f0a4944c-d6cf-4163-a1ab-189803464b03</t>
  </si>
  <si>
    <t>f2313562-c894-486d-a9b6-ed362e12a32a</t>
  </si>
  <si>
    <t>f5558dc7-5bef-426f-a6bf-b704fd5dbda0</t>
  </si>
  <si>
    <t>f73dfd7f-e054-46ff-9485-e8d05afe2da6</t>
  </si>
  <si>
    <t>f852de27-b600-44a4-ab30-d74108dfc2e9</t>
  </si>
  <si>
    <t>f89d429f-4747-468b-b894-89583bd8ab02</t>
  </si>
  <si>
    <t>f91eb33d-76f0-418c-9962-11a5b31ca1dc</t>
  </si>
  <si>
    <t>f96ab3fe-bb11-4585-a35e-52d400e55ab7</t>
  </si>
  <si>
    <t>fe01a390-f45e-4352-a253-af8ef7ee9628</t>
  </si>
  <si>
    <t>fe699c36-82ef-45dd-b636-8c18a9ef6c76</t>
  </si>
  <si>
    <t>ff8dac97-42ff-4f48-81c4-50315ad8de58</t>
  </si>
  <si>
    <t>alcohol_history</t>
  </si>
  <si>
    <t>cigarettes_per_day</t>
  </si>
  <si>
    <t>pack_years_smoked</t>
  </si>
  <si>
    <t>years_smoked</t>
  </si>
  <si>
    <t>Not Reported</t>
  </si>
  <si>
    <t>sample_id</t>
  </si>
  <si>
    <t>sample_submitter_id</t>
  </si>
  <si>
    <t>portion_id</t>
  </si>
  <si>
    <t>portion_submitter_id</t>
  </si>
  <si>
    <t>slide_id</t>
  </si>
  <si>
    <t>slide_submitter_id</t>
  </si>
  <si>
    <t>percent_lymphocyte_infiltration</t>
  </si>
  <si>
    <t>percent_monocyte_infiltration</t>
  </si>
  <si>
    <t>percent_necrosis</t>
  </si>
  <si>
    <t>percent_neutrophil_infiltration</t>
  </si>
  <si>
    <t>percent_normal_cells</t>
  </si>
  <si>
    <t>percent_stromal_cells</t>
  </si>
  <si>
    <t>percent_tumor_cells</t>
  </si>
  <si>
    <t>percent_tumor_nuclei</t>
  </si>
  <si>
    <t>section_location</t>
  </si>
  <si>
    <t>state</t>
  </si>
  <si>
    <t>3af7b231-6638-498f-b778-cefb69b59968</t>
  </si>
  <si>
    <t>63de31fa-561d-4f0d-9119-13eb1a014496</t>
  </si>
  <si>
    <t>TCGA-IB-7897-01A-21</t>
  </si>
  <si>
    <t>9197f1df-7c2a-417c-aef4-6f73c0024586</t>
  </si>
  <si>
    <t>TCGA-IB-7897-01A-01-BS1</t>
  </si>
  <si>
    <t>TOP</t>
  </si>
  <si>
    <t>released</t>
  </si>
  <si>
    <t>9dcbd661-6e05-4952-a454-f1c0946ccc06</t>
  </si>
  <si>
    <t>TCGA-IB-7897-01Z</t>
  </si>
  <si>
    <t>13502248-caa9-5a69-bba6-417380f82383</t>
  </si>
  <si>
    <t>17c7946d-16a8-4900-903f-e0a6530e31e4</t>
  </si>
  <si>
    <t>TCGA-IB-7897-01Z-00-DX1</t>
  </si>
  <si>
    <t>005f1dd8-49e2-4448-b37e-ac9fcffb02d6</t>
  </si>
  <si>
    <t>a0924ae7-2eca-4843-90b7-466c7c37be04</t>
  </si>
  <si>
    <t>TCGA-HZ-8315-01A-11</t>
  </si>
  <si>
    <t>796b0537-7b74-4054-9ce4-c914966626e7</t>
  </si>
  <si>
    <t>TCGA-HZ-8315-01A-01-TS1</t>
  </si>
  <si>
    <t>67486b70-75a9-4764-8208-04290c97c29d</t>
  </si>
  <si>
    <t>TCGA-HZ-8315-01Z</t>
  </si>
  <si>
    <t>6f386ae2-4d6c-5ec1-9759-c0328a9aea33</t>
  </si>
  <si>
    <t>266beaae-c92c-47dc-b5e0-148875d52fd1</t>
  </si>
  <si>
    <t>TCGA-HZ-8315-01Z-00-DX1</t>
  </si>
  <si>
    <t>1cd9add7-1ba9-53b0-af20-e2a343467a51</t>
  </si>
  <si>
    <t>27ba943c-0417-48a6-b887-2f7b75519431</t>
  </si>
  <si>
    <t>TCGA-HZ-8315-01Z-00-DX2</t>
  </si>
  <si>
    <t>3abf514e-7b8d-4d8b-b20e-fd3747be37ae</t>
  </si>
  <si>
    <t>TCGA-HZ-8636-01Z</t>
  </si>
  <si>
    <t>ec7ca713-7d7b-5775-aff6-19b330e47874</t>
  </si>
  <si>
    <t>f7cb6dbb-52f4-4f23-8f77-7c505e99ffab</t>
  </si>
  <si>
    <t>TCGA-HZ-8636-01Z-00-DX1</t>
  </si>
  <si>
    <t>95c10f04-fb30-48b0-ae8b-ae90363da60c</t>
  </si>
  <si>
    <t>574ef20a-e73a-45e5-8e8e-bcc5a2bb61dc</t>
  </si>
  <si>
    <t>TCGA-HZ-8636-01A-21</t>
  </si>
  <si>
    <t>f063cefa-61a7-43f1-8b79-c22ce0f8e8c9</t>
  </si>
  <si>
    <t>TCGA-HZ-8636-01A-01-BS1</t>
  </si>
  <si>
    <t>7ef7288a-eae7-41f7-9736-f796c26550a1</t>
  </si>
  <si>
    <t>TCGA-IB-7888-01Z</t>
  </si>
  <si>
    <t>aec5cde9-6d3c-55c7-917f-2d132151aeed</t>
  </si>
  <si>
    <t>ca3635c6-8daf-4a46-a1a3-cb5335a004ca</t>
  </si>
  <si>
    <t>TCGA-IB-7888-01Z-00-DX1</t>
  </si>
  <si>
    <t>a9f2a8e7-680c-4a24-a7cc-a67d50b746f3</t>
  </si>
  <si>
    <t>50cd0b9c-e6bc-43a3-b5a4-1cad9415f20c</t>
  </si>
  <si>
    <t>TCGA-IB-7888-01A-11</t>
  </si>
  <si>
    <t>677ed136-6990-43e6-a0b5-7dfb90bcd44c</t>
  </si>
  <si>
    <t>TCGA-IB-7888-01A-01-TS1</t>
  </si>
  <si>
    <t>9101f0fb-1058-48b4-8731-6a2f4cf7c5e3</t>
  </si>
  <si>
    <t>TCGA-IB-7888-01A-01-BS1</t>
  </si>
  <si>
    <t>BOTTOM</t>
  </si>
  <si>
    <t>04c3c513-63c7-4773-8fb3-4c08564cb8e5</t>
  </si>
  <si>
    <t>TCGA-IB-7893-01Z</t>
  </si>
  <si>
    <t>84ac148a-3eef-5e9c-af04-1c2848bb5a06</t>
  </si>
  <si>
    <t>a76166b3-e435-431b-919d-72975775602b</t>
  </si>
  <si>
    <t>TCGA-IB-7893-01Z-00-DX1</t>
  </si>
  <si>
    <t>ced8751e-3265-4cfe-8289-d2c66dd0139c</t>
  </si>
  <si>
    <t>d1510433-5ac9-4556-b271-e9b4f908f612</t>
  </si>
  <si>
    <t>TCGA-IB-7893-01A-11</t>
  </si>
  <si>
    <t>dae5a181-2465-4583-91f4-8c4ebfa555f3</t>
  </si>
  <si>
    <t>TCGA-IB-7893-01A-01-TS1</t>
  </si>
  <si>
    <t>e863831e-315f-4891-8931-f0b5400a6a2c</t>
  </si>
  <si>
    <t>TCGA-IB-7893-01A-01-BS1</t>
  </si>
  <si>
    <t>6bf9833f-16c4-41b7-a244-c6866e1bba70</t>
  </si>
  <si>
    <t>511ccde0-d6cc-4564-8b55-26f6f5f301d4</t>
  </si>
  <si>
    <t>TCGA-US-A774-01A-21</t>
  </si>
  <si>
    <t>151a6031-0d8e-41f8-b1d2-f16b624db322</t>
  </si>
  <si>
    <t>TCGA-US-A774-01A-02-TSB</t>
  </si>
  <si>
    <t>a8bcf5b3-bde5-44cc-adf4-5ed7489d58e6</t>
  </si>
  <si>
    <t>TCGA-US-A774-01Z</t>
  </si>
  <si>
    <t>3fd185c9-3f68-51e0-bd78-baf8b44042b4</t>
  </si>
  <si>
    <t>896a722d-73c2-470b-bf4c-d4844c984d28</t>
  </si>
  <si>
    <t>TCGA-US-A774-01Z-00-DX1</t>
  </si>
  <si>
    <t>f882e2a1-4598-4891-b992-c779e345a7b9</t>
  </si>
  <si>
    <t>TCGA-US-A774-11A</t>
  </si>
  <si>
    <t>709b3ac3-ffc5-4432-806b-6c2f901bdf8d</t>
  </si>
  <si>
    <t>TCGA-US-A774-11A-11</t>
  </si>
  <si>
    <t>79454d5b-6d4e-4e1f-be79-c745e8fd09e4</t>
  </si>
  <si>
    <t>TCGA-US-A774-11A-01-TSA</t>
  </si>
  <si>
    <t>7ed25c2c-ec53-4ca0-9437-15a6b8fb764f</t>
  </si>
  <si>
    <t>44c34cce-5816-4dcc-b681-f1c856c4bba6</t>
  </si>
  <si>
    <t>TCGA-IB-AAUP-01A-11</t>
  </si>
  <si>
    <t>0d03d1cb-ebf8-4c1f-846a-e886680fce95</t>
  </si>
  <si>
    <t>TCGA-IB-AAUP-01A-01-TSA</t>
  </si>
  <si>
    <t>90c2eee1-705b-4167-b554-7ee9753a21ba</t>
  </si>
  <si>
    <t>TCGA-IB-AAUP-01Z</t>
  </si>
  <si>
    <t>fd9702cd-8a9a-5ee3-83b8-7599be9650f2</t>
  </si>
  <si>
    <t>265a7212-7707-4321-b195-fb66577b6d33</t>
  </si>
  <si>
    <t>TCGA-IB-AAUP-01Z-00-DX1</t>
  </si>
  <si>
    <t>96d1051d-1a65-4c28-ada7-3b042bda803e</t>
  </si>
  <si>
    <t>35e6aee5-2ea1-47b5-a64c-52007eb0d54d</t>
  </si>
  <si>
    <t>TCGA-IB-8127-01A-11</t>
  </si>
  <si>
    <t>4fb98a3b-3bc8-45b7-89d1-764384c6debe</t>
  </si>
  <si>
    <t>TCGA-IB-8127-01A-01-BS1</t>
  </si>
  <si>
    <t>b83929e9-8108-4700-8fcc-086ae68b2d62</t>
  </si>
  <si>
    <t>TCGA-IB-8127-01A-01-TS1</t>
  </si>
  <si>
    <t>98b28a1b-ecff-411b-8e34-001ff0c42f72</t>
  </si>
  <si>
    <t>TCGA-IB-8127-01Z</t>
  </si>
  <si>
    <t>565f4928-e9d6-5eff-ba0d-f2ccc8c7c113</t>
  </si>
  <si>
    <t>9d3539b9-7ee0-4814-a008-ef21117d0304</t>
  </si>
  <si>
    <t>TCGA-IB-8127-01Z-00-DX1</t>
  </si>
  <si>
    <t>5b29f15b-e4e2-482e-860a-26e61653d394</t>
  </si>
  <si>
    <t>TCGA-2J-AABU-01Z</t>
  </si>
  <si>
    <t>641e3fdb-a17c-53bc-b29f-2d558a4b6490</t>
  </si>
  <si>
    <t>c5513fd4-381c-4c94-9197-5c3c8e23ce41</t>
  </si>
  <si>
    <t>TCGA-2J-AABU-01Z-00-DX1</t>
  </si>
  <si>
    <t>cdebcd86-57f0-4980-906b-7d1695f7c6f8</t>
  </si>
  <si>
    <t>90bfb259-fb19-4c06-b400-5ce15f225a7c</t>
  </si>
  <si>
    <t>TCGA-2J-AABU-01A-11</t>
  </si>
  <si>
    <t>01d13aa6-6c17-4af1-82d2-ca88abcd4759</t>
  </si>
  <si>
    <t>TCGA-2J-AABU-01A-01-TS1</t>
  </si>
  <si>
    <t>104e40b9-81ad-4878-8d9c-82aca8cd8ad2</t>
  </si>
  <si>
    <t>TCGA-HV-AA8V-01Z</t>
  </si>
  <si>
    <t>7e750710-ed1e-5d67-a300-45e5fd62e23e</t>
  </si>
  <si>
    <t>3ceeb409-c73c-455d-b8b5-d5c40be90231</t>
  </si>
  <si>
    <t>TCGA-HV-AA8V-01Z-00-DX1</t>
  </si>
  <si>
    <t>24f4fa5c-44e7-40be-8c43-21892be7a472</t>
  </si>
  <si>
    <t>TCGA-HV-AA8V-11Z</t>
  </si>
  <si>
    <t>26609884-b0af-5bc1-b218-79e13fafed51</t>
  </si>
  <si>
    <t>e2ae258e-00de-4c0f-86f4-4bdf3e6f81a4</t>
  </si>
  <si>
    <t>TCGA-HV-AA8V-11Z-00-DX1</t>
  </si>
  <si>
    <t>9990dd32-a644-4f71-abda-346872e7e89c</t>
  </si>
  <si>
    <t>f7e83e44-a5fe-48b0-96dc-93a7ab3618a3</t>
  </si>
  <si>
    <t>TCGA-HV-AA8V-01A-11</t>
  </si>
  <si>
    <t>9710c2fe-0545-4c16-b10c-1071492aeb2b</t>
  </si>
  <si>
    <t>TCGA-HV-AA8V-01A-01-TS1</t>
  </si>
  <si>
    <t>1ed78ad3-3960-4674-806f-667f997901d3</t>
  </si>
  <si>
    <t>427de46f-5d5a-44ee-9a56-aed213f73ce4</t>
  </si>
  <si>
    <t>TCGA-3A-A9IH-01A-01</t>
  </si>
  <si>
    <t>cf239870-d50c-4e69-b44f-84977feafcd2</t>
  </si>
  <si>
    <t>TCGA-3A-A9IH-01A-01-TS1</t>
  </si>
  <si>
    <t>88e26c48-f872-46f1-972e-b37a2ebebb26</t>
  </si>
  <si>
    <t>TCGA-3A-A9IH-01Z</t>
  </si>
  <si>
    <t>b061f65c-ae16-5843-8236-5fad20c2b423</t>
  </si>
  <si>
    <t>b9cf23e3-2c2c-40f2-9521-6e5ff2d6fd48</t>
  </si>
  <si>
    <t>TCGA-3A-A9IH-01Z-00-DX1</t>
  </si>
  <si>
    <t>6b75c335-51f0-4e7d-bd3b-27bd3047280b</t>
  </si>
  <si>
    <t>TCGA-3A-A9IO-01Z</t>
  </si>
  <si>
    <t>f56064d5-45a9-5146-a59e-dcd00f4a6792</t>
  </si>
  <si>
    <t>adec3c5f-df35-4ea6-9cb9-69a131432c8f</t>
  </si>
  <si>
    <t>TCGA-3A-A9IO-01Z-00-DX1</t>
  </si>
  <si>
    <t>e617c3a5-4b06-44ce-ab2c-de5a05ba5647</t>
  </si>
  <si>
    <t>ff030fd0-9d78-42c7-af3c-ea7cf1cc7ff4</t>
  </si>
  <si>
    <t>TCGA-3A-A9IO-01A-11</t>
  </si>
  <si>
    <t>ed41a412-8b5c-4188-a804-c0ab33ac0c73</t>
  </si>
  <si>
    <t>TCGA-3A-A9IO-01A-01-TS1</t>
  </si>
  <si>
    <t>279140b3-a1ac-4fed-a1aa-cba460b34ab5</t>
  </si>
  <si>
    <t>5df3833b-5934-448d-adf5-454a9b42fd34</t>
  </si>
  <si>
    <t>TCGA-FB-AAPP-01A-12</t>
  </si>
  <si>
    <t>f8a429cd-01a8-4709-839c-38a1565f2cbc</t>
  </si>
  <si>
    <t>TCGA-FB-AAPP-01A-01-TSA</t>
  </si>
  <si>
    <t>292221c0-1290-4a16-89c6-717d45554c80</t>
  </si>
  <si>
    <t>TCGA-FB-AAPP-11A</t>
  </si>
  <si>
    <t>b70b48ec-b32e-4cf7-ac27-f0966e88ad9d</t>
  </si>
  <si>
    <t>TCGA-FB-AAPP-11A-11</t>
  </si>
  <si>
    <t>eb2aa64b-5d5d-44d9-b89f-f5fde27966b7</t>
  </si>
  <si>
    <t>TCGA-FB-AAPP-11A-01-TSA</t>
  </si>
  <si>
    <t>b20c3a1b-9112-417b-8812-ee7ec1cb59d1</t>
  </si>
  <si>
    <t>TCGA-FB-AAPP-01Z</t>
  </si>
  <si>
    <t>e6d49d47-9edc-5b2a-8dd3-c1cf4a70ebc8</t>
  </si>
  <si>
    <t>5c718b16-38a2-4af8-b5fa-c2ca1693e903</t>
  </si>
  <si>
    <t>TCGA-FB-AAPP-01Z-00-DX1</t>
  </si>
  <si>
    <t>7b73904d-821e-440b-9022-eedaa18f146d</t>
  </si>
  <si>
    <t>f8077467-1120-4f6d-8ed8-f3d7dc97f1bf</t>
  </si>
  <si>
    <t>TCGA-HZ-7289-01A-11</t>
  </si>
  <si>
    <t>0be7bc7c-60a1-45e2-987f-a904a0d3f925</t>
  </si>
  <si>
    <t>TCGA-HZ-7289-01A-01-TS1</t>
  </si>
  <si>
    <t>94dda1d0-72de-4a38-a039-909df9bdf913</t>
  </si>
  <si>
    <t>TCGA-HZ-7289-01Z</t>
  </si>
  <si>
    <t>269ecd43-3cc3-532a-9b06-33ab07cbc84e</t>
  </si>
  <si>
    <t>904ed3cb-0a13-43a9-890f-fe2c3885a4de</t>
  </si>
  <si>
    <t>TCGA-HZ-7289-01Z-00-DX1</t>
  </si>
  <si>
    <t>67a81b47-da7a-4bf5-b170-f7ed0551a903</t>
  </si>
  <si>
    <t>bdf8f4f2-e974-43f6-af24-2e795acb9145</t>
  </si>
  <si>
    <t>TCGA-HV-AA8X-01A-11</t>
  </si>
  <si>
    <t>200784c7-eaa4-4af3-9938-1804f9675c13</t>
  </si>
  <si>
    <t>TCGA-HV-AA8X-01A-01-TS1</t>
  </si>
  <si>
    <t>c991d8f6-364e-4cb0-b2d1-2c056dbee41d</t>
  </si>
  <si>
    <t>TCGA-HV-AA8X-11Z</t>
  </si>
  <si>
    <t>a30c110c-d427-56c1-a1e6-a69363dc9609</t>
  </si>
  <si>
    <t>ef1ca3c2-8fef-4a07-ae85-a314a0290e26</t>
  </si>
  <si>
    <t>TCGA-HV-AA8X-11Z-00-DX1</t>
  </si>
  <si>
    <t>e5cdc719-ac34-422a-a5b0-72678188032d</t>
  </si>
  <si>
    <t>TCGA-HV-AA8X-01Z</t>
  </si>
  <si>
    <t>c936906c-c59b-5529-872f-ebbb976fb6b6</t>
  </si>
  <si>
    <t>78d312ce-7ac1-4496-a486-1e65ca20e85f</t>
  </si>
  <si>
    <t>TCGA-HV-AA8X-01Z-00-DX1</t>
  </si>
  <si>
    <t>9ed34374-467e-48de-82d1-c7cbbb06fdec</t>
  </si>
  <si>
    <t>TCGA-HZ-A49H-01Z</t>
  </si>
  <si>
    <t>c13e51b8-dd48-5f9e-ac69-ae15e00a4533</t>
  </si>
  <si>
    <t>41f02ae6-109b-43c9-8052-16ea63edc44c</t>
  </si>
  <si>
    <t>TCGA-HZ-A49H-01Z-00-DX1</t>
  </si>
  <si>
    <t>af201816-3185-46af-b18e-8bbc777efdb9</t>
  </si>
  <si>
    <t>3c962904-bcbb-4220-b5af-405525944711</t>
  </si>
  <si>
    <t>TCGA-HZ-A49H-01A-11</t>
  </si>
  <si>
    <t>7b37d718-af6d-40e1-b78c-f4d8777db870</t>
  </si>
  <si>
    <t>TCGA-HZ-A49H-01A-01-TS1</t>
  </si>
  <si>
    <t>2c53fd6b-31ff-445f-907b-f5c9d386669c</t>
  </si>
  <si>
    <t>TCGA-Q3-A5QY-01Z</t>
  </si>
  <si>
    <t>5dd5071d-3520-529c-95d3-6a3f3b7de660</t>
  </si>
  <si>
    <t>83900f76-3d28-4501-880b-4941af9b54cc</t>
  </si>
  <si>
    <t>TCGA-Q3-A5QY-01Z-00-DX1</t>
  </si>
  <si>
    <t>b9c81d4e-8f69-466a-8d35-b624adf99009</t>
  </si>
  <si>
    <t>feb99d3d-c786-45cc-b4d4-0475d5033b18</t>
  </si>
  <si>
    <t>TCGA-Q3-A5QY-01A-12</t>
  </si>
  <si>
    <t>f6459a38-bfa1-4d18-b0e5-b5ee4381837c</t>
  </si>
  <si>
    <t>TCGA-Q3-A5QY-01A-01-TSA</t>
  </si>
  <si>
    <t>7c17e929-b4d8-4d5c-ae64-b0e7518a7804</t>
  </si>
  <si>
    <t>TCGA-IB-7644-01Z</t>
  </si>
  <si>
    <t>af325630-9311-5753-a22a-a2e30f132cb6</t>
  </si>
  <si>
    <t>efe30dd3-9f64-4f30-9c4e-422d14c90429</t>
  </si>
  <si>
    <t>TCGA-IB-7644-01Z-00-DX1</t>
  </si>
  <si>
    <t>99aacbeb-6fab-4a80-a932-7f742427d563</t>
  </si>
  <si>
    <t>592c7eb7-28ca-4605-8ec0-a2288dea0fff</t>
  </si>
  <si>
    <t>TCGA-IB-7644-01A-11</t>
  </si>
  <si>
    <t>8fcd72ca-6fb6-4c0a-9dca-9c13bc4272e8</t>
  </si>
  <si>
    <t>TCGA-IB-7644-01A-01-TS1</t>
  </si>
  <si>
    <t>c59efa6d-f1d0-4f4f-91ef-0262470d008e</t>
  </si>
  <si>
    <t>TCGA-IB-7644-01A-01-BS1</t>
  </si>
  <si>
    <t>44402829-f01a-49bb-bcd0-fd5455e7d50b</t>
  </si>
  <si>
    <t>365d825d-b164-492e-ba29-d9c6270eb51e</t>
  </si>
  <si>
    <t>TCGA-IB-7652-01A-11</t>
  </si>
  <si>
    <t>01dc6fd7-bf02-4b49-986c-5b0552fa8eb6</t>
  </si>
  <si>
    <t>TCGA-IB-7652-01A-01-TS1</t>
  </si>
  <si>
    <t>3efa096d-6f13-4d9e-9732-37ec6c61d25d</t>
  </si>
  <si>
    <t>TCGA-IB-7652-01A-01-BS1</t>
  </si>
  <si>
    <t>5b045b7c-7bbb-41c8-9a5b-030e5a58ecb7</t>
  </si>
  <si>
    <t>TCGA-IB-7652-01Z</t>
  </si>
  <si>
    <t>b35abc2f-c70f-56ba-b67a-e2fac53285e2</t>
  </si>
  <si>
    <t>1e390d9c-696b-436b-bc94-ed2474e04f93</t>
  </si>
  <si>
    <t>TCGA-IB-7652-01Z-00-DX1</t>
  </si>
  <si>
    <t>14e0bf58-cee0-4c9a-bbbe-25130b270162</t>
  </si>
  <si>
    <t>TCGA-IB-AAUW-01Z</t>
  </si>
  <si>
    <t>dc0c51e4-dc72-5aaf-921f-2671a2a1dfb2</t>
  </si>
  <si>
    <t>487f5565-6620-4ff9-910d-60a8a34b8007</t>
  </si>
  <si>
    <t>TCGA-IB-AAUW-01Z-00-DX1</t>
  </si>
  <si>
    <t>73caa9fe-4293-4a71-9534-0d5adce937c1</t>
  </si>
  <si>
    <t>bdbb7370-3114-423d-bed0-12c98081f4c1</t>
  </si>
  <si>
    <t>TCGA-IB-AAUW-01A-01</t>
  </si>
  <si>
    <t>96c3aaee-e616-4f77-a502-ef73e3606381</t>
  </si>
  <si>
    <t>TCGA-IB-AAUW-01A-01-TS1</t>
  </si>
  <si>
    <t>04b8af5e-78b2-478b-8c71-2ce22f9a4bc1</t>
  </si>
  <si>
    <t>TCGA-HV-A5A5-01Z</t>
  </si>
  <si>
    <t>e4780201-b5bc-54e2-84fb-f9028ec0f1a8</t>
  </si>
  <si>
    <t>5c60956a-728a-414d-a9ce-8296fe9612ee</t>
  </si>
  <si>
    <t>TCGA-HV-A5A5-01Z-00-DX1</t>
  </si>
  <si>
    <t>a02bc992-007e-4044-8624-3b7a5326c279</t>
  </si>
  <si>
    <t>4e7a87da-de28-4e85-a426-a9c41a8531f0</t>
  </si>
  <si>
    <t>TCGA-HV-A5A5-01A-11</t>
  </si>
  <si>
    <t>3bb38fab-0506-4223-b017-10425e9329d7</t>
  </si>
  <si>
    <t>TCGA-HV-A5A5-01A-01-TS1</t>
  </si>
  <si>
    <t>b56ffe7a-17c3-463c-8afd-b1d7c3027c9c</t>
  </si>
  <si>
    <t>TCGA-HV-A5A5-11Z</t>
  </si>
  <si>
    <t>913f0184-811c-5a6f-b6e0-ae791bbfbc6c</t>
  </si>
  <si>
    <t>fe32d8f4-581e-4c2b-ba24-7205a65de991</t>
  </si>
  <si>
    <t>TCGA-HV-A5A5-11Z-00-DX1</t>
  </si>
  <si>
    <t>34632ff6-f53f-4204-b38a-04975694bcae</t>
  </si>
  <si>
    <t>b6bd66dd-169d-4a54-96cb-70341cca51ea</t>
  </si>
  <si>
    <t>TCGA-3A-A9IV-01A-11</t>
  </si>
  <si>
    <t>c2e5d91c-bcc7-48e2-8ed1-915be3057a4a</t>
  </si>
  <si>
    <t>TCGA-3A-A9IV-01A-01-TS1</t>
  </si>
  <si>
    <t>a642c449-c6c8-469c-81d0-8a262d2ad6ef</t>
  </si>
  <si>
    <t>TCGA-3A-A9IV-01Z</t>
  </si>
  <si>
    <t>00e9e4b5-03c4-58d6-a302-084295cd3335</t>
  </si>
  <si>
    <t>16915a6f-8375-4413-95ca-06e18b653773</t>
  </si>
  <si>
    <t>TCGA-3A-A9IV-01Z-00-DX1</t>
  </si>
  <si>
    <t>182511b6-b8e8-4912-9ffa-5fb5759b2a33</t>
  </si>
  <si>
    <t>TCGA-2L-AAQL-01Z</t>
  </si>
  <si>
    <t>d089aaf6-8f34-531a-9bfa-7cb54914454f</t>
  </si>
  <si>
    <t>ee484b8f-d212-4a07-b0d0-89d8fae9fe55</t>
  </si>
  <si>
    <t>TCGA-2L-AAQL-01Z-00-DX1</t>
  </si>
  <si>
    <t>caf5e0c9-549d-4d25-9d39-4b3f0137eaf4</t>
  </si>
  <si>
    <t>TCGA-2L-AAQL-11A</t>
  </si>
  <si>
    <t>1552f16c-6711-4130-baf0-8dd09a3e2770</t>
  </si>
  <si>
    <t>TCGA-2L-AAQL-11A-11</t>
  </si>
  <si>
    <t>8abcd6df-4e31-49c7-aa4d-86dfff941201</t>
  </si>
  <si>
    <t>TCGA-2L-AAQL-11A-01-TS1</t>
  </si>
  <si>
    <t>d8971aaa-4d51-47b7-a481-72dc9a62fa26</t>
  </si>
  <si>
    <t>dead5113-85f1-408f-ab10-2b601d07491a</t>
  </si>
  <si>
    <t>TCGA-2L-AAQL-01A-11</t>
  </si>
  <si>
    <t>dea781c9-96cc-4ee1-9722-680042cd33ca</t>
  </si>
  <si>
    <t>TCGA-2L-AAQL-01A-01-TS1</t>
  </si>
  <si>
    <t>185c0c7e-b148-43f0-8d44-c7508dba85dd</t>
  </si>
  <si>
    <t>a7c87861-7a7a-40db-829a-869414d27a8b</t>
  </si>
  <si>
    <t>TCGA-F2-A7TX-01A-33</t>
  </si>
  <si>
    <t>4f447481-37a9-4861-8619-813087ebcbcc</t>
  </si>
  <si>
    <t>TCGA-F2-A7TX-01A-03-TSC</t>
  </si>
  <si>
    <t>b2dd088e-ea01-4a09-b934-3b812629bef1</t>
  </si>
  <si>
    <t>TCGA-F2-A7TX-01Z</t>
  </si>
  <si>
    <t>97572dee-3d38-5b95-94e4-03c13fbcdcaa</t>
  </si>
  <si>
    <t>3d66874a-8d40-4592-805e-d2363d62289f</t>
  </si>
  <si>
    <t>TCGA-F2-A7TX-01Z-00-DX1</t>
  </si>
  <si>
    <t>2454c9cb-f266-484d-bc90-7febd0576b7d</t>
  </si>
  <si>
    <t>TCGA-HZ-7920-01Z</t>
  </si>
  <si>
    <t>29e3ebc9-58e0-5d13-8f16-967385f13f32</t>
  </si>
  <si>
    <t>744a468b-e3cd-4e50-81a7-1054acafe054</t>
  </si>
  <si>
    <t>TCGA-HZ-7920-01Z-00-DX1</t>
  </si>
  <si>
    <t>d77fff54-00dc-4bae-87be-581218089c09</t>
  </si>
  <si>
    <t>8b53a341-8fbf-482b-85a6-bf042ce63308</t>
  </si>
  <si>
    <t>TCGA-HZ-7920-01A-11</t>
  </si>
  <si>
    <t>09dfd140-5ada-400e-a618-fbc2050b7a35</t>
  </si>
  <si>
    <t>TCGA-HZ-7920-01A-01-TS1</t>
  </si>
  <si>
    <t>d62132db-964b-4fce-903d-1575c0803c2d</t>
  </si>
  <si>
    <t>TCGA-HZ-7920-01A-01-BS1</t>
  </si>
  <si>
    <t>04eb5d4f-8fb2-465e-91e8-29c881679e34</t>
  </si>
  <si>
    <t>86b8b9de-b6d6-47c4-8909-b791032b9935</t>
  </si>
  <si>
    <t>TCGA-F2-A44G-01A-11</t>
  </si>
  <si>
    <t>fa441873-8675-4e7c-96f3-9bd273028525</t>
  </si>
  <si>
    <t>TCGA-F2-A44G-01A-01-TSA</t>
  </si>
  <si>
    <t>f1452312-ab3e-4115-9545-5c9e4cad759e</t>
  </si>
  <si>
    <t>TCGA-F2-A44G-01Z</t>
  </si>
  <si>
    <t>57c45bf9-1e1d-5d02-a8db-f7d98043cb4e</t>
  </si>
  <si>
    <t>d5b391ec-5540-463e-9938-7a5ef3abc78b</t>
  </si>
  <si>
    <t>TCGA-F2-A44G-01Z-00-DX1</t>
  </si>
  <si>
    <t>0dd80160-fc7e-4162-b744-32474bb7223e</t>
  </si>
  <si>
    <t>0446e668-02e7-423f-9cb5-eb3554d60dbb</t>
  </si>
  <si>
    <t>TCGA-FB-AAPS-01A-12</t>
  </si>
  <si>
    <t>969e9bea-0867-4294-af40-a338e78ea032</t>
  </si>
  <si>
    <t>TCGA-FB-AAPS-01A-01-TS1</t>
  </si>
  <si>
    <t>b7128177-5d8c-4f6a-b31b-6e0d7c87d3d4</t>
  </si>
  <si>
    <t>TCGA-FB-AAPS-01Z</t>
  </si>
  <si>
    <t>6b10dfd9-9ff6-5146-bd8d-0c29f8500bc6</t>
  </si>
  <si>
    <t>2958b9b7-ce1e-4e4c-aac1-ec79f004773c</t>
  </si>
  <si>
    <t>TCGA-FB-AAPS-01Z-00-DX1</t>
  </si>
  <si>
    <t>f086f368-b649-4e99-8b9b-e42f68cbc493</t>
  </si>
  <si>
    <t>TCGA-FB-AAPS-11A</t>
  </si>
  <si>
    <t>08ec84d3-9661-40c9-917d-d2fdd43c02a7</t>
  </si>
  <si>
    <t>TCGA-FB-AAPS-11A-11</t>
  </si>
  <si>
    <t>e6f3ee05-8860-438f-9f21-1660e0c3c7e3</t>
  </si>
  <si>
    <t>TCGA-FB-AAPS-11A-01-TSA</t>
  </si>
  <si>
    <t>416874e9-4172-4233-ac3f-8bb48937c7aa</t>
  </si>
  <si>
    <t>TCGA-HZ-8005-01Z</t>
  </si>
  <si>
    <t>75b9ff96-d07b-5465-9efb-ead46a3621b9</t>
  </si>
  <si>
    <t>c071af5f-911e-479b-8835-cc964da45b40</t>
  </si>
  <si>
    <t>TCGA-HZ-8005-01Z-00-DX1</t>
  </si>
  <si>
    <t>6b58512c-bba6-4871-a98a-50078b88dcdb</t>
  </si>
  <si>
    <t>4fb6b6a8-eec9-420b-bfa1-d3569799ae0e</t>
  </si>
  <si>
    <t>TCGA-HZ-8005-01A-11</t>
  </si>
  <si>
    <t>4c141b84-0504-43cc-b608-5dfccba1e08a</t>
  </si>
  <si>
    <t>TCGA-HZ-8005-01A-01-BS1</t>
  </si>
  <si>
    <t>69bb1b1f-0daa-4ee7-9f22-bb6570f407fb</t>
  </si>
  <si>
    <t>TCGA-HZ-8005-01A-01-TS1</t>
  </si>
  <si>
    <t>1c82e2cb-5046-423c-818b-c6d205dc7f71</t>
  </si>
  <si>
    <t>c55da249-2a0e-4e52-bc1e-4426a94e761e</t>
  </si>
  <si>
    <t>TCGA-2J-AABV-01A-12</t>
  </si>
  <si>
    <t>7cdef848-ae7f-4486-bd5e-0a64e3dd3769</t>
  </si>
  <si>
    <t>TCGA-2J-AABV-01A-01-TS1</t>
  </si>
  <si>
    <t>7e146abf-91eb-4fe3-a467-d63ad943a6d1</t>
  </si>
  <si>
    <t>TCGA-2J-AABV-01Z</t>
  </si>
  <si>
    <t>48fbb839-8837-5029-8ff6-57ba33420f3a</t>
  </si>
  <si>
    <t>09158941-feef-4850-8d78-1f1ae8249ee4</t>
  </si>
  <si>
    <t>TCGA-2J-AABV-01Z-00-DX1</t>
  </si>
  <si>
    <t>6426fcc8-8fab-4376-b5c0-08b90c975bf4</t>
  </si>
  <si>
    <t>a2afd3ce-4124-484c-b779-75d1cb0bc2ca</t>
  </si>
  <si>
    <t>TCGA-Q3-AA2A-01A-11</t>
  </si>
  <si>
    <t>e613aeed-6c08-4784-bfc8-6b6f1ac60c6e</t>
  </si>
  <si>
    <t>TCGA-Q3-AA2A-01A-01-TSA</t>
  </si>
  <si>
    <t>e5c17c80-1823-457c-90a0-b5d55b54e580</t>
  </si>
  <si>
    <t>TCGA-Q3-AA2A-01Z</t>
  </si>
  <si>
    <t>4d282489-d842-5466-9ffb-5ddab6524605</t>
  </si>
  <si>
    <t>0d37d4d7-3c42-405b-97a3-e0db3e6af5c4</t>
  </si>
  <si>
    <t>TCGA-Q3-AA2A-01Z-00-DX1</t>
  </si>
  <si>
    <t>404aaa27-cd9a-4d9b-8579-f435bf3f1fa6</t>
  </si>
  <si>
    <t>b0b0659c-f29c-4436-9531-7273cb3251bb</t>
  </si>
  <si>
    <t>TCGA-3A-A9IL-01A-11</t>
  </si>
  <si>
    <t>f811c83b-1c85-4f69-9e14-e5104e385d84</t>
  </si>
  <si>
    <t>TCGA-3A-A9IL-01A-01-TS1</t>
  </si>
  <si>
    <t>c1c9e41b-8d5d-4488-b496-1e716174091d</t>
  </si>
  <si>
    <t>TCGA-3A-A9IL-01Z</t>
  </si>
  <si>
    <t>beb7fbe0-c61e-58f1-b3cb-90f3fd7b55ce</t>
  </si>
  <si>
    <t>e516f3b2-9a80-419f-95ca-6a9a5280d400</t>
  </si>
  <si>
    <t>TCGA-3A-A9IL-01Z-00-DX1</t>
  </si>
  <si>
    <t>6ca4b808-d4e7-44de-a289-18545bfac183</t>
  </si>
  <si>
    <t>TCGA-HZ-A49I-01Z</t>
  </si>
  <si>
    <t>1b6389fe-0378-522e-bfd4-290df3050773</t>
  </si>
  <si>
    <t>985bd1c2-a292-4886-9764-33026f9b8c66</t>
  </si>
  <si>
    <t>TCGA-HZ-A49I-01Z-00-DX1</t>
  </si>
  <si>
    <t>81f10e63-73e0-4c07-be8b-b8c6d163b9ad</t>
  </si>
  <si>
    <t>f819690b-4224-489f-a964-efa9fcf523b2</t>
  </si>
  <si>
    <t>TCGA-HZ-A49I-01A-12</t>
  </si>
  <si>
    <t>c136cce0-d8e0-44f1-b741-c4f4d81832e4</t>
  </si>
  <si>
    <t>TCGA-HZ-A49I-01A-01-TS1</t>
  </si>
  <si>
    <t>5a7a09f6-7901-406d-b393-0885b3e81e92</t>
  </si>
  <si>
    <t>9cfa96f7-528d-4ea4-b519-6fd50d495019</t>
  </si>
  <si>
    <t>TCGA-2J-AABI-01A-12</t>
  </si>
  <si>
    <t>5b075ec5-0270-4208-9d10-df0353e57987</t>
  </si>
  <si>
    <t>TCGA-2J-AABI-01A-01-TS1</t>
  </si>
  <si>
    <t>d0730b4f-3fbf-4058-aff3-e092140d039b</t>
  </si>
  <si>
    <t>TCGA-2J-AABI-01Z</t>
  </si>
  <si>
    <t>77821a90-2448-5b8c-a9dc-d53db293c5dd</t>
  </si>
  <si>
    <t>9dd0b12d-0f43-44b5-82fc-15dae3cfa59f</t>
  </si>
  <si>
    <t>TCGA-2J-AABI-01Z-00-DX1</t>
  </si>
  <si>
    <t>49ba3a06-3a17-4675-925c-75eb461fbdbe</t>
  </si>
  <si>
    <t>4b86545f-fc90-41ba-9961-02d478e69b5d</t>
  </si>
  <si>
    <t>TCGA-FB-A78T-01A-12</t>
  </si>
  <si>
    <t>2c11670f-e93f-4c80-906f-8063b4339266</t>
  </si>
  <si>
    <t>TCGA-FB-A78T-01A-01-TSA</t>
  </si>
  <si>
    <t>54fd3455-767c-4953-a0ce-daec65329cfc</t>
  </si>
  <si>
    <t>TCGA-FB-A78T-01Z</t>
  </si>
  <si>
    <t>004cbbe9-5651-5567-b0ce-b8e43c6f43fc</t>
  </si>
  <si>
    <t>56326107-2366-4262-bef0-d8a232c6b66b</t>
  </si>
  <si>
    <t>TCGA-FB-A78T-01Z-00-DX1</t>
  </si>
  <si>
    <t>4f54b5f4-61f6-4102-9f6d-0f5e3dfe090c</t>
  </si>
  <si>
    <t>de913076-84e6-4ed7-8f2f-16cdd2a7f7b0</t>
  </si>
  <si>
    <t>TCGA-HZ-7926-01A-11</t>
  </si>
  <si>
    <t>4236267b-a203-414c-b74d-76a835216f75</t>
  </si>
  <si>
    <t>TCGA-HZ-7926-01A-01-TS1</t>
  </si>
  <si>
    <t>e96e1fbf-e11a-4824-bf9a-e76a6129bd26</t>
  </si>
  <si>
    <t>TCGA-HZ-7926-01A-01-BS1</t>
  </si>
  <si>
    <t>8b7bd592-74f0-48e3-9e21-8005ab8d419e</t>
  </si>
  <si>
    <t>TCGA-HZ-7926-01Z</t>
  </si>
  <si>
    <t>f06716fa-00d1-511d-848c-9f9884d7a89b</t>
  </si>
  <si>
    <t>9a182c4a-6085-4829-a3d0-c46114f0875b</t>
  </si>
  <si>
    <t>TCGA-HZ-7926-01Z-00-DX1</t>
  </si>
  <si>
    <t>291e7b05-9978-4e81-a2b4-9b9663bffab5</t>
  </si>
  <si>
    <t>TCGA-HZ-A4BH-01Z</t>
  </si>
  <si>
    <t>c8c932b5-5466-5c95-bb45-a3c3942a92d5</t>
  </si>
  <si>
    <t>55c59a1b-7126-4136-9bc5-96aaebaa0cac</t>
  </si>
  <si>
    <t>TCGA-HZ-A4BH-01Z-00-DX1</t>
  </si>
  <si>
    <t>5f91f484-6b2c-4b50-9392-3617b435c0b4</t>
  </si>
  <si>
    <t>411e776f-ed99-4afa-9406-9343e4e83155</t>
  </si>
  <si>
    <t>TCGA-HZ-A4BH-01A-11</t>
  </si>
  <si>
    <t>19dfaaa2-88d2-4abc-93da-0948969749a1</t>
  </si>
  <si>
    <t>TCGA-HZ-A4BH-01A-01-TS1</t>
  </si>
  <si>
    <t>34154b8b-1867-432c-9eb4-9f55c76caa40</t>
  </si>
  <si>
    <t>62cef08e-d0f4-42f6-b4cd-f1b1124505f9</t>
  </si>
  <si>
    <t>TCGA-HV-A7OL-01A-11</t>
  </si>
  <si>
    <t>be16cd31-375a-4116-bee1-4aedd70a0b4c</t>
  </si>
  <si>
    <t>TCGA-HV-A7OL-01A-01-TS1</t>
  </si>
  <si>
    <t>e33fb670-3a88-44b0-8aab-824f61eb2923</t>
  </si>
  <si>
    <t>TCGA-HV-A7OL-01Z</t>
  </si>
  <si>
    <t>06347b82-76d1-51c4-9c17-deea43080d8c</t>
  </si>
  <si>
    <t>00fecfac-eff7-4a94-97a2-38f1b692a047</t>
  </si>
  <si>
    <t>TCGA-HV-A7OL-01Z-00-DX1</t>
  </si>
  <si>
    <t>e6044ded-95c7-4016-a228-593d1018e715</t>
  </si>
  <si>
    <t>TCGA-HV-A7OL-11Z</t>
  </si>
  <si>
    <t>48fa04c4-c8bd-5b1e-96cc-528de1c3ba90</t>
  </si>
  <si>
    <t>924c54f4-2148-4d60-aa09-4a845f4428bf</t>
  </si>
  <si>
    <t>TCGA-HV-A7OL-11Z-00-DX1</t>
  </si>
  <si>
    <t>5f27b568-aa1b-4720-a176-f4a8c3fe7e40</t>
  </si>
  <si>
    <t>42e6c92f-d239-409e-a301-9ca84d1b4af0</t>
  </si>
  <si>
    <t>TCGA-2J-AAB8-01A-12</t>
  </si>
  <si>
    <t>62840521-53ce-4fe7-b653-892e62cfc996</t>
  </si>
  <si>
    <t>TCGA-2J-AAB8-01A-01-TSA</t>
  </si>
  <si>
    <t>b7ed2c11-2cc6-43de-b0e2-0ca60c957864</t>
  </si>
  <si>
    <t>TCGA-2J-AAB8-01Z</t>
  </si>
  <si>
    <t>eea39d48-a9cd-53ea-a022-1a3868c90c2e</t>
  </si>
  <si>
    <t>1c9287c6-c672-49fa-a59d-fa8d9f26c12c</t>
  </si>
  <si>
    <t>TCGA-2J-AAB8-01Z-00-DX1</t>
  </si>
  <si>
    <t>8b70f409-f05a-4518-8bb1-8e8a07aab572</t>
  </si>
  <si>
    <t>6138aa6f-1d95-4fa3-a7a7-0cc9a5c67784</t>
  </si>
  <si>
    <t>TCGA-HZ-7919-01A-11</t>
  </si>
  <si>
    <t>895c1ff3-4742-4404-881d-cbf21ee0f861</t>
  </si>
  <si>
    <t>TCGA-HZ-7919-01A-01-BS1</t>
  </si>
  <si>
    <t>ad96ecf3-ec92-4740-8ef7-ff5f6cb880cb</t>
  </si>
  <si>
    <t>TCGA-HZ-7919-01A-01-TS1</t>
  </si>
  <si>
    <t>ee0cce5d-3957-4df5-bbaf-7eb1e977d385</t>
  </si>
  <si>
    <t>TCGA-HZ-7919-01Z</t>
  </si>
  <si>
    <t>ca9dc946-539f-51a7-aab8-2f464966692e</t>
  </si>
  <si>
    <t>26631692-5ba0-4295-aae4-ea141b0a4242</t>
  </si>
  <si>
    <t>TCGA-HZ-7919-01Z-00-DX1</t>
  </si>
  <si>
    <t>5cde9817-9124-4cd3-9b43-648061c994ce</t>
  </si>
  <si>
    <t>TCGA-IB-A5SS-01Z</t>
  </si>
  <si>
    <t>de1527c1-a1f8-5817-90e2-62ce52dcc21a</t>
  </si>
  <si>
    <t>aeb34a2a-1af9-4b84-9b4a-67f8a62aceba</t>
  </si>
  <si>
    <t>TCGA-IB-A5SS-01Z-00-DX1</t>
  </si>
  <si>
    <t>d0792a88-62e1-4b9d-8ba9-ac40e2afaa50</t>
  </si>
  <si>
    <t>d6da8d34-8be1-46ec-b0c1-000975a7d7fa</t>
  </si>
  <si>
    <t>TCGA-IB-A5SS-01A-11</t>
  </si>
  <si>
    <t>36757e0e-a581-4765-843d-cf56d7778da0</t>
  </si>
  <si>
    <t>TCGA-IB-A5SS-01A-01-TSA</t>
  </si>
  <si>
    <t>383aaf87-c731-478c-bf74-eb6261a237f8</t>
  </si>
  <si>
    <t>989bd686-975e-42a4-9479-c7d18390b950</t>
  </si>
  <si>
    <t>TCGA-LB-A9Q5-01A-11</t>
  </si>
  <si>
    <t>14b4f496-ccbc-4e1b-85b3-a614fcaa3a76</t>
  </si>
  <si>
    <t>TCGA-LB-A9Q5-01A-01-TS1</t>
  </si>
  <si>
    <t>8ccd27dd-c29f-4060-a15a-ce674d8b684f</t>
  </si>
  <si>
    <t>TCGA-LB-A9Q5-01Z</t>
  </si>
  <si>
    <t>6c0438ca-48d7-5ff2-9522-3c68c8c11138</t>
  </si>
  <si>
    <t>6daa9d69-cd9e-4eab-9e05-56271b40085f</t>
  </si>
  <si>
    <t>TCGA-LB-A9Q5-01Z-00-DX1</t>
  </si>
  <si>
    <t>4a9c74d3-25ac-4391-a972-5029c6f38b88</t>
  </si>
  <si>
    <t>TCGA-IB-7889-01Z</t>
  </si>
  <si>
    <t>2c15a675-86ef-544e-a82e-33b373e9fc2d</t>
  </si>
  <si>
    <t>abd3e3b8-2859-405e-8d67-9d340441aec1</t>
  </si>
  <si>
    <t>TCGA-IB-7889-01Z-00-DX1</t>
  </si>
  <si>
    <t>8f23878e-87bb-4d34-a566-4b2d4999f1e6</t>
  </si>
  <si>
    <t>c142f2c8-d748-4aad-a55b-202dd41ff84e</t>
  </si>
  <si>
    <t>TCGA-IB-7889-01A-11</t>
  </si>
  <si>
    <t>4e8096c1-6434-4c96-bcb9-238e995fe928</t>
  </si>
  <si>
    <t>TCGA-IB-7889-01A-01-BS1</t>
  </si>
  <si>
    <t>9d84adb1-00c7-4f01-8c0f-5fab1b6bec15</t>
  </si>
  <si>
    <t>TCGA-IB-7889-01A-01-TS1</t>
  </si>
  <si>
    <t>b8465091-5505-4bc4-8c83-59ab36e7be13</t>
  </si>
  <si>
    <t>f7000927-7f95-4bc0-a7fb-6e192c8100f0</t>
  </si>
  <si>
    <t>TCGA-HV-A5A4-01A-11</t>
  </si>
  <si>
    <t>9c54419e-a9b0-41ea-b203-e8663f7375de</t>
  </si>
  <si>
    <t>TCGA-HV-A5A4-01A-01-TS1</t>
  </si>
  <si>
    <t>f2df3184-10d1-4f78-8cab-8fedf9c5d734</t>
  </si>
  <si>
    <t>TCGA-HV-A5A4-01Z</t>
  </si>
  <si>
    <t>80a52c07-e6f4-5a21-9671-354de0d14bbc</t>
  </si>
  <si>
    <t>14ba296b-0526-40f1-b65b-449b27acfd09</t>
  </si>
  <si>
    <t>TCGA-HV-A5A4-01Z-00-DX1</t>
  </si>
  <si>
    <t>fdfb06bf-e894-4f4b-9d1d-244dd7b44439</t>
  </si>
  <si>
    <t>TCGA-HV-A5A4-11Z</t>
  </si>
  <si>
    <t>aef988d2-9ae3-5747-aebe-ac6f066dc555</t>
  </si>
  <si>
    <t>6b582046-83b9-4b95-a179-5d847123483d</t>
  </si>
  <si>
    <t>TCGA-HV-A5A4-11Z-00-DX1</t>
  </si>
  <si>
    <t>19110fc3-9693-4b22-ad08-3c06bcb33470</t>
  </si>
  <si>
    <t>2deb90e7-102e-4a96-bafb-bb89be3fe33c</t>
  </si>
  <si>
    <t>TCGA-2J-AAB4-01A-12</t>
  </si>
  <si>
    <t>d8a11b7a-a252-45ec-8fdc-37cf319d1b03</t>
  </si>
  <si>
    <t>TCGA-2J-AAB4-01A-01-TS1</t>
  </si>
  <si>
    <t>d2eeb930-78af-4ebc-892d-6bddcb53bff9</t>
  </si>
  <si>
    <t>TCGA-2J-AAB4-01Z</t>
  </si>
  <si>
    <t>02751767-9391-57ae-abda-a60a20eae5bd</t>
  </si>
  <si>
    <t>27f04052-ea8e-4e0c-8b19-dd3acbc58f35</t>
  </si>
  <si>
    <t>TCGA-2J-AAB4-01Z-00-DX1</t>
  </si>
  <si>
    <t>25160ba7-23d9-4234-a6c8-8a18e66b8b9b</t>
  </si>
  <si>
    <t>6c0702f5-d9b1-4845-bcd1-53a0081eb38b</t>
  </si>
  <si>
    <t>TCGA-IB-7651-01A-11</t>
  </si>
  <si>
    <t>34c1f2c6-99ef-465a-a1c8-a6366e3d482e</t>
  </si>
  <si>
    <t>TCGA-IB-7651-01A-01-BS1</t>
  </si>
  <si>
    <t>93957f30-932b-4a10-a325-d5eaeaf990a5</t>
  </si>
  <si>
    <t>TCGA-IB-7651-01A-01-TS1</t>
  </si>
  <si>
    <t>3e555db1-3e25-4f73-a948-dd5b3cdd731a</t>
  </si>
  <si>
    <t>TCGA-IB-7651-01Z</t>
  </si>
  <si>
    <t>4d8fcecc-0034-57dc-af18-4e8dafd13059</t>
  </si>
  <si>
    <t>bf167fb7-4923-4c82-b6ba-1e2b327ab1a9</t>
  </si>
  <si>
    <t>TCGA-IB-7651-01Z-00-DX1</t>
  </si>
  <si>
    <t>7f6d5aeb-7dd8-4501-85e3-9d17e083e071</t>
  </si>
  <si>
    <t>TCGA-XN-A8T5-01Z</t>
  </si>
  <si>
    <t>ac0859e7-0300-598e-ad0b-30d3eb1f4557</t>
  </si>
  <si>
    <t>e3d9fd61-5337-463c-92bc-c385b4b687e7</t>
  </si>
  <si>
    <t>TCGA-XN-A8T5-01Z-00-DX1</t>
  </si>
  <si>
    <t>d82393fe-49a4-4b96-aee2-6f75399ca315</t>
  </si>
  <si>
    <t>a1746dd1-6b99-4ee3-871d-f0e754d1c3e2</t>
  </si>
  <si>
    <t>TCGA-XN-A8T5-01A-12</t>
  </si>
  <si>
    <t>277b3f0e-e289-4d6b-bd26-593bdf12b4d1</t>
  </si>
  <si>
    <t>TCGA-XN-A8T5-01A-01-TS1</t>
  </si>
  <si>
    <t>890188e5-9234-4b5d-8bca-68d8059c8645</t>
  </si>
  <si>
    <t>c7029a8c-1b78-4442-96a3-b524a6f7d85c</t>
  </si>
  <si>
    <t>TCGA-3A-A9I9-01A-11</t>
  </si>
  <si>
    <t>b7df9d8a-653c-4748-8b02-5fdcb3ed9eb6</t>
  </si>
  <si>
    <t>TCGA-3A-A9I9-01A-01-TS1</t>
  </si>
  <si>
    <t>e33c7b2a-5e92-44d4-b9d8-6075dff5f1f3</t>
  </si>
  <si>
    <t>TCGA-3A-A9I9-01Z</t>
  </si>
  <si>
    <t>7f303098-f03e-5db7-a4cc-7c98af0201bf</t>
  </si>
  <si>
    <t>3ef4a56d-4ca7-4dd4-8e0d-c99724dca949</t>
  </si>
  <si>
    <t>TCGA-3A-A9I9-01Z-00-DX1</t>
  </si>
  <si>
    <t>1f0c7758-2c2a-4c39-bb82-ec1414273c41</t>
  </si>
  <si>
    <t>8381dca3-fb98-4c74-8c1f-bcd1f4a89463</t>
  </si>
  <si>
    <t>TCGA-US-A77J-01A-11</t>
  </si>
  <si>
    <t>cef5d7ee-01f2-4216-a3f4-9172efd48b5b</t>
  </si>
  <si>
    <t>TCGA-US-A77J-01A-01-TSA</t>
  </si>
  <si>
    <t>b07fcda2-cf9d-4362-9261-5247fe720a35</t>
  </si>
  <si>
    <t>TCGA-US-A77J-01Z</t>
  </si>
  <si>
    <t>70975e1d-7eb0-5af1-be50-7dd932e41808</t>
  </si>
  <si>
    <t>ab0a8186-52f3-4021-9fa3-7dc8830e8dad</t>
  </si>
  <si>
    <t>TCGA-US-A77J-01Z-00-DX1</t>
  </si>
  <si>
    <t>b2ca1e68-1104-4e96-bb8b-e60299db349c</t>
  </si>
  <si>
    <t>TCGA-US-A77J-11A</t>
  </si>
  <si>
    <t>af812771-c7f3-4823-ab45-3bb6bc94b189</t>
  </si>
  <si>
    <t>TCGA-US-A77J-11A-11</t>
  </si>
  <si>
    <t>27a65f65-2cba-49b7-8f6f-639a0f7ac912</t>
  </si>
  <si>
    <t>TCGA-US-A77J-11A-01-TS1</t>
  </si>
  <si>
    <t>c0c6f7f8-b7a4-4d9b-8f6f-23acccd10742</t>
  </si>
  <si>
    <t>TCGA-3A-A9IB-01Z</t>
  </si>
  <si>
    <t>22b6dde6-6ae6-5951-a24f-07105c4a1a84</t>
  </si>
  <si>
    <t>002c1f40-93eb-40f6-8934-7a13a148a224</t>
  </si>
  <si>
    <t>TCGA-3A-A9IB-01Z-00-DX1</t>
  </si>
  <si>
    <t>d0cb3f51-5c67-4e8d-adb0-e80a9518b8c7</t>
  </si>
  <si>
    <t>97361c3e-a325-45cf-8995-e02a4dab7045</t>
  </si>
  <si>
    <t>TCGA-3A-A9IB-01A-21</t>
  </si>
  <si>
    <t>bab877cd-c0c5-437f-b564-cde8d1219986</t>
  </si>
  <si>
    <t>TCGA-3A-A9IB-01A-02-TS2</t>
  </si>
  <si>
    <t>3eb3dd90-48e2-459c-9462-a94551950b51</t>
  </si>
  <si>
    <t>TCGA-H8-A6C1-01Z</t>
  </si>
  <si>
    <t>e08f8dec-1b67-5e7d-b876-80e7147da1d2</t>
  </si>
  <si>
    <t>90557317-7ded-4633-9a9b-baa564bc56e7</t>
  </si>
  <si>
    <t>TCGA-H8-A6C1-01Z-00-DX1</t>
  </si>
  <si>
    <t>3ec700d8-4da1-4149-9c31-4d70702c5fd5</t>
  </si>
  <si>
    <t>5652651e-e7b9-4b88-bee9-ec3f0f5dbf0b</t>
  </si>
  <si>
    <t>TCGA-H8-A6C1-01A-11</t>
  </si>
  <si>
    <t>4f072a6c-208b-4d8b-a71e-302a583613d0</t>
  </si>
  <si>
    <t>TCGA-H8-A6C1-01A-01-TS1</t>
  </si>
  <si>
    <t>461fba37-be01-49b5-a881-88246a412175</t>
  </si>
  <si>
    <t>TCGA-2J-AABT-01Z</t>
  </si>
  <si>
    <t>0715b2dd-3d62-53c4-ab57-dfbea6ae7a19</t>
  </si>
  <si>
    <t>f6f54a3a-76b9-4242-94ab-870ec796d7c6</t>
  </si>
  <si>
    <t>TCGA-2J-AABT-01Z-00-DX1</t>
  </si>
  <si>
    <t>56c4c210-8d50-407e-a094-687295dffb84</t>
  </si>
  <si>
    <t>4272c32d-803d-414a-a095-4f3c18f9a6d3</t>
  </si>
  <si>
    <t>TCGA-2J-AABT-01A-11</t>
  </si>
  <si>
    <t>884d420a-4c47-4cef-b64e-d64725f61c16</t>
  </si>
  <si>
    <t>TCGA-2J-AABT-01A-01-TS1</t>
  </si>
  <si>
    <t>3bc32bf5-8f81-4c93-8333-4c43a4f6f6c0</t>
  </si>
  <si>
    <t>96cf16d7-19c8-4f18-aa47-ad40d44cda5a</t>
  </si>
  <si>
    <t>TCGA-FB-A5VM-01A-11</t>
  </si>
  <si>
    <t>574be8d7-378b-48e0-9c65-a883c7b2192c</t>
  </si>
  <si>
    <t>TCGA-FB-A5VM-01A-01-TSA</t>
  </si>
  <si>
    <t>c9b03145-6c47-45b5-b5a5-04216210f113</t>
  </si>
  <si>
    <t>TCGA-FB-A5VM-01Z</t>
  </si>
  <si>
    <t>56cadb56-f2f8-5ea5-b294-1890c4fdc254</t>
  </si>
  <si>
    <t>c070942f-115d-42c8-ad88-ef5e46123f03</t>
  </si>
  <si>
    <t>TCGA-FB-A5VM-01Z-00-DX1</t>
  </si>
  <si>
    <t>9232494c-6176-4819-b5ca-60696c6b1e07</t>
  </si>
  <si>
    <t>TCGA-HV-A5A6-01Z</t>
  </si>
  <si>
    <t>2663d1e1-3a6e-5b56-a143-a917e537a11c</t>
  </si>
  <si>
    <t>8fee4457-92dc-4218-8650-2a29562e688a</t>
  </si>
  <si>
    <t>TCGA-HV-A5A6-01Z-00-DX1</t>
  </si>
  <si>
    <t>c83bed5c-c690-49b6-bee6-6dacf0f3db91</t>
  </si>
  <si>
    <t>01af7696-9c68-4565-abaf-7fc83b039f3d</t>
  </si>
  <si>
    <t>TCGA-HV-A5A6-01A-11</t>
  </si>
  <si>
    <t>752f9b95-b976-4044-8411-ef12b6e4b4f7</t>
  </si>
  <si>
    <t>TCGA-HV-A5A6-01A-01-TS1</t>
  </si>
  <si>
    <t>45d9fddd-e70d-469b-bb04-f7c2492fe495</t>
  </si>
  <si>
    <t>8cfaa076-5110-4826-b408-408d0fb84f01</t>
  </si>
  <si>
    <t>TCGA-IB-8126-01A-11</t>
  </si>
  <si>
    <t>098769c8-f708-45d8-af6e-96747786553a</t>
  </si>
  <si>
    <t>TCGA-IB-8126-01A-01-TS1</t>
  </si>
  <si>
    <t>ccbd18a9-0393-4aac-92ba-8b86f5b6c36a</t>
  </si>
  <si>
    <t>TCGA-IB-8126-01A-01-BS1</t>
  </si>
  <si>
    <t>b1973c9e-939d-4662-910a-b91043756f94</t>
  </si>
  <si>
    <t>TCGA-IB-8126-01Z</t>
  </si>
  <si>
    <t>ddf89a4f-a8d5-5045-b8a1-bafbbc504558</t>
  </si>
  <si>
    <t>44683509-03e0-4578-a618-3d4325befe0f</t>
  </si>
  <si>
    <t>TCGA-IB-8126-01Z-00-DX1</t>
  </si>
  <si>
    <t>0739286f-c4f3-4c52-bc2a-57bf9807c02d</t>
  </si>
  <si>
    <t>1f49fe0f-0e68-4ede-b7cd-d555ef0cb2b8</t>
  </si>
  <si>
    <t>TCGA-HZ-8637-01A-11</t>
  </si>
  <si>
    <t>0c1e65be-bd97-4bf6-b299-553266a31edd</t>
  </si>
  <si>
    <t>TCGA-HZ-8637-01A-01-TS1</t>
  </si>
  <si>
    <t>cb0916f3-1abf-41f0-8e1c-f164a8ffc362</t>
  </si>
  <si>
    <t>TCGA-HZ-8637-01Z</t>
  </si>
  <si>
    <t>c30abafd-2240-52e9-be68-45756d26f5e8</t>
  </si>
  <si>
    <t>b92b4a45-dfaa-47be-a61a-d140374d39d7</t>
  </si>
  <si>
    <t>TCGA-HZ-8637-01Z-00-DX1</t>
  </si>
  <si>
    <t>567371df-10bf-4656-a705-b7bf369715b6</t>
  </si>
  <si>
    <t>8dbe1e99-4ffa-422b-9e98-222d46112d9c</t>
  </si>
  <si>
    <t>TCGA-IB-A6UG-01A-32</t>
  </si>
  <si>
    <t>91912dcd-f669-471f-a949-4153a62aa38b</t>
  </si>
  <si>
    <t>TCGA-IB-A6UG-01A-03-TSC</t>
  </si>
  <si>
    <t>a70775eb-6bb6-40b0-87b1-7ce42e6cba82</t>
  </si>
  <si>
    <t>TCGA-IB-A6UG-01Z</t>
  </si>
  <si>
    <t>eb4b8dda-eb15-53bf-81ae-a6bb9feffb9c</t>
  </si>
  <si>
    <t>d68fc66f-8d6a-40d7-ac21-e485bc1df7d3</t>
  </si>
  <si>
    <t>TCGA-IB-A6UG-01Z-00-DX1</t>
  </si>
  <si>
    <t>2122f835-aba5-4f76-9f9f-489e4db03020</t>
  </si>
  <si>
    <t>TCGA-HZ-A49G-01Z</t>
  </si>
  <si>
    <t>f766949f-db9a-5423-a5e6-f20319ae5842</t>
  </si>
  <si>
    <t>55756ca7-1778-4500-9c74-fd2a24f7522c</t>
  </si>
  <si>
    <t>TCGA-HZ-A49G-01Z-00-DX1</t>
  </si>
  <si>
    <t>2b44f6c8-ec16-46b7-a810-622cb0dec3c5</t>
  </si>
  <si>
    <t>7eef0840-a188-43ff-a85f-2a61653bbd63</t>
  </si>
  <si>
    <t>TCGA-HZ-A49G-01A-11</t>
  </si>
  <si>
    <t>3a04a491-1200-49cc-87d0-1c69dbeeae29</t>
  </si>
  <si>
    <t>TCGA-HZ-A49G-01A-01-TS1</t>
  </si>
  <si>
    <t>22f07eee-f10e-401d-b311-42a62d1a25ad</t>
  </si>
  <si>
    <t>77e6b7c0-1cf7-4282-a636-25bfa29c4e83</t>
  </si>
  <si>
    <t>TCGA-OE-A75W-01A-12</t>
  </si>
  <si>
    <t>fe979d4e-995d-4c4a-8fae-6a807ecac75e</t>
  </si>
  <si>
    <t>TCGA-OE-A75W-01A-01-TSA</t>
  </si>
  <si>
    <t>59cfdb77-d058-4ae0-9d6b-49ae7d33d067</t>
  </si>
  <si>
    <t>TCGA-OE-A75W-01Z</t>
  </si>
  <si>
    <t>5d742389-c390-5c77-b321-8b807fac6fcd</t>
  </si>
  <si>
    <t>7abacef9-0494-43e0-a2fd-009f833da48e</t>
  </si>
  <si>
    <t>TCGA-OE-A75W-01Z-00-DX1</t>
  </si>
  <si>
    <t>559e411e-4f31-409f-87be-b0bb06ab89fc</t>
  </si>
  <si>
    <t>TCGA-HZ-8002-01Z</t>
  </si>
  <si>
    <t>aa3c0915-8d00-55ba-8a31-10e877cfa8c4</t>
  </si>
  <si>
    <t>43c1b41c-8c0e-4481-9370-ff36594b29fe</t>
  </si>
  <si>
    <t>TCGA-HZ-8002-01Z-00-DX1</t>
  </si>
  <si>
    <t>bec00d02-06d8-40a0-b387-339f4cb4d0db</t>
  </si>
  <si>
    <t>e3ae0cf2-74e0-4bad-9d03-ee18f72e38b9</t>
  </si>
  <si>
    <t>TCGA-HZ-8002-01A-11</t>
  </si>
  <si>
    <t>00c0266c-8d6b-4f1b-9632-05f4e7bd9095</t>
  </si>
  <si>
    <t>TCGA-HZ-8002-01A-01-BS1</t>
  </si>
  <si>
    <t>f4ffd4c9-ce00-43c5-a152-48151ba27a63</t>
  </si>
  <si>
    <t>TCGA-HZ-8002-01A-01-TS1</t>
  </si>
  <si>
    <t>5a3dd34a-18aa-4867-b2ba-e63bfc0b59c8</t>
  </si>
  <si>
    <t>TCGA-F2-7273-01Z</t>
  </si>
  <si>
    <t>1c6abbb3-1042-5f24-b421-a062fabf4dd8</t>
  </si>
  <si>
    <t>d3894141-d0cc-4c67-8bc8-c46b7189c36b</t>
  </si>
  <si>
    <t>TCGA-F2-7273-01Z-00-DX1</t>
  </si>
  <si>
    <t>75adc049-2832-4cd8-a563-2961198eda63</t>
  </si>
  <si>
    <t>a1b8ff87-27be-4205-a7a8-bf9ccb75f97f</t>
  </si>
  <si>
    <t>TCGA-F2-7273-01A-11</t>
  </si>
  <si>
    <t>0a55c628-c4e1-4852-bf7a-ec155e68aa6c</t>
  </si>
  <si>
    <t>TCGA-F2-7273-01A-01-TS1</t>
  </si>
  <si>
    <t>70ebc8c8-bfb1-4a94-a8f5-6d8ac9262bd1</t>
  </si>
  <si>
    <t>f9258768-8820-43de-81d3-c60bf6551242</t>
  </si>
  <si>
    <t>TCGA-IB-A5SQ-01A-11</t>
  </si>
  <si>
    <t>6163683f-c011-4560-abff-e9da234c1a81</t>
  </si>
  <si>
    <t>TCGA-IB-A5SQ-01A-01-TSA</t>
  </si>
  <si>
    <t>c3484bcd-5294-435c-b642-16b16821ab98</t>
  </si>
  <si>
    <t>TCGA-IB-A5SQ-01Z</t>
  </si>
  <si>
    <t>7412eab6-0755-5c6f-b291-015eadf668ce</t>
  </si>
  <si>
    <t>b77d0687-a47f-4073-b6e7-b904ac72755f</t>
  </si>
  <si>
    <t>TCGA-IB-A5SQ-01Z-00-DX1</t>
  </si>
  <si>
    <t>80dccacc-f79c-4701-9fa7-77982fe7a9c7</t>
  </si>
  <si>
    <t>4da76db3-a8e3-45b3-9ffe-0e7c87d4dc0d</t>
  </si>
  <si>
    <t>TCGA-YH-A8SY-01A-11</t>
  </si>
  <si>
    <t>7180eed4-34c2-4b4b-b277-f059919f74dc</t>
  </si>
  <si>
    <t>TCGA-YH-A8SY-01A-01-TSA</t>
  </si>
  <si>
    <t>a5249f2e-8e5f-449d-89d4-572ca010dd60</t>
  </si>
  <si>
    <t>TCGA-2J-AABR-01Z</t>
  </si>
  <si>
    <t>010de0dc-5c05-5ba4-8d3a-f3e260256127</t>
  </si>
  <si>
    <t>79c9944c-00f8-4b15-b99c-541c55ca6894</t>
  </si>
  <si>
    <t>TCGA-2J-AABR-01Z-00-DX1</t>
  </si>
  <si>
    <t>aa314c08-f2bc-4682-97bc-ad9d25ebc036</t>
  </si>
  <si>
    <t>644d590b-3828-4221-9e02-bf6f31300661</t>
  </si>
  <si>
    <t>TCGA-2J-AABR-01A-11</t>
  </si>
  <si>
    <t>57f84769-7885-4afc-aa21-62f0f2f8bb16</t>
  </si>
  <si>
    <t>TCGA-2J-AABR-01A-01-TS1</t>
  </si>
  <si>
    <t>7a6451c0-143e-40d2-8ad1-9fd9e8546838</t>
  </si>
  <si>
    <t>ade81e3f-bf13-40a3-9f7d-18bdd6b34180</t>
  </si>
  <si>
    <t>TCGA-HZ-A4BK-01A-11</t>
  </si>
  <si>
    <t>d538f0a0-9e48-423a-9c83-47f8aae15210</t>
  </si>
  <si>
    <t>TCGA-HZ-A4BK-01A-01-TS1</t>
  </si>
  <si>
    <t>7d945a32-72d1-4071-b1ec-a5f8c4e1bda0</t>
  </si>
  <si>
    <t>TCGA-HZ-A4BK-01Z</t>
  </si>
  <si>
    <t>b6d1100e-eaa3-5166-82bf-8f2f613dd64a</t>
  </si>
  <si>
    <t>e9e8f529-1286-4822-8114-895654a971ba</t>
  </si>
  <si>
    <t>TCGA-HZ-A4BK-01Z-00-DX1</t>
  </si>
  <si>
    <t>7e15102d-1a1f-467e-8f28-a33dd2ee3e87</t>
  </si>
  <si>
    <t>TCGA-3A-A9IZ-01Z</t>
  </si>
  <si>
    <t>efc8041b-3593-5016-8db7-36734ee89de6</t>
  </si>
  <si>
    <t>72181581-63a3-4309-ae3c-91f43c7aec8b</t>
  </si>
  <si>
    <t>TCGA-3A-A9IZ-01Z-00-DX1</t>
  </si>
  <si>
    <t>9434a114-6fb9-421e-af9e-5d71ee6b28c7</t>
  </si>
  <si>
    <t>936ae3ae-9fb1-4693-b5db-e74ff5790cd9</t>
  </si>
  <si>
    <t>TCGA-3A-A9IZ-01A-12</t>
  </si>
  <si>
    <t>aae24a48-bb1b-4299-a4b5-d0b137a8cefe</t>
  </si>
  <si>
    <t>TCGA-3A-A9IZ-01A-01-TS1</t>
  </si>
  <si>
    <t>3245150d-7305-48e2-8245-9b917c37aaa3</t>
  </si>
  <si>
    <t>0ccde090-b288-4a09-91ca-7ab77969dc02</t>
  </si>
  <si>
    <t>TCGA-US-A779-01A-11</t>
  </si>
  <si>
    <t>4e7067c0-04ff-4470-94d4-ef3c495568ff</t>
  </si>
  <si>
    <t>TCGA-US-A779-01A-01-TSA</t>
  </si>
  <si>
    <t>42e19946-ad33-44f2-a1f7-2c2630636caf</t>
  </si>
  <si>
    <t>TCGA-US-A779-01Z</t>
  </si>
  <si>
    <t>33fd0580-2cff-5c46-bc2c-69d0216825b2</t>
  </si>
  <si>
    <t>2f7f56c5-6598-41c2-bede-133c04c28ad8</t>
  </si>
  <si>
    <t>TCGA-US-A779-01Z-00-DX1</t>
  </si>
  <si>
    <t>b18b3529-d5fa-40a1-aef3-737f16ba2085</t>
  </si>
  <si>
    <t>TCGA-US-A779-11A</t>
  </si>
  <si>
    <t>d84ee394-b3eb-4f26-bb3a-fdf2137ba8c8</t>
  </si>
  <si>
    <t>TCGA-US-A779-11A-11</t>
  </si>
  <si>
    <t>c060211e-6afe-4d64-ac9c-d1b3d5633cc4</t>
  </si>
  <si>
    <t>TCGA-US-A779-11A-01-TS1</t>
  </si>
  <si>
    <t>a9423161-fe22-45d8-bb7c-b5e886ff35cc</t>
  </si>
  <si>
    <t>7e85db9c-56f9-4fd1-a7bd-9e3f75a7ae63</t>
  </si>
  <si>
    <t>TCGA-IB-7890-01A-12</t>
  </si>
  <si>
    <t>2a161600-602c-4f1e-83e3-8ca0cf6f3e2c</t>
  </si>
  <si>
    <t>TCGA-IB-7890-01A-01-BS1</t>
  </si>
  <si>
    <t>4b962362-97b4-4c32-9a76-d7080d1bd576</t>
  </si>
  <si>
    <t>TCGA-IB-7890-01A-01-TS1</t>
  </si>
  <si>
    <t>f6738dd7-1044-4be9-846e-2a933afeff07</t>
  </si>
  <si>
    <t>TCGA-IB-7890-01Z</t>
  </si>
  <si>
    <t>c412893c-d627-5ad6-a507-abb1f39f113e</t>
  </si>
  <si>
    <t>d67d7b33-65f6-4f45-898b-255a9d9ecdd8</t>
  </si>
  <si>
    <t>TCGA-IB-7890-01Z-00-DX1</t>
  </si>
  <si>
    <t>7df8b4b5-c5d8-4b49-b59a-8ec5271289b4</t>
  </si>
  <si>
    <t>72765b16-2d47-45b4-a3c7-3c8a7bbed001</t>
  </si>
  <si>
    <t>TCGA-3A-A9I7-01A-21</t>
  </si>
  <si>
    <t>20ee26f1-da42-4fd2-a9a2-a4cb74c556f1</t>
  </si>
  <si>
    <t>TCGA-3A-A9I7-01A-02-TS2</t>
  </si>
  <si>
    <t>c82f95db-927a-4e10-baea-e077e952b0f3</t>
  </si>
  <si>
    <t>TCGA-3A-A9I7-01Z</t>
  </si>
  <si>
    <t>9040f089-26e6-568a-aebd-1b310791a39a</t>
  </si>
  <si>
    <t>6003dd1e-7f88-4697-96a3-9389ff76a6e6</t>
  </si>
  <si>
    <t>TCGA-3A-A9I7-01Z-00-DX1</t>
  </si>
  <si>
    <t>a9ee0d76-13ca-4468-83e8-257c92c3aa63</t>
  </si>
  <si>
    <t>TCGA-HZ-8001-01Z</t>
  </si>
  <si>
    <t>9b126393-f27b-58df-b92e-0fe492585843</t>
  </si>
  <si>
    <t>b39b30f3-e394-4038-8380-a39df9254828</t>
  </si>
  <si>
    <t>TCGA-HZ-8001-01Z-00-DX1</t>
  </si>
  <si>
    <t>c7324845-a124-4db8-8236-d8caccb7fb39</t>
  </si>
  <si>
    <t>9a0df8ee-b687-4542-8496-9558a1205b48</t>
  </si>
  <si>
    <t>TCGA-HZ-8001-01A-11</t>
  </si>
  <si>
    <t>d3738e44-a683-4e1f-9794-b0f76ee0bd61</t>
  </si>
  <si>
    <t>TCGA-HZ-8001-01A-01-TS1</t>
  </si>
  <si>
    <t>e2fc0911-3356-4537-8804-106ff99ce321</t>
  </si>
  <si>
    <t>TCGA-HZ-8001-01A-01-BS1</t>
  </si>
  <si>
    <t>6d3105fb-405e-45bc-8d70-e43199f109d2</t>
  </si>
  <si>
    <t>8f74138a-8c9d-4931-95d9-1f787d7b1537</t>
  </si>
  <si>
    <t>TCGA-HZ-7923-01A-12</t>
  </si>
  <si>
    <t>c1bc435a-a058-4e03-9ddb-467a08dce8dd</t>
  </si>
  <si>
    <t>TCGA-HZ-7923-01A-01-BS1</t>
  </si>
  <si>
    <t>e1b46c76-7d5f-434e-b613-1ca91c043f06</t>
  </si>
  <si>
    <t>TCGA-HZ-7923-01A-01-TS1</t>
  </si>
  <si>
    <t>df8f9275-bbd8-42d3-b801-349cbfca9163</t>
  </si>
  <si>
    <t>TCGA-HZ-7923-01Z</t>
  </si>
  <si>
    <t>621626ba-5de0-5227-b903-abfe1827cd97</t>
  </si>
  <si>
    <t>9187b3d4-0d5f-4d11-9df9-b51107a1c434</t>
  </si>
  <si>
    <t>TCGA-HZ-7923-01Z-00-DX1</t>
  </si>
  <si>
    <t>13b7a6ae-5d87-4fce-88b8-0c526b6301f1</t>
  </si>
  <si>
    <t>2f09b82b-cc2d-4f04-9d05-b925793fd9a9</t>
  </si>
  <si>
    <t>TCGA-IB-A6UF-01A-02</t>
  </si>
  <si>
    <t>bf84010b-e5e8-4052-a6ed-df21e16dd201</t>
  </si>
  <si>
    <t>TCGA-IB-A6UF-01A-02-TSB</t>
  </si>
  <si>
    <t>ec2358f8-6ac9-4d96-a59b-3569805c3425</t>
  </si>
  <si>
    <t>TCGA-IB-A6UF-01Z</t>
  </si>
  <si>
    <t>287a2b4f-382e-5e08-8c79-bc3d075ef62c</t>
  </si>
  <si>
    <t>7660abca-092d-4b78-994f-b32d000544d9</t>
  </si>
  <si>
    <t>TCGA-IB-A6UF-01Z-00-DX1</t>
  </si>
  <si>
    <t>361bc661-b78b-455e-8444-fe20646082e8</t>
  </si>
  <si>
    <t>dab2590a-e053-492f-a156-984459d9843d</t>
  </si>
  <si>
    <t>TCGA-F2-A44H-01A-11</t>
  </si>
  <si>
    <t>e3ad0788-4039-47c6-b5bf-75efc687feef</t>
  </si>
  <si>
    <t>TCGA-F2-A44H-01A-01-TS1</t>
  </si>
  <si>
    <t>95508d07-7451-488a-932c-90a8d3a8d22b</t>
  </si>
  <si>
    <t>TCGA-F2-A44H-01Z</t>
  </si>
  <si>
    <t>5b48a4ba-c132-5720-b0d0-30b7be8f6909</t>
  </si>
  <si>
    <t>59f6598d-dd69-4cfc-885a-6865e1e423fe</t>
  </si>
  <si>
    <t>TCGA-F2-A44H-01Z-00-DX1</t>
  </si>
  <si>
    <t>0b819539-098b-460f-a049-cb4aca10fa55</t>
  </si>
  <si>
    <t>TCGA-LB-A7SX-01Z</t>
  </si>
  <si>
    <t>32c63729-f39e-5f1f-88be-eca80ae59f28</t>
  </si>
  <si>
    <t>c3e9c739-8620-4918-91cb-7c639468c03a</t>
  </si>
  <si>
    <t>TCGA-LB-A7SX-01Z-00-DX1</t>
  </si>
  <si>
    <t>99272586-8546-49cd-971e-431622f1be4a</t>
  </si>
  <si>
    <t>80b7239f-6ad4-4682-9dcb-2049d14856d3</t>
  </si>
  <si>
    <t>TCGA-LB-A7SX-01A-11</t>
  </si>
  <si>
    <t>c3134511-e9e7-45a9-ae17-31a02586050d</t>
  </si>
  <si>
    <t>TCGA-LB-A7SX-01A-01-TS1</t>
  </si>
  <si>
    <t>77a1e6a7-df34-4a3b-bb32-af197c26071f</t>
  </si>
  <si>
    <t>7285c3a3-64db-4388-bd8a-cdfded7e96aa</t>
  </si>
  <si>
    <t>TCGA-3A-A9IR-01A-11</t>
  </si>
  <si>
    <t>b80b0cda-9a82-4349-a0d1-9bb70e0e90b1</t>
  </si>
  <si>
    <t>TCGA-3A-A9IR-01A-01-TS1</t>
  </si>
  <si>
    <t>e6a9f937-b5c7-4b4b-b9b3-99f7216306f6</t>
  </si>
  <si>
    <t>TCGA-3A-A9IR-01Z</t>
  </si>
  <si>
    <t>f0365f70-e588-5b40-87ad-318f172a883b</t>
  </si>
  <si>
    <t>977b8922-5f90-4b21-9e3d-f6869d0c8ef2</t>
  </si>
  <si>
    <t>TCGA-3A-A9IR-01Z-00-DX1</t>
  </si>
  <si>
    <t>30c8e41c-2c27-4927-a4e8-c1ac81806d13</t>
  </si>
  <si>
    <t>b1bb3e6d-0167-4571-bb11-ea4b29b79c79</t>
  </si>
  <si>
    <t>TCGA-2J-AABE-01A-12</t>
  </si>
  <si>
    <t>83bf5138-0aeb-428a-892e-1a72b624d0b2</t>
  </si>
  <si>
    <t>TCGA-2J-AABE-01A-01-TS1</t>
  </si>
  <si>
    <t>ae87d0ae-04cc-4300-bbab-81fc82b2564e</t>
  </si>
  <si>
    <t>TCGA-2J-AABE-01Z</t>
  </si>
  <si>
    <t>15af769d-bc5f-510a-a958-2ad737ad701c</t>
  </si>
  <si>
    <t>24ec5975-19b0-43ea-a910-93ed987be7c2</t>
  </si>
  <si>
    <t>TCGA-2J-AABE-01Z-00-DX1</t>
  </si>
  <si>
    <t>06faed61-d105-42e6-8722-57b797053160</t>
  </si>
  <si>
    <t>TCGA-FB-AAQ3-01Z</t>
  </si>
  <si>
    <t>ac6176d2-aabd-5709-8faf-7cc20feefb89</t>
  </si>
  <si>
    <t>403a1e33-2f94-4756-9cfa-fc4398a4f358</t>
  </si>
  <si>
    <t>TCGA-FB-AAQ3-01Z-00-DX1</t>
  </si>
  <si>
    <t>1f877e0a-02e7-4b3f-88f0-221054d20b6c</t>
  </si>
  <si>
    <t>e450dcba-ea0c-4b78-b06f-39694e2549f8</t>
  </si>
  <si>
    <t>TCGA-FB-AAQ3-01A-11</t>
  </si>
  <si>
    <t>0abc67c2-5d1d-4e6e-bf5c-bc9f8d0d2017</t>
  </si>
  <si>
    <t>TCGA-FB-AAQ3-01A-01-TS1</t>
  </si>
  <si>
    <t>fbc13435-bb5e-435e-ab73-0d88f755e6e1</t>
  </si>
  <si>
    <t>TCGA-FB-AAQ3-11A</t>
  </si>
  <si>
    <t>835b15ee-e9ca-4b86-9959-1793b2f1bb94</t>
  </si>
  <si>
    <t>TCGA-FB-AAQ3-11A-11</t>
  </si>
  <si>
    <t>d5ce71b8-5ae9-4ff7-8095-b856575f19f7</t>
  </si>
  <si>
    <t>TCGA-FB-AAQ3-11A-01-TSA</t>
  </si>
  <si>
    <t>2f600885-e2f7-4bf1-b0e2-f00138a17b74</t>
  </si>
  <si>
    <t>626390f9-af1a-4bbc-8e4a-982614e0b61f</t>
  </si>
  <si>
    <t>TCGA-HZ-A77P-01A-11</t>
  </si>
  <si>
    <t>2a337a64-70a8-4939-af9a-ac69cb5bf65f</t>
  </si>
  <si>
    <t>TCGA-HZ-A77P-01A-01-TS1</t>
  </si>
  <si>
    <t>f2ad8dc0-538c-4e62-a87e-53c445ed33f2</t>
  </si>
  <si>
    <t>TCGA-HZ-A77P-01Z</t>
  </si>
  <si>
    <t>7b549d52-d3a1-58b8-961a-19610fd51fce</t>
  </si>
  <si>
    <t>2cc43776-9b83-489b-958f-ca3b5dd9a8dc</t>
  </si>
  <si>
    <t>TCGA-HZ-A77P-01Z-00-DX1</t>
  </si>
  <si>
    <t>a764241d-6c7a-457b-89fa-21de91700ac8</t>
  </si>
  <si>
    <t>TCGA-XD-AAUL-01Z</t>
  </si>
  <si>
    <t>52524fd7-4fe0-5a7b-83bd-364e00b4f590</t>
  </si>
  <si>
    <t>9992a5a3-9f98-45fa-a418-b5a02221a650</t>
  </si>
  <si>
    <t>TCGA-XD-AAUL-01Z-00-DX1</t>
  </si>
  <si>
    <t>eefa10e3-1267-41ba-8207-794ce650dcd1</t>
  </si>
  <si>
    <t>d0d5eff8-82bf-4162-b314-9a0fc1621258</t>
  </si>
  <si>
    <t>TCGA-XD-AAUL-01A-21</t>
  </si>
  <si>
    <t>31ba4ff3-304c-4773-96be-8683fd28ba4e</t>
  </si>
  <si>
    <t>TCGA-XD-AAUL-01A-02-TSB</t>
  </si>
  <si>
    <t>2946c7e9-bc1e-4a57-aca6-dfdef10f7a81</t>
  </si>
  <si>
    <t>TCGA-US-A77E-11A</t>
  </si>
  <si>
    <t>48795077-d69d-4a43-934e-ba1911f8ba1d</t>
  </si>
  <si>
    <t>TCGA-US-A77E-11A-11</t>
  </si>
  <si>
    <t>d46122d7-776b-4346-8918-7c38cd6a77c0</t>
  </si>
  <si>
    <t>TCGA-US-A77E-11A-01-TSA</t>
  </si>
  <si>
    <t>4788e914-c668-4b2c-8595-6399534725f6</t>
  </si>
  <si>
    <t>TCGA-US-A77E-01Z</t>
  </si>
  <si>
    <t>a8436faf-c506-5589-a06d-53bfb6ac5995</t>
  </si>
  <si>
    <t>bc5ae27e-e740-4e63-9c49-d45a89b5b098</t>
  </si>
  <si>
    <t>TCGA-US-A77E-01Z-00-DX1</t>
  </si>
  <si>
    <t>a8b93262-43c7-4d73-a6b2-479673612d53</t>
  </si>
  <si>
    <t>419a35e4-7718-4238-873c-4c1b4f3b5f51</t>
  </si>
  <si>
    <t>TCGA-US-A77E-01A-11</t>
  </si>
  <si>
    <t>88d21827-5a39-4305-bcb2-3ab46eb7cd3a</t>
  </si>
  <si>
    <t>TCGA-US-A77E-01A-01-TSA</t>
  </si>
  <si>
    <t>e757d776-991c-47f2-8c8b-fe2c27c34133</t>
  </si>
  <si>
    <t>e5dae2b4-dd5e-48a8-8468-ef4fd7c4e8d5</t>
  </si>
  <si>
    <t>TCGA-RB-A7B8-01A-12</t>
  </si>
  <si>
    <t>bd8552f6-64c8-4b43-ad40-4c10afba226f</t>
  </si>
  <si>
    <t>TCGA-RB-A7B8-01A-01-TSA</t>
  </si>
  <si>
    <t>f5b76bf9-f818-4edb-bc9b-b3e34f7e027f</t>
  </si>
  <si>
    <t>TCGA-RB-A7B8-01Z</t>
  </si>
  <si>
    <t>d15e2538-450b-59ff-8a0e-eac881294bb9</t>
  </si>
  <si>
    <t>0ea63ba6-9c7d-4aac-bb23-d84881a0516b</t>
  </si>
  <si>
    <t>TCGA-RB-A7B8-01Z-00-DX1</t>
  </si>
  <si>
    <t>4a004132-335f-4299-88cd-95f473523ed3</t>
  </si>
  <si>
    <t>f181a3ad-6377-486b-9098-eae312ce8339</t>
  </si>
  <si>
    <t>TCGA-HV-A7OP-01A-11</t>
  </si>
  <si>
    <t>7d7dc2a9-d817-4713-8674-7758c4165634</t>
  </si>
  <si>
    <t>TCGA-HV-A7OP-01A-01-TS1</t>
  </si>
  <si>
    <t>a9a1b94f-593f-47f3-bba7-218c0874b4ca</t>
  </si>
  <si>
    <t>TCGA-HV-A7OP-01Z</t>
  </si>
  <si>
    <t>a1ca9fc7-045c-53db-aa71-12e571aa6f21</t>
  </si>
  <si>
    <t>7c4a61e0-4ce4-476c-8c41-4c378bb4724c</t>
  </si>
  <si>
    <t>TCGA-HV-A7OP-01Z-00-DX1</t>
  </si>
  <si>
    <t>1a518359-89a9-4ed7-9af1-d34c2856cba0</t>
  </si>
  <si>
    <t>TCGA-F2-A8YN-01Z</t>
  </si>
  <si>
    <t>d2367496-fba4-5fcd-b395-3a0593b46fe4</t>
  </si>
  <si>
    <t>d940f572-5557-4526-8016-bd0be8fbd742</t>
  </si>
  <si>
    <t>TCGA-F2-A8YN-01Z-00-DX1</t>
  </si>
  <si>
    <t>7cb347e0-f24c-4d2b-a1d5-954dca867a36</t>
  </si>
  <si>
    <t>7da88880-ec46-4912-ab96-ef8033356110</t>
  </si>
  <si>
    <t>TCGA-F2-A8YN-01A-11</t>
  </si>
  <si>
    <t>9b12b65c-973f-4f22-a9ca-a57ecb48593d</t>
  </si>
  <si>
    <t>TCGA-F2-A8YN-01A-01-TS1</t>
  </si>
  <si>
    <t>efca5a62-9270-48f2-a9a8-49bb5cc26735</t>
  </si>
  <si>
    <t>TCGA-3A-A9IJ-01Z</t>
  </si>
  <si>
    <t>e3013afa-9437-5ead-83e7-5fc48ac56cf2</t>
  </si>
  <si>
    <t>0cebaf6e-7e61-4b1b-97e3-617b0aa9fd5c</t>
  </si>
  <si>
    <t>TCGA-3A-A9IJ-01Z-00-DX1</t>
  </si>
  <si>
    <t>f80e9141-3634-49cd-8c85-610c7f644d83</t>
  </si>
  <si>
    <t>08d8cb7b-1725-4f3e-8e16-989a232de883</t>
  </si>
  <si>
    <t>TCGA-3A-A9IJ-01A-11</t>
  </si>
  <si>
    <t>fba3ed3d-2167-4207-8117-6ca64c0ed4a1</t>
  </si>
  <si>
    <t>TCGA-3A-A9IJ-01A-01-TS1</t>
  </si>
  <si>
    <t>063ee2da-46dc-42cf-bc2f-5e1af44ad2ce</t>
  </si>
  <si>
    <t>TCGA-HZ-7918-01Z</t>
  </si>
  <si>
    <t>21bf9a5e-fedb-517c-946e-9bb459b8a063</t>
  </si>
  <si>
    <t>f3fd3eb1-3f39-45b7-a5e3-be0d10da4210</t>
  </si>
  <si>
    <t>TCGA-HZ-7918-01Z-00-DX1</t>
  </si>
  <si>
    <t>42ae9a70-ea04-4403-86cc-3da6fd120cde</t>
  </si>
  <si>
    <t>ef74d9f6-19e5-42c5-8775-e3413c2d6a56</t>
  </si>
  <si>
    <t>TCGA-HZ-7918-01A-11</t>
  </si>
  <si>
    <t>8ba185af-5bd6-4778-b903-151e5153ec6b</t>
  </si>
  <si>
    <t>TCGA-HZ-7918-01A-01-BS1</t>
  </si>
  <si>
    <t>cfaa5c74-f882-4b31-9c70-31bc9359d9a5</t>
  </si>
  <si>
    <t>TCGA-HZ-7918-01A-01-TS1</t>
  </si>
  <si>
    <t>27f3362a-4569-41dd-bb8e-dabf82c47e07</t>
  </si>
  <si>
    <t>TCGA-IB-AAUN-01Z</t>
  </si>
  <si>
    <t>66f14bfc-da96-51fb-806b-27d18917dc5e</t>
  </si>
  <si>
    <t>fdff5d93-31d6-43fd-9c31-5a6716f934f4</t>
  </si>
  <si>
    <t>TCGA-IB-AAUN-01Z-00-DX1</t>
  </si>
  <si>
    <t>71e44d9e-5f8c-4549-a33d-f785a301f152</t>
  </si>
  <si>
    <t>251e81a3-98e4-4c93-b8c7-c7e5520eafa4</t>
  </si>
  <si>
    <t>TCGA-IB-AAUN-01A-12</t>
  </si>
  <si>
    <t>d84a8b2e-17eb-4b81-bef8-84d43a7b0b8a</t>
  </si>
  <si>
    <t>TCGA-IB-AAUN-01A-01-TSA</t>
  </si>
  <si>
    <t>22aaeca8-f6e0-4929-80b2-e0f5faf127d8</t>
  </si>
  <si>
    <t>TCGA-IB-7654-01Z</t>
  </si>
  <si>
    <t>2d50f3b9-f130-5dc9-8aa2-08f53104b8e9</t>
  </si>
  <si>
    <t>e723b238-570d-4de3-a540-69453e181afe</t>
  </si>
  <si>
    <t>TCGA-IB-7654-01Z-00-DX1</t>
  </si>
  <si>
    <t>53c7c6f8-3d1c-43db-b49f-c88ed37c741f</t>
  </si>
  <si>
    <t>24fcb1fd-781a-4e74-820a-4ccd29423021</t>
  </si>
  <si>
    <t>TCGA-IB-7654-01A-11</t>
  </si>
  <si>
    <t>9e50a35d-2dd1-424e-bb06-2781c7ce9214</t>
  </si>
  <si>
    <t>TCGA-IB-7654-01A-01-TS1</t>
  </si>
  <si>
    <t>f6a696ba-59e3-4214-bee0-a71f262ed97b</t>
  </si>
  <si>
    <t>TCGA-IB-7654-01A-01-BS1</t>
  </si>
  <si>
    <t>439f4435-e657-402d-b50d-198e583ef6be</t>
  </si>
  <si>
    <t>TCGA-IB-AAUR-01Z</t>
  </si>
  <si>
    <t>bac2ec0c-033a-52e4-b729-ecc5db47682d</t>
  </si>
  <si>
    <t>7cb54aba-29fd-4ba2-930c-cc7568166a7e</t>
  </si>
  <si>
    <t>TCGA-IB-AAUR-01Z-00-DX1</t>
  </si>
  <si>
    <t>b154365f-23f6-4a44-8e8f-8672db572133</t>
  </si>
  <si>
    <t>2fc33432-600e-4b30-b8ec-a84df27b3a93</t>
  </si>
  <si>
    <t>TCGA-IB-AAUR-01A-21</t>
  </si>
  <si>
    <t>b6d9fc5c-34af-4393-829e-7ef92080a7b5</t>
  </si>
  <si>
    <t>TCGA-IB-AAUR-01A-02-TSB</t>
  </si>
  <si>
    <t>1c3d5ac3-5b85-446e-b345-d9444ba387ea</t>
  </si>
  <si>
    <t>TCGA-3A-A9IC-01Z</t>
  </si>
  <si>
    <t>00b67170-9732-5b20-a04a-7e015e4a0e81</t>
  </si>
  <si>
    <t>fead9054-fd01-4441-adf2-a278c2c3c266</t>
  </si>
  <si>
    <t>TCGA-3A-A9IC-01Z-00-DX1</t>
  </si>
  <si>
    <t>6d821228-fed7-4437-92ad-49dcc159accd</t>
  </si>
  <si>
    <t>e20c288c-cad4-4f97-9bf9-785a8044f79b</t>
  </si>
  <si>
    <t>TCGA-3A-A9IC-01A-11</t>
  </si>
  <si>
    <t>8c29c4bb-485b-43dd-b564-cb0b3c774ba6</t>
  </si>
  <si>
    <t>TCGA-3A-A9IC-01A-01-TS1</t>
  </si>
  <si>
    <t>bec7a3fa-03ff-4407-80a8-72a375231746</t>
  </si>
  <si>
    <t>TCGA-HZ-8003-01Z</t>
  </si>
  <si>
    <t>1230f66f-6fe2-5b9e-bced-a1281116d532</t>
  </si>
  <si>
    <t>d33523ad-46d7-4e46-b314-a606d1a1609c</t>
  </si>
  <si>
    <t>TCGA-HZ-8003-01Z-00-DX1</t>
  </si>
  <si>
    <t>fe43aa5c-8151-4565-950d-e5a3dfa328d3</t>
  </si>
  <si>
    <t>086d0373-14ca-4726-94af-6b86f548e22e</t>
  </si>
  <si>
    <t>TCGA-HZ-8003-01A-21</t>
  </si>
  <si>
    <t>cdfaf4a4-9641-43d2-ab0b-46c06d2c7feb</t>
  </si>
  <si>
    <t>TCGA-HZ-8003-01A-01-BS1</t>
  </si>
  <si>
    <t>1b62e3b9-9fa1-4d3e-a811-02c3c75fa5df</t>
  </si>
  <si>
    <t>TCGA-IB-AAUS-01Z</t>
  </si>
  <si>
    <t>1e1f6e9e-9e20-5f99-9505-a3f0c00cd005</t>
  </si>
  <si>
    <t>f119f2c4-a04f-433f-9fc5-8737a9e2c17c</t>
  </si>
  <si>
    <t>TCGA-IB-AAUS-01Z-00-DX1</t>
  </si>
  <si>
    <t>f1c49186-207b-460e-b4ff-769a7468d172</t>
  </si>
  <si>
    <t>85ae8bc8-f8c3-4f9b-a28d-53acaf9bf2aa</t>
  </si>
  <si>
    <t>TCGA-IB-AAUS-01A-12</t>
  </si>
  <si>
    <t>a19bc868-02f6-4ef7-a4cf-a86573814ea7</t>
  </si>
  <si>
    <t>TCGA-IB-AAUS-01A-01-TSA</t>
  </si>
  <si>
    <t>3dfda380-23d2-42b5-bc4d-a76784f12b55</t>
  </si>
  <si>
    <t>5ef4d73d-8589-4824-bed3-33709775bfda</t>
  </si>
  <si>
    <t>TCGA-IB-AAUV-01A-11</t>
  </si>
  <si>
    <t>f29620db-d501-4ee6-9959-b09b83774366</t>
  </si>
  <si>
    <t>TCGA-IB-AAUV-01A-01-TSA</t>
  </si>
  <si>
    <t>6467f1e0-5f2f-4aa9-989b-175660774e4c</t>
  </si>
  <si>
    <t>TCGA-IB-AAUV-01Z</t>
  </si>
  <si>
    <t>90e4d1b8-2bec-523c-a6a1-91ce178d731f</t>
  </si>
  <si>
    <t>1da1fa21-0ad3-4375-a895-b0e149506202</t>
  </si>
  <si>
    <t>TCGA-IB-AAUV-01Z-00-DX1</t>
  </si>
  <si>
    <t>4afe2001-274b-4960-b3f7-b16f5165f7f2</t>
  </si>
  <si>
    <t>TCGA-IB-A7M4-01Z</t>
  </si>
  <si>
    <t>aa148480-02a7-519f-ae23-5536357221e2</t>
  </si>
  <si>
    <t>fd865fcf-7c0b-428f-909c-8b9825eb30ee</t>
  </si>
  <si>
    <t>TCGA-IB-A7M4-01Z-00-DX1</t>
  </si>
  <si>
    <t>85cded8e-caa4-4a2e-9018-6628a34e0c5b</t>
  </si>
  <si>
    <t>3d204671-debc-4bd2-8ef9-0f49d38fa3fa</t>
  </si>
  <si>
    <t>TCGA-IB-A7M4-01A-11</t>
  </si>
  <si>
    <t>dbcbe602-f602-4fc7-ba0f-891f155fbc22</t>
  </si>
  <si>
    <t>TCGA-IB-A7M4-01A-01-TSA</t>
  </si>
  <si>
    <t>60ff16b8-4c68-45b1-864b-39818f6dde5c</t>
  </si>
  <si>
    <t>16097fe6-688e-4c68-8b37-df0054d906c3</t>
  </si>
  <si>
    <t>TCGA-Z5-AAPL-01A-12</t>
  </si>
  <si>
    <t>42d048a2-e75f-480d-9274-1b6909661343</t>
  </si>
  <si>
    <t>TCGA-Z5-AAPL-01A-01-TS1</t>
  </si>
  <si>
    <t>9cf6099d-63b9-4d3c-bfdd-45841b463bb0</t>
  </si>
  <si>
    <t>TCGA-Z5-AAPL-01Z</t>
  </si>
  <si>
    <t>c458dc77-028e-58c9-a302-c00aeb6b287f</t>
  </si>
  <si>
    <t>1c0f960c-7b51-4d54-b912-e568e0dd19c8</t>
  </si>
  <si>
    <t>TCGA-Z5-AAPL-01Z-00-DX1</t>
  </si>
  <si>
    <t>02531adc-8928-4c3b-8269-2a7eba3f4c64</t>
  </si>
  <si>
    <t>TCGA-IB-A5ST-01Z</t>
  </si>
  <si>
    <t>0aed779e-ef87-51a1-8636-cf6fc7afba51</t>
  </si>
  <si>
    <t>f70813cd-e193-489c-87e3-d79d0ceabfeb</t>
  </si>
  <si>
    <t>TCGA-IB-A5ST-01Z-00-DX1</t>
  </si>
  <si>
    <t>08fc3507-8072-4fbb-a39e-46b0d51ba8d0</t>
  </si>
  <si>
    <t>15de66fe-b164-4783-b7ba-ea83a0f2119d</t>
  </si>
  <si>
    <t>TCGA-IB-A5ST-01A-11</t>
  </si>
  <si>
    <t>06277bd6-d2e7-4f7b-a23f-1ecfce98bb54</t>
  </si>
  <si>
    <t>TCGA-IB-A5ST-01A-01-TSA</t>
  </si>
  <si>
    <t>8024511c-5229-4b2a-9495-7a71b6de922d</t>
  </si>
  <si>
    <t>TCGA-HZ-7922-01Z</t>
  </si>
  <si>
    <t>104f40cf-795f-5b9a-9701-5a3cad03815f</t>
  </si>
  <si>
    <t>09095105-40d9-4e09-bc08-ac93e0bc77e5</t>
  </si>
  <si>
    <t>TCGA-HZ-7922-01Z-00-DX1</t>
  </si>
  <si>
    <t>81aaadaa-4427-4fcd-901d-31e5e52e344d</t>
  </si>
  <si>
    <t>16c51f86-2da6-4d48-8bc6-ca58a04264cb</t>
  </si>
  <si>
    <t>TCGA-HZ-7922-01A-11</t>
  </si>
  <si>
    <t>05cbf7c8-a427-4f88-a3f9-c1714bd470d0</t>
  </si>
  <si>
    <t>TCGA-HZ-7922-01A-01-BS1</t>
  </si>
  <si>
    <t>67bcb878-ef7a-4a5e-8b94-d8332d471254</t>
  </si>
  <si>
    <t>TCGA-HZ-7922-01A-01-TS1</t>
  </si>
  <si>
    <t>294a6f41-1ac7-4482-b89c-6d5970a8fb3b</t>
  </si>
  <si>
    <t>TCGA-2J-AAB6-01Z</t>
  </si>
  <si>
    <t>7e20609b-cae2-5c29-ba4d-9d35398e15be</t>
  </si>
  <si>
    <t>25c21ee4-9556-4810-85af-956fd0baa2b6</t>
  </si>
  <si>
    <t>TCGA-2J-AAB6-01Z-00-DX1</t>
  </si>
  <si>
    <t>75099a24-6487-4556-8893-249eb02e8c87</t>
  </si>
  <si>
    <t>9ca372f8-6081-4b13-beed-64ec94e522b2</t>
  </si>
  <si>
    <t>TCGA-2J-AAB6-01A-11</t>
  </si>
  <si>
    <t>339dbe54-a0e2-417e-b9a7-2ff1f07c3175</t>
  </si>
  <si>
    <t>TCGA-2J-AAB6-01A-01-TS1</t>
  </si>
  <si>
    <t>1023f649-531e-4699-a0df-641b28895721</t>
  </si>
  <si>
    <t>TCGA-HZ-8519-01Z</t>
  </si>
  <si>
    <t>68da88d7-fce4-55a3-8b42-e886dc85928e</t>
  </si>
  <si>
    <t>fc18e421-2476-43e9-829f-c9739768b76d</t>
  </si>
  <si>
    <t>TCGA-HZ-8519-01Z-00-DX1</t>
  </si>
  <si>
    <t>3fc8ab9f-c744-4d0e-8f74-c6c436ab68e3</t>
  </si>
  <si>
    <t>7a7d1f6d-b928-4b8c-b723-a147c51caf6f</t>
  </si>
  <si>
    <t>TCGA-HZ-8519-01A-11</t>
  </si>
  <si>
    <t>4c0c6b3f-0ce2-4a84-bb41-f7e4d6633382</t>
  </si>
  <si>
    <t>TCGA-HZ-8519-01A-01-TS1</t>
  </si>
  <si>
    <t>00fadb5c-ac15-48dd-95af-560a0a4e8f23</t>
  </si>
  <si>
    <t>TCGA-FB-AAPU-01Z</t>
  </si>
  <si>
    <t>94a74bcb-ed98-52f1-8e88-9f4914b8a5a8</t>
  </si>
  <si>
    <t>87e7cab0-bade-449c-9c58-eca7b900b875</t>
  </si>
  <si>
    <t>TCGA-FB-AAPU-01Z-00-DX1</t>
  </si>
  <si>
    <t>b52b3fd1-29b7-4c74-b4bd-03f88500960f</t>
  </si>
  <si>
    <t>f4010ae5-9857-4bf5-89a5-bbd576d6843f</t>
  </si>
  <si>
    <t>TCGA-FB-AAPU-01A-31</t>
  </si>
  <si>
    <t>b0733597-be52-4d40-9eae-90fd023f45cc</t>
  </si>
  <si>
    <t>TCGA-FB-AAPU-01A-03-TSC</t>
  </si>
  <si>
    <t>fe96cf5d-f765-4584-a68d-3cc58cb2436d</t>
  </si>
  <si>
    <t>TCGA-FB-AAPU-11A</t>
  </si>
  <si>
    <t>fa5ec855-fbe9-4432-b668-c6a9d4d1619d</t>
  </si>
  <si>
    <t>TCGA-FB-AAPU-11A-12</t>
  </si>
  <si>
    <t>28e5d2c0-6684-45d8-adae-d2932f11b5a1</t>
  </si>
  <si>
    <t>TCGA-FB-AAPU-11A-01-TSA</t>
  </si>
  <si>
    <t>33f3b071-4e98-4f77-938a-0054fa038e55</t>
  </si>
  <si>
    <t>TCGA-IB-A7LX-01Z</t>
  </si>
  <si>
    <t>c3f392f7-b627-51b0-8ecb-9e8e49373d18</t>
  </si>
  <si>
    <t>ce7f689b-a79b-4e85-b84d-520f6e088c85</t>
  </si>
  <si>
    <t>TCGA-IB-A7LX-01Z-00-DX1</t>
  </si>
  <si>
    <t>d27fd323-24c9-4654-a8d5-42da2c54f294</t>
  </si>
  <si>
    <t>58f2d18a-d2fb-49e6-b6b9-b511597fef38</t>
  </si>
  <si>
    <t>TCGA-IB-A7LX-01A-12</t>
  </si>
  <si>
    <t>67d64531-407e-45b9-b2bc-852727649c29</t>
  </si>
  <si>
    <t>TCGA-IB-A7LX-01A-01-TSA</t>
  </si>
  <si>
    <t>4721d436-f930-4169-af4c-a03c65951f5a</t>
  </si>
  <si>
    <t>TCGA-2L-AAQM-11A</t>
  </si>
  <si>
    <t>3cc6e236-dc21-4e64-bf1a-fdfc6378f523</t>
  </si>
  <si>
    <t>TCGA-2L-AAQM-11A-11</t>
  </si>
  <si>
    <t>b4892392-9c3e-4e95-924a-dbaeaba68573</t>
  </si>
  <si>
    <t>TCGA-2L-AAQM-11A-01-TSA</t>
  </si>
  <si>
    <t>7e36bec6-1b3b-43d9-a97e-9d96d323f0f5</t>
  </si>
  <si>
    <t>1fcc45b5-9ef1-4aa2-93d9-77105564050e</t>
  </si>
  <si>
    <t>TCGA-2L-AAQM-01A-11</t>
  </si>
  <si>
    <t>2ead9a91-133b-4470-97ae-464ef011de95</t>
  </si>
  <si>
    <t>TCGA-2L-AAQM-01A-01-TS1</t>
  </si>
  <si>
    <t>85f377c0-3f30-4158-bcfa-8f202010fe09</t>
  </si>
  <si>
    <t>TCGA-2L-AAQM-01Z</t>
  </si>
  <si>
    <t>60e02fda-794f-51a9-9400-80cb6cade123</t>
  </si>
  <si>
    <t>3d031754-56a0-47a8-b25d-0ecadb5434d3</t>
  </si>
  <si>
    <t>TCGA-2L-AAQM-01Z-00-DX1</t>
  </si>
  <si>
    <t>7e39d289-2f3c-4953-9ce9-011b0e943d86</t>
  </si>
  <si>
    <t>TCGA-US-A77G-11A</t>
  </si>
  <si>
    <t>d75dcf13-8e7f-492a-9d34-842b6674c1e3</t>
  </si>
  <si>
    <t>TCGA-US-A77G-11A-11</t>
  </si>
  <si>
    <t>18ac9f41-1554-4c39-bda0-2d139ae487ad</t>
  </si>
  <si>
    <t>TCGA-US-A77G-11A-01-TSA</t>
  </si>
  <si>
    <t>ceb6882e-acff-4ad3-96bf-222976e7c5a7</t>
  </si>
  <si>
    <t>TCGA-US-A77G-01Z</t>
  </si>
  <si>
    <t>2f6a280a-39e2-5069-9b43-55721bb9d075</t>
  </si>
  <si>
    <t>1651024f-b692-4d29-ab25-0b4c6be3fae7</t>
  </si>
  <si>
    <t>TCGA-US-A77G-01Z-00-DX1</t>
  </si>
  <si>
    <t>f3934354-76f8-4506-9943-53d5f9d8dd0c</t>
  </si>
  <si>
    <t>a146e3c4-2ac9-40d8-86fa-95921c7d8059</t>
  </si>
  <si>
    <t>TCGA-US-A77G-01A-11</t>
  </si>
  <si>
    <t>90aa7e65-6eec-4f9e-a617-38e393c72df8</t>
  </si>
  <si>
    <t>TCGA-US-A77G-01A-01-TSA</t>
  </si>
  <si>
    <t>4f770870-6974-4fa2-a4a9-aa6ce786dafe</t>
  </si>
  <si>
    <t>10cf64b1-822c-4916-885b-3b30f7f22cfb</t>
  </si>
  <si>
    <t>TCGA-H6-A45N-01A-11</t>
  </si>
  <si>
    <t>53053831-64f8-4c12-ab96-30f04749822d</t>
  </si>
  <si>
    <t>TCGA-H6-A45N-01A-01-TS1</t>
  </si>
  <si>
    <t>5c3cea14-34f8-496d-8b3a-4d23f12791a7</t>
  </si>
  <si>
    <t>TCGA-H6-A45N-01Z</t>
  </si>
  <si>
    <t>7e0407c9-5bfc-5813-b43e-e0f58b9c6514</t>
  </si>
  <si>
    <t>f9df8e85-1b1b-4d0d-bd75-d74842e50251</t>
  </si>
  <si>
    <t>TCGA-H6-A45N-01Z-00-DX1</t>
  </si>
  <si>
    <t>a00c5af8-5504-46a0-9acc-b32190dbac10</t>
  </si>
  <si>
    <t>4f1e08b0-daf0-46a6-a861-38675f7b7633</t>
  </si>
  <si>
    <t>TCGA-H6-A45N-11A-12</t>
  </si>
  <si>
    <t>a42c713b-96df-4972-bf9a-5924ffc34bd4</t>
  </si>
  <si>
    <t>TCGA-H6-A45N-11A-01-TS1</t>
  </si>
  <si>
    <t>5efe29b7-fe78-480a-a2b7-dbb605482e83</t>
  </si>
  <si>
    <t>8f663dc4-877e-4c4b-876b-f9e2d5996539</t>
  </si>
  <si>
    <t>TCGA-IB-7885-01A-11</t>
  </si>
  <si>
    <t>67d6b291-90df-45db-ab0b-6dc94593dd11</t>
  </si>
  <si>
    <t>TCGA-IB-7885-01A-01-BS1</t>
  </si>
  <si>
    <t>edbff2cd-0f42-4c4e-b768-01c30383e0b1</t>
  </si>
  <si>
    <t>TCGA-IB-7885-01A-01-TS1</t>
  </si>
  <si>
    <t>f99d43ce-cca4-467b-b1fb-2f55a9a9577f</t>
  </si>
  <si>
    <t>TCGA-IB-7885-01Z</t>
  </si>
  <si>
    <t>6e5185fc-4576-56fb-a980-1841dedd2ad7</t>
  </si>
  <si>
    <t>05e5a230-a068-4319-9d7e-b43f817d6f6d</t>
  </si>
  <si>
    <t>TCGA-IB-7885-01Z-00-DX1</t>
  </si>
  <si>
    <t>93d309d1-2c1b-4189-8aee-0c87684c0b45</t>
  </si>
  <si>
    <t>7d5968e4-e566-4052-9f1f-c6896b587051</t>
  </si>
  <si>
    <t>TCGA-IB-7645-01A-22</t>
  </si>
  <si>
    <t>e5f229ea-0c8f-475d-8a08-f6a315e577a2</t>
  </si>
  <si>
    <t>TCGA-IB-7645-01A-01-BS1</t>
  </si>
  <si>
    <t>ff2cad80-9748-4272-8f90-47e3725918c9</t>
  </si>
  <si>
    <t>TCGA-IB-7645-01Z</t>
  </si>
  <si>
    <t>1c7ddcf5-a756-5a24-880d-2e0f6e128bf1</t>
  </si>
  <si>
    <t>20b2a339-65e2-430e-9583-08db4b42b331</t>
  </si>
  <si>
    <t>TCGA-IB-7645-01Z-00-DX1</t>
  </si>
  <si>
    <t>0fc0fe04-ddc5-4b20-a3fc-5f2fcdff6782</t>
  </si>
  <si>
    <t>ff65623f-c163-476f-8dd1-c728a98e51a0</t>
  </si>
  <si>
    <t>TCGA-H6-8124-11A-01</t>
  </si>
  <si>
    <t>3be454f5-83ee-4cd0-8a00-f341ce8f3ba2</t>
  </si>
  <si>
    <t>TCGA-H6-8124-11A-01-TS1</t>
  </si>
  <si>
    <t>1c16619f-c448-430c-9965-3c34b8415514</t>
  </si>
  <si>
    <t>5f5255b5-9c19-4d54-8ea9-11222e49719b</t>
  </si>
  <si>
    <t>TCGA-H6-8124-01A-11</t>
  </si>
  <si>
    <t>234fcab2-d34a-4774-828a-9519c6248f7a</t>
  </si>
  <si>
    <t>TCGA-H6-8124-01A-01-BS1</t>
  </si>
  <si>
    <t>a1e1e515-737e-49f4-a39c-6ccdef0c47e0</t>
  </si>
  <si>
    <t>TCGA-H6-8124-01A-01-TS1</t>
  </si>
  <si>
    <t>00585894-808a-4635-8a2e-94cd72599c1a</t>
  </si>
  <si>
    <t>3958d6d2-d95c-435a-a468-c19a03f06d10</t>
  </si>
  <si>
    <t>TCGA-FB-AAQ0-01A-31</t>
  </si>
  <si>
    <t>8c560f7a-dbcb-453c-8502-4db5fb6607cf</t>
  </si>
  <si>
    <t>TCGA-FB-AAQ0-01A-03-TS3</t>
  </si>
  <si>
    <t>13b13dad-3878-445b-bdaf-c1a638915f23</t>
  </si>
  <si>
    <t>TCGA-FB-AAQ0-11A</t>
  </si>
  <si>
    <t>667b3689-e0f0-4535-9bf8-862d8813319b</t>
  </si>
  <si>
    <t>TCGA-FB-AAQ0-11A-11</t>
  </si>
  <si>
    <t>9c1c8c6e-66a2-4023-a205-280a2d8098a7</t>
  </si>
  <si>
    <t>TCGA-FB-AAQ0-11A-01-TSA</t>
  </si>
  <si>
    <t>53d956e2-3ad6-4b1d-8cc0-8e2c2e77affe</t>
  </si>
  <si>
    <t>TCGA-FB-AAQ0-01Z</t>
  </si>
  <si>
    <t>a357b9de-aa2d-5e0f-9079-3b8d3c42a46b</t>
  </si>
  <si>
    <t>2e1307a5-b0a9-4c02-a65b-300719c87f35</t>
  </si>
  <si>
    <t>TCGA-FB-AAQ0-01Z-00-DX1</t>
  </si>
  <si>
    <t>1c11c758-cb36-42f4-b134-7250b1adedc1</t>
  </si>
  <si>
    <t>TCGA-FB-AAQ6-11A</t>
  </si>
  <si>
    <t>7bb3539a-5d2e-4d62-ae46-8fbe1bad3054</t>
  </si>
  <si>
    <t>TCGA-FB-AAQ6-11A-11</t>
  </si>
  <si>
    <t>9bfa20ec-9d05-413e-8385-405829239799</t>
  </si>
  <si>
    <t>TCGA-FB-AAQ6-11A-01-TSA</t>
  </si>
  <si>
    <t>405d1dc6-e63e-4af4-ab64-c9257d41fef8</t>
  </si>
  <si>
    <t>92069cc4-336c-49a5-a512-6c8cf72401e6</t>
  </si>
  <si>
    <t>TCGA-FB-AAQ6-01A-11</t>
  </si>
  <si>
    <t>d0248f72-5a2d-4f03-b58b-4a42af8c2fdc</t>
  </si>
  <si>
    <t>TCGA-FB-AAQ6-01A-01-TSA</t>
  </si>
  <si>
    <t>7dd6c4eb-4f6a-4394-b2c1-f38bc1ce476c</t>
  </si>
  <si>
    <t>TCGA-FB-AAQ6-01Z</t>
  </si>
  <si>
    <t>f3d7f768-49c2-507f-950a-1260ba3aea60</t>
  </si>
  <si>
    <t>fe8021da-6873-4971-9689-cf628f88a92e</t>
  </si>
  <si>
    <t>TCGA-FB-AAQ6-01Z-00-DX1</t>
  </si>
  <si>
    <t>206aef5e-ad72-4ff3-8392-87b9782dd13b</t>
  </si>
  <si>
    <t>TCGA-IB-AAUO-01Z</t>
  </si>
  <si>
    <t>5b8e07bc-8364-5b40-9ba2-e1e887a630aa</t>
  </si>
  <si>
    <t>af98cf04-fc23-4b72-908f-c8907c4767e6</t>
  </si>
  <si>
    <t>TCGA-IB-AAUO-01Z-00-DX1</t>
  </si>
  <si>
    <t>54f91e93-7222-49b4-a70b-d9456fdb753b</t>
  </si>
  <si>
    <t>c75426ab-dbd9-44ff-bb7c-b40221cac113</t>
  </si>
  <si>
    <t>TCGA-IB-AAUO-01A-12</t>
  </si>
  <si>
    <t>7a354e44-6e4e-46bb-8309-30499257db13</t>
  </si>
  <si>
    <t>TCGA-IB-AAUO-01A-01-TSA</t>
  </si>
  <si>
    <t>22b8698c-d821-4d97-b4c8-23607b4cabc9</t>
  </si>
  <si>
    <t>35269b50-abae-4256-a885-050a7782d2c4</t>
  </si>
  <si>
    <t>TCGA-2J-AABF-01A-31</t>
  </si>
  <si>
    <t>317a4f91-b04e-4214-a684-1f75d150fdaf</t>
  </si>
  <si>
    <t>TCGA-2J-AABF-01A-03-TS3</t>
  </si>
  <si>
    <t>a977f070-f1aa-445a-9fc0-70cd44c46d43</t>
  </si>
  <si>
    <t>TCGA-2J-AABF-01Z</t>
  </si>
  <si>
    <t>979fae5c-ccff-55f1-a831-348a437299c3</t>
  </si>
  <si>
    <t>19975950-91d3-4005-8069-8b4b8558c8c4</t>
  </si>
  <si>
    <t>TCGA-2J-AABF-01Z-00-DX1</t>
  </si>
  <si>
    <t>7e721d73-8d72-426d-bb5a-f85bade0e5a8</t>
  </si>
  <si>
    <t>TCGA-F2-6879-01Z</t>
  </si>
  <si>
    <t>b2d38a87-81a1-5e78-ab70-9afcb21f2bbc</t>
  </si>
  <si>
    <t>1ecd2de7-1166-410b-95ca-c7745a9c2ff0</t>
  </si>
  <si>
    <t>TCGA-F2-6879-01Z-00-DX1</t>
  </si>
  <si>
    <t>d43f0112-fe59-4842-9fda-1189e5fb7248</t>
  </si>
  <si>
    <t>26441aae-22e5-4e69-b3f5-34ccde356c93</t>
  </si>
  <si>
    <t>TCGA-F2-6879-01A-11</t>
  </si>
  <si>
    <t>bcbcc947-cab1-4400-aebc-1d9e251a3ce8</t>
  </si>
  <si>
    <t>TCGA-F2-6879-01A-01-TS1</t>
  </si>
  <si>
    <t>cae8d0b9-3605-40af-bf99-7c23df8110a9</t>
  </si>
  <si>
    <t>TCGA-F2-6879-01A-01-BS1</t>
  </si>
  <si>
    <t>213c9454-0d0a-4164-ad0a-14df5a5ca127</t>
  </si>
  <si>
    <t>TCGA-2L-AAQE-01Z</t>
  </si>
  <si>
    <t>654d6111-9a8e-59bc-8731-8ffb31cfb366</t>
  </si>
  <si>
    <t>65c9b026-6b39-4a0f-b3f3-d17dd2647d43</t>
  </si>
  <si>
    <t>TCGA-2L-AAQE-01Z-00-DX1</t>
  </si>
  <si>
    <t>7c7fc954-db1e-44d1-8609-96ab2ddda1ae</t>
  </si>
  <si>
    <t>TCGA-2L-AAQE-11A</t>
  </si>
  <si>
    <t>1b57bac3-c449-4e00-9663-7752cb03918d</t>
  </si>
  <si>
    <t>TCGA-2L-AAQE-11A-11</t>
  </si>
  <si>
    <t>7c08c852-f3b3-40fd-ba23-fcd9215133b6</t>
  </si>
  <si>
    <t>TCGA-2L-AAQE-11A-01-TS1</t>
  </si>
  <si>
    <t>d5f3de1e-e4df-499f-b9c2-d1f5fb841f3d</t>
  </si>
  <si>
    <t>c8e684a0-76bf-4422-8681-bd13a5f36bdc</t>
  </si>
  <si>
    <t>TCGA-2L-AAQE-01A-11</t>
  </si>
  <si>
    <t>63e593f6-75b8-4f3b-86d5-aa8c3a779da5</t>
  </si>
  <si>
    <t>TCGA-2L-AAQE-01A-01-TS1</t>
  </si>
  <si>
    <t>1412eb00-7508-4933-8888-e76fe385beff</t>
  </si>
  <si>
    <t>8edc8c79-1e31-4fd9-b84f-364c50261fdd</t>
  </si>
  <si>
    <t>TCGA-FB-A4P6-01A-12</t>
  </si>
  <si>
    <t>df63f376-a0bd-48bb-93c6-fb5f74b2d6e7</t>
  </si>
  <si>
    <t>TCGA-FB-A4P6-01A-01-TSA</t>
  </si>
  <si>
    <t>683be7b3-8f79-4b0e-9f0f-2f36a7816a09</t>
  </si>
  <si>
    <t>TCGA-FB-A4P6-01Z</t>
  </si>
  <si>
    <t>1e47d872-4386-5377-8367-c928d3c7dfbb</t>
  </si>
  <si>
    <t>82af55c2-c62f-48ee-ad88-74e1ffc7428b</t>
  </si>
  <si>
    <t>TCGA-FB-A4P6-01Z-00-DX1</t>
  </si>
  <si>
    <t>599da307-d973-4ad7-b7ce-daa3ba62fe77</t>
  </si>
  <si>
    <t>3ae75e99-00c0-47b9-b236-bcbbbdd022be</t>
  </si>
  <si>
    <t>TCGA-HZ-A9TJ-01A-11</t>
  </si>
  <si>
    <t>da7f1ead-d1a0-44d6-8f82-e53f2764bcc6</t>
  </si>
  <si>
    <t>TCGA-HZ-A9TJ-01A-01-TS1</t>
  </si>
  <si>
    <t>6330144b-5365-400b-a0ca-fbb5c86a3759</t>
  </si>
  <si>
    <t>d5e159ab-f70b-46f9-b0b9-7e1aa4d8c48a</t>
  </si>
  <si>
    <t>TCGA-HZ-A9TJ-06A-11</t>
  </si>
  <si>
    <t>4737529b-f658-4e0f-af5a-3ad7ec3df27c</t>
  </si>
  <si>
    <t>TCGA-HZ-A9TJ-06A-01-TS1</t>
  </si>
  <si>
    <t>d37783d0-e2a6-49cf-89ea-b496990dbfdf</t>
  </si>
  <si>
    <t>TCGA-HZ-A9TJ-01Z</t>
  </si>
  <si>
    <t>d790d1d3-367f-5d71-9d94-a20cae1d5ffe</t>
  </si>
  <si>
    <t>19cb12b2-5196-473e-bbf1-2cc0ce39fed5</t>
  </si>
  <si>
    <t>TCGA-HZ-A9TJ-01Z-00-DX1</t>
  </si>
  <si>
    <t>047b7d5a-99e4-4e06-8ce0-6944e305303b</t>
  </si>
  <si>
    <t>TCGA-FB-AAPY-01Z</t>
  </si>
  <si>
    <t>d93106f9-ab6a-51b7-aacb-2a6b306dc0ef</t>
  </si>
  <si>
    <t>e3bf424f-0d75-4707-bdba-4efffd29fe78</t>
  </si>
  <si>
    <t>TCGA-FB-AAPY-01Z-00-DX1</t>
  </si>
  <si>
    <t>35b924a7-0b6c-47cc-98c6-732a0711e33a</t>
  </si>
  <si>
    <t>83a8c918-b4da-41fb-8a93-93caaa8fb898</t>
  </si>
  <si>
    <t>TCGA-FB-AAPY-01A-11</t>
  </si>
  <si>
    <t>1bd74251-5423-427e-899d-6cbb0195016a</t>
  </si>
  <si>
    <t>TCGA-FB-AAPY-01A-01-TS1</t>
  </si>
  <si>
    <t>8b766d10-77e7-4272-afed-de81afcc729d</t>
  </si>
  <si>
    <t>TCGA-FB-AAPY-11A</t>
  </si>
  <si>
    <t>cecb04c8-f943-4571-adf0-17ad0aa43273</t>
  </si>
  <si>
    <t>TCGA-FB-AAPY-11A-11</t>
  </si>
  <si>
    <t>088ba594-513d-40bb-90fa-a01bda16c584</t>
  </si>
  <si>
    <t>TCGA-FB-AAPY-11A-01-TSA</t>
  </si>
  <si>
    <t>22c197e3-44c8-458d-8f6a-3a76818617e4</t>
  </si>
  <si>
    <t>TCGA-3A-A9IX-01Z</t>
  </si>
  <si>
    <t>b2829dc6-d6e3-5855-84c6-f02148646733</t>
  </si>
  <si>
    <t>fd3d4405-1bd6-4d49-9216-d9f2334f065f</t>
  </si>
  <si>
    <t>TCGA-3A-A9IX-01Z-00-DX1</t>
  </si>
  <si>
    <t>77848ff8-48bc-434d-a393-b295a3bf71f5</t>
  </si>
  <si>
    <t>e72f22ce-a9af-420d-a6cc-6b50dedd6434</t>
  </si>
  <si>
    <t>TCGA-3A-A9IX-01A-11</t>
  </si>
  <si>
    <t>91cd08e0-540c-4b24-8f5f-740968872441</t>
  </si>
  <si>
    <t>TCGA-3A-A9IX-01A-01-TS1</t>
  </si>
  <si>
    <t>e15258dc-ef34-407b-b23d-f5b242a95d6d</t>
  </si>
  <si>
    <t>dff0d92e-98f2-4e05-a67e-3a9410079ee0</t>
  </si>
  <si>
    <t>TCGA-HZ-A8P0-01A-11</t>
  </si>
  <si>
    <t>2fba4857-6091-42c4-89f5-0c0170eb11f6</t>
  </si>
  <si>
    <t>TCGA-HZ-A8P0-01A-01-TS1</t>
  </si>
  <si>
    <t>ffcffc78-f96a-49d7-8c98-4fe37aeab42c</t>
  </si>
  <si>
    <t>TCGA-HZ-A8P0-01Z</t>
  </si>
  <si>
    <t>bbda6a48-990b-5ced-8e63-255dc2aa5b4a</t>
  </si>
  <si>
    <t>e99b225a-287e-4661-bd11-8e9d5a060126</t>
  </si>
  <si>
    <t>TCGA-HZ-A8P0-01Z-00-DX1</t>
  </si>
  <si>
    <t>a0c03c37-624d-43a0-9929-c7b7d2ced676</t>
  </si>
  <si>
    <t>TCGA-3A-A9I5-01Z</t>
  </si>
  <si>
    <t>f571af88-6946-5923-8ab9-b012f9a32ab3</t>
  </si>
  <si>
    <t>e283d136-3a31-444b-a081-ecf13fc77ee6</t>
  </si>
  <si>
    <t>TCGA-3A-A9I5-01Z-00-DX1</t>
  </si>
  <si>
    <t>d005da54-bdfc-433d-a661-b71b6c19b91c</t>
  </si>
  <si>
    <t>b5d33a66-050e-4eda-b658-48147d08859f</t>
  </si>
  <si>
    <t>TCGA-3A-A9I5-01A-11</t>
  </si>
  <si>
    <t>95a5df41-3c79-442f-a482-3c8af0cff6b2</t>
  </si>
  <si>
    <t>TCGA-3A-A9I5-01A-01-TS1</t>
  </si>
  <si>
    <t>2a0feac7-d73c-4b36-835b-a677b52add5a</t>
  </si>
  <si>
    <t>TCGA-XD-AAUI-01Z</t>
  </si>
  <si>
    <t>78ed2da6-3be2-5567-a884-f8a51cdad874</t>
  </si>
  <si>
    <t>1ee7dbcb-0d6f-4690-8544-6264ad60eade</t>
  </si>
  <si>
    <t>TCGA-XD-AAUI-01Z-00-DX3</t>
  </si>
  <si>
    <t>c8466c17-d213-5849-a455-130ec5e798d7</t>
  </si>
  <si>
    <t>80267640-d734-455a-b59a-833044b80210</t>
  </si>
  <si>
    <t>TCGA-XD-AAUI-01Z-00-DX1</t>
  </si>
  <si>
    <t>800fa58d-d631-5b7e-a435-0a90963b60df</t>
  </si>
  <si>
    <t>8fab1153-3753-4076-bb3f-fffda8e0e941</t>
  </si>
  <si>
    <t>TCGA-XD-AAUI-01Z-00-DX2</t>
  </si>
  <si>
    <t>70cb6430-fd59-4210-b81c-642d6c2b9216</t>
  </si>
  <si>
    <t>45357bde-c33c-467e-9b08-7926dc7f651b</t>
  </si>
  <si>
    <t>TCGA-XD-AAUI-01A-42</t>
  </si>
  <si>
    <t>35c6fee1-213c-4265-9ec5-2179e9da2b2b</t>
  </si>
  <si>
    <t>TCGA-XD-AAUI-01A-04-TSD</t>
  </si>
  <si>
    <t>34cd4dff-b028-4322-8148-c206ca4024c0</t>
  </si>
  <si>
    <t>3cdda72a-c2d5-41db-a189-66c4e2645071</t>
  </si>
  <si>
    <t>TCGA-3E-AAAZ-01A-11</t>
  </si>
  <si>
    <t>b0d424c2-655b-4e39-b88a-a7cdf8b4d3ef</t>
  </si>
  <si>
    <t>TCGA-3E-AAAZ-01A-01-TSA</t>
  </si>
  <si>
    <t>384da36e-9706-49f9-bf23-0c078e85f6c4</t>
  </si>
  <si>
    <t>TCGA-3E-AAAZ-01Z</t>
  </si>
  <si>
    <t>1c57b994-192d-5b01-9086-dc359eefe5a0</t>
  </si>
  <si>
    <t>32462b40-4e3a-4547-80e2-9c1183489784</t>
  </si>
  <si>
    <t>TCGA-3E-AAAZ-01Z-00-DX1</t>
  </si>
  <si>
    <t>f7fc9fd3-fa9b-5b45-a9a6-a76a0afdd0bf</t>
  </si>
  <si>
    <t>79eb59a9-c869-4769-9659-2f40ad6a09d2</t>
  </si>
  <si>
    <t>TCGA-3E-AAAZ-01Z-00-DX2</t>
  </si>
  <si>
    <t>6a57b90f-bd7a-4d50-8585-baee5cc6f282</t>
  </si>
  <si>
    <t>cd5a0bd4-97c5-4114-b395-0e4ba553b6b2</t>
  </si>
  <si>
    <t>TCGA-RB-AA9M-01A-11</t>
  </si>
  <si>
    <t>bc6fe663-bcf8-44b9-8650-44d18db4225b</t>
  </si>
  <si>
    <t>TCGA-RB-AA9M-01A-01-TS1</t>
  </si>
  <si>
    <t>ab673dd2-27d0-435a-9a19-70bf71cf08c5</t>
  </si>
  <si>
    <t>TCGA-RB-AA9M-01Z</t>
  </si>
  <si>
    <t>6a39df0c-4ebe-5945-960a-5170b5d97e7e</t>
  </si>
  <si>
    <t>a492f7f2-79e9-482a-abb4-aeffa991162e</t>
  </si>
  <si>
    <t>TCGA-RB-AA9M-01Z-00-DX1</t>
  </si>
  <si>
    <t>7b9f815b-6dd3-49c4-aded-717c366c8105</t>
  </si>
  <si>
    <t>84acb56f-510a-41ae-942e-ec1ec0d818ec</t>
  </si>
  <si>
    <t>TCGA-2L-AAQI-01A-12</t>
  </si>
  <si>
    <t>2f3a5ce4-dc36-4c99-97b5-905a61bb947c</t>
  </si>
  <si>
    <t>TCGA-2L-AAQI-01A-01-TSA</t>
  </si>
  <si>
    <t>bb25adcd-c9af-45e4-aa26-92699468b3b7</t>
  </si>
  <si>
    <t>TCGA-2L-AAQI-01Z</t>
  </si>
  <si>
    <t>8686f538-2c40-5f7d-9979-d124cf4bf090</t>
  </si>
  <si>
    <t>2e9c5567-f74b-4a2e-bbcb-010e3b1a49a0</t>
  </si>
  <si>
    <t>TCGA-2L-AAQI-01Z-00-DX1</t>
  </si>
  <si>
    <t>ea3bb2b0-8d14-47bc-94bd-b62c7be9b4a2</t>
  </si>
  <si>
    <t>TCGA-2L-AAQI-11A</t>
  </si>
  <si>
    <t>62a34a89-c4dd-4811-a027-4dea922779d9</t>
  </si>
  <si>
    <t>TCGA-2L-AAQI-11A-11</t>
  </si>
  <si>
    <t>30e607d9-8acc-44a6-924d-f2eba2ed1a58</t>
  </si>
  <si>
    <t>TCGA-2L-AAQI-11A-01-TS1</t>
  </si>
  <si>
    <t>3e960dfc-9649-441d-a196-df73d07dfa4c</t>
  </si>
  <si>
    <t>51d43cca-1554-409a-b54c-9436fa0e5f9f</t>
  </si>
  <si>
    <t>TCGA-HZ-8317-01A-11</t>
  </si>
  <si>
    <t>29b0c467-5eab-4cc5-a979-3b4374e9dc4a</t>
  </si>
  <si>
    <t>TCGA-HZ-8317-01A-01-TS1</t>
  </si>
  <si>
    <t>d0879aac-2a46-47ad-94d8-9b83c643ac00</t>
  </si>
  <si>
    <t>TCGA-HZ-8317-01Z</t>
  </si>
  <si>
    <t>313372b4-bca3-5d26-8bfc-c1392e36e3c9</t>
  </si>
  <si>
    <t>8c15c44c-600a-40de-8541-66c7efbf7b4a</t>
  </si>
  <si>
    <t>TCGA-HZ-8317-01Z-00-DX1</t>
  </si>
  <si>
    <t>e222efc6-c570-5553-a059-8a48f2a0affc</t>
  </si>
  <si>
    <t>a2e79a66-4924-4ab3-8524-95765fc01dd7</t>
  </si>
  <si>
    <t>TCGA-HZ-8317-01Z-00-DX2</t>
  </si>
  <si>
    <t>80020317-7212-4a7b-a30a-9875d23e1a10</t>
  </si>
  <si>
    <t>5adb25d2-9367-4438-bcb5-ac55d1c938e7</t>
  </si>
  <si>
    <t>TCGA-3A-A9J0-01A-11</t>
  </si>
  <si>
    <t>e1d85656-91cd-4d5e-9ec1-6ef003c4ab4f</t>
  </si>
  <si>
    <t>TCGA-3A-A9J0-01A-01-TS1</t>
  </si>
  <si>
    <t>f3b0780d-1d58-405e-9d18-497ace2ce827</t>
  </si>
  <si>
    <t>TCGA-3A-A9J0-01Z</t>
  </si>
  <si>
    <t>27daa101-09bb-5321-a906-68800e075c40</t>
  </si>
  <si>
    <t>49f61f5e-2b5a-44cb-b780-5ac0b2b2617a</t>
  </si>
  <si>
    <t>TCGA-3A-A9J0-01Z-00-DX1</t>
  </si>
  <si>
    <t>c4340082-347a-41e6-a135-3f5f82973de2</t>
  </si>
  <si>
    <t>24427a7c-1a5e-40ad-b294-dbfea58860b4</t>
  </si>
  <si>
    <t>TCGA-IB-AAUU-01A-11</t>
  </si>
  <si>
    <t>e3559c5e-3c7f-4330-98d4-2fb395dfc32f</t>
  </si>
  <si>
    <t>TCGA-IB-AAUU-01A-01-TSA</t>
  </si>
  <si>
    <t>d5fd302c-083e-4b15-a2e5-06e6472b77b3</t>
  </si>
  <si>
    <t>TCGA-IB-AAUU-01Z</t>
  </si>
  <si>
    <t>c2ae29b2-c86c-594f-ac40-a1f79a47914e</t>
  </si>
  <si>
    <t>9a1b779e-e727-4d53-a6f2-8c07bec3fcd5</t>
  </si>
  <si>
    <t>TCGA-IB-AAUU-01Z-00-DX1</t>
  </si>
  <si>
    <t>02884cc4-f047-4d54-8389-b835e7707958</t>
  </si>
  <si>
    <t>c8dd6705-40e4-487a-8022-f04d17e58b2e</t>
  </si>
  <si>
    <t>TCGA-2J-AAB9-01A-11</t>
  </si>
  <si>
    <t>d72b6322-41c8-4749-8c54-102a4e516fce</t>
  </si>
  <si>
    <t>TCGA-2J-AAB9-01A-01-TSA</t>
  </si>
  <si>
    <t>0e44f799-b0bf-4e04-ac73-242accc77552</t>
  </si>
  <si>
    <t>TCGA-2J-AAB9-01Z</t>
  </si>
  <si>
    <t>9b03d22b-0727-5582-9e8c-ba3439efcedc</t>
  </si>
  <si>
    <t>823756cb-904e-4eee-b4b5-887e30fbd2d1</t>
  </si>
  <si>
    <t>TCGA-2J-AAB9-01Z-00-DX1</t>
  </si>
  <si>
    <t>eb3586b0-2376-4a4b-88d3-16063081668e</t>
  </si>
  <si>
    <t>TCGA-3E-AAAY-01Z</t>
  </si>
  <si>
    <t>e1b8bd3e-3d56-50fb-968d-1db87c5eba25</t>
  </si>
  <si>
    <t>615e025a-44a4-43bd-94cc-964a6ebd0d84</t>
  </si>
  <si>
    <t>TCGA-3E-AAAY-01Z-00-DX2</t>
  </si>
  <si>
    <t>66b8be0c-efc7-5dfd-ac1f-0a4edf7670f8</t>
  </si>
  <si>
    <t>bef07542-4ac5-4269-bd70-63aa680af8c9</t>
  </si>
  <si>
    <t>TCGA-3E-AAAY-01Z-00-DX1</t>
  </si>
  <si>
    <t>f6ead66c-5dbc-4134-b476-552f89990584</t>
  </si>
  <si>
    <t>a951b3d1-3dd3-4df2-9324-32df152ed8bd</t>
  </si>
  <si>
    <t>TCGA-3E-AAAY-01A-11</t>
  </si>
  <si>
    <t>5390fc6d-95e6-4ecb-8665-d03a33193e71</t>
  </si>
  <si>
    <t>TCGA-3E-AAAY-01A-01-TS1</t>
  </si>
  <si>
    <t>976852dd-7592-46ea-b1a4-6b5b70d20a87</t>
  </si>
  <si>
    <t>20c11151-4e3c-4c94-b8b9-80e58aa325e6</t>
  </si>
  <si>
    <t>TCGA-2J-AABO-01A-21</t>
  </si>
  <si>
    <t>f9219fce-e47d-4f67-8c68-5435ad602809</t>
  </si>
  <si>
    <t>TCGA-2J-AABO-01A-02-TS2</t>
  </si>
  <si>
    <t>da34d6da-bd0f-42b9-af42-edd73e8fe826</t>
  </si>
  <si>
    <t>TCGA-2J-AABO-01Z</t>
  </si>
  <si>
    <t>48cf4afd-59e6-5a50-903b-105e5d547709</t>
  </si>
  <si>
    <t>55321fb9-f67f-4dfa-8209-bb73ec02a907</t>
  </si>
  <si>
    <t>TCGA-2J-AABO-01Z-00-DX1</t>
  </si>
  <si>
    <t>7b35bf30-51d0-400f-b087-82d95aacfd45</t>
  </si>
  <si>
    <t>TCGA-S4-A8RO-01Z</t>
  </si>
  <si>
    <t>cf1c69b3-42f9-59c7-98e2-8e4d22ecf294</t>
  </si>
  <si>
    <t>1eaf4054-fa4a-40b3-bfe3-0be5cd92fd3d</t>
  </si>
  <si>
    <t>TCGA-S4-A8RO-01Z-00-DX1</t>
  </si>
  <si>
    <t>944e1c7d-5b7c-4e4c-9fd1-108c937580a0</t>
  </si>
  <si>
    <t>695cb7cf-e8c8-4b8f-a454-b36284205523</t>
  </si>
  <si>
    <t>TCGA-S4-A8RO-01A-12</t>
  </si>
  <si>
    <t>0fd87a60-9fc1-48b4-8972-5905265ec62e</t>
  </si>
  <si>
    <t>TCGA-S4-A8RO-01A-01-TS1</t>
  </si>
  <si>
    <t>256face5-855f-4c5c-9e0b-91a56f571426</t>
  </si>
  <si>
    <t>TCGA-L1-A7W4-11A</t>
  </si>
  <si>
    <t>7c0a98ee-49b5-461e-bd70-3865efe02c70</t>
  </si>
  <si>
    <t>TCGA-L1-A7W4-11A-11</t>
  </si>
  <si>
    <t>c0b7304d-4a84-45b1-b7fa-651a4f6bae2c</t>
  </si>
  <si>
    <t>TCGA-L1-A7W4-11A-01-TSA</t>
  </si>
  <si>
    <t>618851a2-a6c8-4a0b-b1d9-d1365309fee6</t>
  </si>
  <si>
    <t>2ca7f375-5512-490f-89e1-643db12b2f6c</t>
  </si>
  <si>
    <t>TCGA-L1-A7W4-01A-12</t>
  </si>
  <si>
    <t>63f88ccb-3689-4571-8982-06eaec301e04</t>
  </si>
  <si>
    <t>TCGA-L1-A7W4-01A-01-TSA</t>
  </si>
  <si>
    <t>e5e24de9-7a56-4434-899e-43752b8fd45d</t>
  </si>
  <si>
    <t>TCGA-L1-A7W4-01Z</t>
  </si>
  <si>
    <t>686e9027-a159-5268-acfa-9937d920a401</t>
  </si>
  <si>
    <t>2b87d449-465e-4567-b4b2-c237db493961</t>
  </si>
  <si>
    <t>TCGA-L1-A7W4-01Z-00-DX7</t>
  </si>
  <si>
    <t>369d92cb-9d39-50ff-b4ed-537a780b735c</t>
  </si>
  <si>
    <t>2fb29ce7-9a9e-480e-ad89-570618992a5a</t>
  </si>
  <si>
    <t>TCGA-L1-A7W4-01Z-00-DX3</t>
  </si>
  <si>
    <t>b257f991-ccb7-5d6f-8569-fbf5d2241fae</t>
  </si>
  <si>
    <t>3640b40d-c2ba-473c-aab7-d85809c81eca</t>
  </si>
  <si>
    <t>TCGA-L1-A7W4-01Z-00-DX2</t>
  </si>
  <si>
    <t>9cbacd14-cd89-51a5-914b-6e08356b75f5</t>
  </si>
  <si>
    <t>5df4dcf1-98ac-4ab9-afa1-daf6b8502e42</t>
  </si>
  <si>
    <t>TCGA-L1-A7W4-01Z-00-DX6</t>
  </si>
  <si>
    <t>61d84c43-1041-58da-a087-00f26efbe7ab</t>
  </si>
  <si>
    <t>b3e8bc13-02d3-47d1-8ef8-5e6f82422a7a</t>
  </si>
  <si>
    <t>TCGA-L1-A7W4-01Z-00-DX1</t>
  </si>
  <si>
    <t>1b49e431-53e5-5953-b00f-b735473b608a</t>
  </si>
  <si>
    <t>ce9181d3-4ab1-4001-8527-ae023057f051</t>
  </si>
  <si>
    <t>TCGA-L1-A7W4-01Z-00-DX4</t>
  </si>
  <si>
    <t>30f5720d-27ef-56ac-9819-4cc5cce839fd</t>
  </si>
  <si>
    <t>d50cb7eb-292f-4aaf-8a5d-3c0d5c4dc0bd</t>
  </si>
  <si>
    <t>TCGA-L1-A7W4-01Z-00-DX5</t>
  </si>
  <si>
    <t>5e350bd6-0fa0-4f53-819e-81538558fa93</t>
  </si>
  <si>
    <t>TCGA-HZ-7924-01Z</t>
  </si>
  <si>
    <t>cdb7f046-ce6d-5681-bcb0-743169f5d1b3</t>
  </si>
  <si>
    <t>7f63ce0f-7c97-46b7-bb02-d91061c9acfc</t>
  </si>
  <si>
    <t>TCGA-HZ-7924-01Z-00-DX1</t>
  </si>
  <si>
    <t>e749babb-81d9-4b12-b7c7-d9c5e4926d1b</t>
  </si>
  <si>
    <t>a0ed4135-7b9b-466c-b3a8-dd0f75a6e3b6</t>
  </si>
  <si>
    <t>TCGA-HZ-7924-01A-11</t>
  </si>
  <si>
    <t>966f414f-e7b9-4ce1-87ff-2fe9eed9c58c</t>
  </si>
  <si>
    <t>TCGA-HZ-7924-01A-01-TS1</t>
  </si>
  <si>
    <t>c4635c38-44fb-4d19-a866-90c5b2668b1f</t>
  </si>
  <si>
    <t>TCGA-HZ-7924-01A-01-BS1</t>
  </si>
  <si>
    <t>847869f0-b61c-4a87-9eb2-6c3d2f19391f</t>
  </si>
  <si>
    <t>a3af0f0a-12da-48e0-a9a6-e87f9fde46e5</t>
  </si>
  <si>
    <t>TCGA-IB-AAUQ-01A-22</t>
  </si>
  <si>
    <t>5ff6b4db-ccf5-42ff-8af9-f9540552abb0</t>
  </si>
  <si>
    <t>TCGA-IB-AAUQ-01A-02-TSB</t>
  </si>
  <si>
    <t>b150c85a-bc8e-468a-be21-1bd73d6cf529</t>
  </si>
  <si>
    <t>TCGA-IB-AAUQ-01Z</t>
  </si>
  <si>
    <t>49de67bb-5302-5550-815e-25ddebb6c1ba</t>
  </si>
  <si>
    <t>0315c0fc-a456-483c-a14a-b10caf356159</t>
  </si>
  <si>
    <t>TCGA-IB-AAUQ-01Z-00-DX1</t>
  </si>
  <si>
    <t>a0d91446-24ea-4973-8d50-e080fe8bfab2</t>
  </si>
  <si>
    <t>082fd39b-baf8-4402-a7be-3fa6494b7c0f</t>
  </si>
  <si>
    <t>TCGA-FB-A545-01A-11</t>
  </si>
  <si>
    <t>f9afc1fe-bedf-4102-9632-ed7f9f84d44d</t>
  </si>
  <si>
    <t>TCGA-FB-A545-01A-01-TSA</t>
  </si>
  <si>
    <t>d2e8ca32-2dcd-48e9-be77-e8f33a4046a9</t>
  </si>
  <si>
    <t>TCGA-FB-A545-01Z</t>
  </si>
  <si>
    <t>c7c17515-de1e-5dd3-9b56-a15a51cc008b</t>
  </si>
  <si>
    <t>4dcda699-7485-4920-8b48-87305a3fa70f</t>
  </si>
  <si>
    <t>TCGA-FB-A545-01Z-00-DX1</t>
  </si>
  <si>
    <t>7c74e69c-203a-4add-b567-5ef1480a6b72</t>
  </si>
  <si>
    <t>TCGA-FB-A4P5-01Z</t>
  </si>
  <si>
    <t>6cefe71b-9b41-5768-be23-e5d80beed594</t>
  </si>
  <si>
    <t>2fe8c07d-a3c3-4b9f-9427-918189304003</t>
  </si>
  <si>
    <t>TCGA-FB-A4P5-01Z-00-DX1</t>
  </si>
  <si>
    <t>fb8b9904-e06a-4655-98f6-04b6eca74a8a</t>
  </si>
  <si>
    <t>6bae4c7e-c1a6-4156-ae03-ab51e9a5e030</t>
  </si>
  <si>
    <t>TCGA-FB-A4P5-01A-11</t>
  </si>
  <si>
    <t>ab111002-8155-440f-80b1-1f071714c322</t>
  </si>
  <si>
    <t>TCGA-FB-A4P5-01A-01-TSA</t>
  </si>
  <si>
    <t>29e70705-f78f-4968-aaf3-89a1f6446885</t>
  </si>
  <si>
    <t>TCGA-XD-AAUH-01Z</t>
  </si>
  <si>
    <t>b4c1da17-f698-5081-a65f-1533dfd3a65f</t>
  </si>
  <si>
    <t>07a58838-9b72-4ea2-98e4-a76f24c17dbe</t>
  </si>
  <si>
    <t>TCGA-XD-AAUH-01Z-00-DX4</t>
  </si>
  <si>
    <t>3f51d31e-0866-5679-b181-6ac95fb4d539</t>
  </si>
  <si>
    <t>22a309f5-8bb0-4a0f-bb5c-dcb63d4a32d8</t>
  </si>
  <si>
    <t>TCGA-XD-AAUH-01Z-00-DX5</t>
  </si>
  <si>
    <t>bc933c5e-92e0-5c49-aaf7-514710b304e3</t>
  </si>
  <si>
    <t>3938453c-0f13-4e66-accd-bb3a927d6cb4</t>
  </si>
  <si>
    <t>TCGA-XD-AAUH-01Z-00-DX2</t>
  </si>
  <si>
    <t>9cf936fb-13f4-572e-9289-02cda260483e</t>
  </si>
  <si>
    <t>77e55dbb-8c75-4052-96f8-c6ce16982c3a</t>
  </si>
  <si>
    <t>TCGA-XD-AAUH-01Z-00-DX1</t>
  </si>
  <si>
    <t>d3f9a0e6-81d6-59d6-bb2d-add1822914f1</t>
  </si>
  <si>
    <t>ff512b22-c840-42dc-9ac4-e1ed05949723</t>
  </si>
  <si>
    <t>TCGA-XD-AAUH-01Z-00-DX3</t>
  </si>
  <si>
    <t>edf56d88-3529-41b0-8f76-bf52323ca5b0</t>
  </si>
  <si>
    <t>TCGA-XD-AAUH-11A</t>
  </si>
  <si>
    <t>f3811f10-fb66-4da1-8f7c-525b8a246ad2</t>
  </si>
  <si>
    <t>TCGA-XD-AAUH-11A-11</t>
  </si>
  <si>
    <t>b4ebbbbb-21f1-48ab-b8d4-41911b9fdb8c</t>
  </si>
  <si>
    <t>TCGA-XD-AAUH-11A-01-TSA</t>
  </si>
  <si>
    <t>f48b603f-9a37-4a3b-95a3-3fb7cc0e5510</t>
  </si>
  <si>
    <t>25c32fee-bb9d-48ff-8d2b-e879b213581e</t>
  </si>
  <si>
    <t>TCGA-XD-AAUH-01A-42</t>
  </si>
  <si>
    <t>2b8df238-5c27-4b43-9c44-2c5f2e3ab4ce</t>
  </si>
  <si>
    <t>TCGA-XD-AAUH-01A-04-TSD</t>
  </si>
  <si>
    <t>6385cf7e-9b2b-4bb2-a717-d889758e8943</t>
  </si>
  <si>
    <t>b29e64bd-27d6-48e3-983e-9dad50445117</t>
  </si>
  <si>
    <t>TCGA-YB-A89D-01A-12</t>
  </si>
  <si>
    <t>53d8c086-00cc-4565-8c52-e81e8f8a8409</t>
  </si>
  <si>
    <t>TCGA-YB-A89D-01A-01-TS1</t>
  </si>
  <si>
    <t>a5949f61-62d5-4251-843c-ee9e7d812418</t>
  </si>
  <si>
    <t>TCGA-YB-A89D-01Z</t>
  </si>
  <si>
    <t>98367a53-d607-5a9f-a565-f65e44309d83</t>
  </si>
  <si>
    <t>5d26cdc1-0d12-4bf4-b8dd-df09abf3c62e</t>
  </si>
  <si>
    <t>TCGA-YB-A89D-01Z-00-DX1</t>
  </si>
  <si>
    <t>fe9894b8-1cf6-43dc-8cc5-3322b781e2f5</t>
  </si>
  <si>
    <t>4929715c-1d79-4570-b092-7f430b164b7a</t>
  </si>
  <si>
    <t>TCGA-YB-A89D-11A-11</t>
  </si>
  <si>
    <t>f56832d3-37ec-49d5-8803-7132516b25ee</t>
  </si>
  <si>
    <t>TCGA-YB-A89D-11A-01-TS1</t>
  </si>
  <si>
    <t>1c22e783-21fe-47b1-960c-f379a30ef55f</t>
  </si>
  <si>
    <t>TCGA-HZ-A8P1-01Z</t>
  </si>
  <si>
    <t>14c1b2c5-de59-5ac2-b481-69f462d30eaa</t>
  </si>
  <si>
    <t>49c41c88-4d4d-4224-9a55-994ba3df2952</t>
  </si>
  <si>
    <t>TCGA-HZ-A8P1-01Z-00-DX1</t>
  </si>
  <si>
    <t>69663afc-2cb6-4163-a9a1-64cd4593da63</t>
  </si>
  <si>
    <t>af39640c-1978-4033-9ac3-fd5358b18c55</t>
  </si>
  <si>
    <t>TCGA-HZ-A8P1-01A-11</t>
  </si>
  <si>
    <t>284a90a6-caf0-4262-8181-2fe2a228fd3c</t>
  </si>
  <si>
    <t>TCGA-HZ-A8P1-01A-01-TS1</t>
  </si>
  <si>
    <t>c5202eec-8418-478c-b79a-627c88cb5cc0</t>
  </si>
  <si>
    <t>TCGA-IB-A5SP-01Z</t>
  </si>
  <si>
    <t>ebad09a3-a89c-562c-8138-a132eb7d4e38</t>
  </si>
  <si>
    <t>502ca936-e0ce-473a-8765-a5183c8d8a27</t>
  </si>
  <si>
    <t>TCGA-IB-A5SP-01Z-00-DX1</t>
  </si>
  <si>
    <t>e116a129-7ef0-4e24-97c1-3e817b02d964</t>
  </si>
  <si>
    <t>0e3b83af-599d-432a-9141-1c2fc25e1542</t>
  </si>
  <si>
    <t>TCGA-IB-A5SP-01A-11</t>
  </si>
  <si>
    <t>b5ad2703-fd2b-4611-959c-1aa4e08ab1f7</t>
  </si>
  <si>
    <t>TCGA-IB-A5SP-01A-01-TSA</t>
  </si>
  <si>
    <t>5bd326a9-a083-4916-9bf4-943bcb867498</t>
  </si>
  <si>
    <t>TCGA-2J-AABK-01Z</t>
  </si>
  <si>
    <t>41ee4582-56c1-55d8-9d74-1335d6bf6b52</t>
  </si>
  <si>
    <t>aa345b7c-0ed5-4089-a829-b5c43bdbd009</t>
  </si>
  <si>
    <t>TCGA-2J-AABK-01Z-00-DX1</t>
  </si>
  <si>
    <t>91c8bca0-b881-4439-b186-d309c513faa2</t>
  </si>
  <si>
    <t>c8089f85-e942-4380-9f1e-d1ce972562eb</t>
  </si>
  <si>
    <t>TCGA-2J-AABK-01A-31</t>
  </si>
  <si>
    <t>5f72a0cc-ada8-454d-99bd-bad9723ea19a</t>
  </si>
  <si>
    <t>TCGA-2J-AABK-01A-03-TS3</t>
  </si>
  <si>
    <t>55ca87d6-12a8-4867-96d6-7d2301eb9c76</t>
  </si>
  <si>
    <t>TCGA-PZ-A5RE-01Z</t>
  </si>
  <si>
    <t>80f3653e-9df7-5b3b-bb7e-4ed1b7ef1922</t>
  </si>
  <si>
    <t>52a49db7-5f85-4fd8-8899-2cc0cfd972fb</t>
  </si>
  <si>
    <t>TCGA-PZ-A5RE-01Z-00-DX1</t>
  </si>
  <si>
    <t>7b570186-54cd-4972-95b5-d3995f2f17ab</t>
  </si>
  <si>
    <t>TCGA-PZ-A5RE-11A</t>
  </si>
  <si>
    <t>2b61f62e-a913-42c0-a360-2634955897b2</t>
  </si>
  <si>
    <t>TCGA-PZ-A5RE-11A-11</t>
  </si>
  <si>
    <t>7ed67c3b-62d4-4507-9ec2-c6f3bfd473ff</t>
  </si>
  <si>
    <t>TCGA-PZ-A5RE-11A-01-TS1</t>
  </si>
  <si>
    <t>be7e2197-4c7c-4ab5-a003-940054104848</t>
  </si>
  <si>
    <t>708d2fd9-5d0b-44fe-a5d3-17fd5fa91208</t>
  </si>
  <si>
    <t>TCGA-PZ-A5RE-01A-11</t>
  </si>
  <si>
    <t>d163cb61-29e8-499b-a6ec-4c1a970a277e</t>
  </si>
  <si>
    <t>TCGA-PZ-A5RE-01A-01-TSA</t>
  </si>
  <si>
    <t>56d664e4-efa9-4ff7-b600-d198e6fbdcd7</t>
  </si>
  <si>
    <t>8c77ef47-a9df-4071-997d-322d3a814fb7</t>
  </si>
  <si>
    <t>TCGA-2J-AABH-01A-21</t>
  </si>
  <si>
    <t>f17e565b-27cb-4d54-8099-643e45e8713d</t>
  </si>
  <si>
    <t>TCGA-2J-AABH-01A-02-TS2</t>
  </si>
  <si>
    <t>6e8f9578-4693-40a1-a6c4-760903d1d95a</t>
  </si>
  <si>
    <t>TCGA-2J-AABH-01Z</t>
  </si>
  <si>
    <t>8ecde302-a369-54cf-8a35-d1f329eb9647</t>
  </si>
  <si>
    <t>e06e694a-a046-46f2-bf61-c3e160e52f4e</t>
  </si>
  <si>
    <t>TCGA-2J-AABH-01Z-00-DX1</t>
  </si>
  <si>
    <t>6b62fb37-462c-4783-bc20-93c269e5f7f3</t>
  </si>
  <si>
    <t>TCGA-RL-AAAS-01Z</t>
  </si>
  <si>
    <t>780fd189-f3c7-549f-bc7e-b8a12c046a5e</t>
  </si>
  <si>
    <t>05dba607-7307-419a-a9e9-e07d0ca7c971</t>
  </si>
  <si>
    <t>TCGA-RL-AAAS-01Z-00-DX1</t>
  </si>
  <si>
    <t>a3de4634-8acb-47de-8986-1478626464bc</t>
  </si>
  <si>
    <t>ec5c3652-0e67-40ca-b0b0-698480fe3329</t>
  </si>
  <si>
    <t>TCGA-RL-AAAS-01A-32</t>
  </si>
  <si>
    <t>54396dde-441b-4ab5-a393-820d177ec678</t>
  </si>
  <si>
    <t>TCGA-RL-AAAS-01A-03-TSC</t>
  </si>
  <si>
    <t>25300e29-2f86-45fc-beb6-1308db9305c8</t>
  </si>
  <si>
    <t>TCGA-F2-6880-01Z</t>
  </si>
  <si>
    <t>0a793797-83ea-5cbb-b6a5-022a760f247b</t>
  </si>
  <si>
    <t>85827607-a0df-405e-b903-b441a9e287f3</t>
  </si>
  <si>
    <t>TCGA-F2-6880-01Z-00-DX1</t>
  </si>
  <si>
    <t>49ab06a6-0b56-488a-83f3-0f4f3cc93103</t>
  </si>
  <si>
    <t>8e63b75f-eefc-437d-a082-2c6acfcca5a2</t>
  </si>
  <si>
    <t>TCGA-F2-6880-01A-11</t>
  </si>
  <si>
    <t>b7d83e83-8ce8-41dd-bfe8-6ab97f9e5c01</t>
  </si>
  <si>
    <t>TCGA-F2-6880-01A-01-BS1</t>
  </si>
  <si>
    <t>b92d57ab-e336-45cb-919f-6fdf5fbacb39</t>
  </si>
  <si>
    <t>TCGA-F2-6880-01A-01-TS1</t>
  </si>
  <si>
    <t>7985aa8b-b1fb-477d-9c51-d3bb01ae47b3</t>
  </si>
  <si>
    <t>TCGA-IB-A5SO-01Z</t>
  </si>
  <si>
    <t>d65e77c5-b5fc-568d-a2a0-95683f9e3320</t>
  </si>
  <si>
    <t>8b2ce178-d66c-4a9e-8d00-45bfc8c0af7d</t>
  </si>
  <si>
    <t>TCGA-IB-A5SO-01Z-00-DX1</t>
  </si>
  <si>
    <t>9ec045e9-52cb-42c9-be4f-cc44615b6aff</t>
  </si>
  <si>
    <t>ea959f13-b4c7-4572-92fe-bdd5eeb621da</t>
  </si>
  <si>
    <t>TCGA-IB-A5SO-01A-11</t>
  </si>
  <si>
    <t>0f8dd678-8b28-4d75-a8ba-46ea1a0acce3</t>
  </si>
  <si>
    <t>TCGA-IB-A5SO-01A-01-TSA</t>
  </si>
  <si>
    <t>4b57e26d-3287-4a18-b674-1579796c1560</t>
  </si>
  <si>
    <t>TCGA-S4-A8RM-01Z</t>
  </si>
  <si>
    <t>e787d5cf-d059-55e9-82b0-fa86d579809c</t>
  </si>
  <si>
    <t>3f3de07d-7014-416f-9f1c-325c91ade30e</t>
  </si>
  <si>
    <t>TCGA-S4-A8RM-01Z-00-DX1</t>
  </si>
  <si>
    <t>986f9084-bbb8-4afa-9d13-697dad1b7b1a</t>
  </si>
  <si>
    <t>2bdb38b7-2651-4882-8fdf-a27d42252692</t>
  </si>
  <si>
    <t>TCGA-S4-A8RM-01A-11</t>
  </si>
  <si>
    <t>7903dc42-bb0e-42c6-986b-2f56c8df7b0f</t>
  </si>
  <si>
    <t>TCGA-S4-A8RM-01A-01-TSA</t>
  </si>
  <si>
    <t>b41e7a04-6b7f-45fd-b263-d1e3e318e5dc</t>
  </si>
  <si>
    <t>TCGA-IB-7891-01Z</t>
  </si>
  <si>
    <t>1c428386-dad1-5db8-94c0-7cf37aa9d5c8</t>
  </si>
  <si>
    <t>bdd7149c-02fa-4246-9f1d-7add43e1c223</t>
  </si>
  <si>
    <t>TCGA-IB-7891-01Z-00-DX1</t>
  </si>
  <si>
    <t>bf1308ad-0ccf-4f0a-b4f7-d00a18330c98</t>
  </si>
  <si>
    <t>a9beab6c-18ed-4771-ba40-710c4dee22ba</t>
  </si>
  <si>
    <t>TCGA-IB-7891-01A-11</t>
  </si>
  <si>
    <t>ac63a7e8-7f3f-410d-8cdf-0a492b42f171</t>
  </si>
  <si>
    <t>TCGA-IB-7891-01A-01-TS1</t>
  </si>
  <si>
    <t>c5fbc8db-60ce-41a1-9bd9-f754b32380d7</t>
  </si>
  <si>
    <t>TCGA-IB-7891-01A-01-BS1</t>
  </si>
  <si>
    <t>047eaf7e-3c74-45f4-b539-d1b9da9587c1</t>
  </si>
  <si>
    <t>TCGA-3A-A9IU-01Z</t>
  </si>
  <si>
    <t>e404d6e3-e60f-5481-bc2b-310127a982fd</t>
  </si>
  <si>
    <t>51d42aab-5902-47a3-af0b-0c872054383e</t>
  </si>
  <si>
    <t>TCGA-3A-A9IU-01Z-00-DX1</t>
  </si>
  <si>
    <t>4d3509fe-b8a7-4a45-a32a-82ba4d5fbf95</t>
  </si>
  <si>
    <t>ed98a7d1-a4b0-4899-bef4-fa3031e14b4d</t>
  </si>
  <si>
    <t>TCGA-3A-A9IU-01A-11</t>
  </si>
  <si>
    <t>7bd3c3c4-0989-4344-aba5-f92158a82615</t>
  </si>
  <si>
    <t>TCGA-3A-A9IU-01A-01-TS1</t>
  </si>
  <si>
    <t>101eb2fa-4f1a-44a5-8e05-7b40c7fd877e</t>
  </si>
  <si>
    <t>TCGA-S4-A8RP-01Z</t>
  </si>
  <si>
    <t>78ae6b4a-7957-52b2-a5dc-7d08247adbc0</t>
  </si>
  <si>
    <t>3df78129-31aa-4635-8b5a-640fcf36d227</t>
  </si>
  <si>
    <t>TCGA-S4-A8RP-01Z-00-DX1</t>
  </si>
  <si>
    <t>7d8aeea9-463c-4a73-ad77-614887041c08</t>
  </si>
  <si>
    <t>6ee098aa-4a33-4402-aae2-e3c46da29912</t>
  </si>
  <si>
    <t>TCGA-S4-A8RP-01A-11</t>
  </si>
  <si>
    <t>7002da83-3713-454f-98aa-144f27928409</t>
  </si>
  <si>
    <t>TCGA-S4-A8RP-01A-01-TSA</t>
  </si>
  <si>
    <t>bfa00b71-57ec-4cfe-8627-86fe0e66492e</t>
  </si>
  <si>
    <t>bd30b0a3-9fba-405e-92e3-925de68deaf2</t>
  </si>
  <si>
    <t>TCGA-HZ-A77Q-01A-11</t>
  </si>
  <si>
    <t>b203ca2c-c7e2-4c8d-938d-1ddd7f841220</t>
  </si>
  <si>
    <t>TCGA-HZ-A77Q-01A-01-TS1</t>
  </si>
  <si>
    <t>faec05bf-6c6a-4aeb-b8fa-248812c3aa14</t>
  </si>
  <si>
    <t>TCGA-HZ-A77Q-01Z</t>
  </si>
  <si>
    <t>47a0fc48-f327-5aa2-b535-560c161f6454</t>
  </si>
  <si>
    <t>a723a254-af49-4d09-9af6-0c92035292a7</t>
  </si>
  <si>
    <t>TCGA-HZ-A77Q-01Z-00-DX1</t>
  </si>
  <si>
    <t>405b467e-41d2-4af1-8544-7b74d36deebd</t>
  </si>
  <si>
    <t>3650f7c6-e646-4371-a75f-c80eb0ab7ce5</t>
  </si>
  <si>
    <t>TCGA-3A-A9IS-01A-21</t>
  </si>
  <si>
    <t>359530f2-ef9b-45f4-8cf6-2c8e3000c074</t>
  </si>
  <si>
    <t>TCGA-3A-A9IS-01A-02-TS2</t>
  </si>
  <si>
    <t>f1c142e8-1eef-4de0-9627-9c0265093bda</t>
  </si>
  <si>
    <t>TCGA-3A-A9IS-01Z</t>
  </si>
  <si>
    <t>05da86a4-51c5-5a28-8df1-e64dc3118598</t>
  </si>
  <si>
    <t>0923988f-3251-4ce2-aba8-d6cd29bc8639</t>
  </si>
  <si>
    <t>TCGA-3A-A9IS-01Z-00-DX1</t>
  </si>
  <si>
    <t>5045b6b2-2a2d-4132-a3b7-4e3f98d56b10</t>
  </si>
  <si>
    <t>a3dbcbe5-05f4-4630-86b7-809c90a7f8b4</t>
  </si>
  <si>
    <t>TCGA-IB-AAUM-01A-11</t>
  </si>
  <si>
    <t>7f1d8134-6687-43c7-a14e-bd320160f154</t>
  </si>
  <si>
    <t>TCGA-IB-AAUM-01A-01-TSA</t>
  </si>
  <si>
    <t>6c523f92-8e0a-40d6-b5b5-b57006f4eaec</t>
  </si>
  <si>
    <t>TCGA-IB-AAUM-01Z</t>
  </si>
  <si>
    <t>72591bda-91af-51ea-93b3-874ffe88d9e0</t>
  </si>
  <si>
    <t>513f916e-fa81-4338-b6ea-53b9c53cdaa2</t>
  </si>
  <si>
    <t>TCGA-IB-AAUM-01Z-00-DX1</t>
  </si>
  <si>
    <t>6a103b58-4845-49da-a534-84b9a436178e</t>
  </si>
  <si>
    <t>TCGA-IB-7647-01Z</t>
  </si>
  <si>
    <t>4417199a-7ea1-59a6-abbf-cbbeb621a214</t>
  </si>
  <si>
    <t>e93e4758-9bf9-4c65-8e8a-74dae6d0a277</t>
  </si>
  <si>
    <t>TCGA-IB-7647-01Z-00-DX1</t>
  </si>
  <si>
    <t>77fb36d2-8910-4319-b8b6-1350e2fb7d18</t>
  </si>
  <si>
    <t>6aa5b100-41a0-4aa3-b6e1-da8200b244f7</t>
  </si>
  <si>
    <t>TCGA-IB-7647-01A-11</t>
  </si>
  <si>
    <t>01002327-bb52-4efd-8297-d068d80107c7</t>
  </si>
  <si>
    <t>TCGA-IB-7647-01A-01-BS1</t>
  </si>
  <si>
    <t>60574eeb-7935-4607-9ca8-5e1c21684ea5</t>
  </si>
  <si>
    <t>TCGA-IB-7647-01A-01-TS1</t>
  </si>
  <si>
    <t>1bed5aa0-2f56-48b7-8944-28150e2412c9</t>
  </si>
  <si>
    <t>TCGA-IB-7646-01Z</t>
  </si>
  <si>
    <t>3aba1e02-224d-55f7-8271-7cb49480349c</t>
  </si>
  <si>
    <t>996bfe68-c6a7-4981-826a-1a536ee68597</t>
  </si>
  <si>
    <t>TCGA-IB-7646-01Z-00-DX1</t>
  </si>
  <si>
    <t>f75b3ee2-b441-47f9-b62e-74cde20e952b</t>
  </si>
  <si>
    <t>4ee9f659-4bb9-479b-b72b-f035be7b87f3</t>
  </si>
  <si>
    <t>TCGA-IB-7646-01A-11</t>
  </si>
  <si>
    <t>15de8678-3471-493d-b49a-1e28ab861713</t>
  </si>
  <si>
    <t>TCGA-IB-7646-01A-01-TS1</t>
  </si>
  <si>
    <t>10227790-7f38-4f2b-8acb-442bf321cc67</t>
  </si>
  <si>
    <t>TCGA-HV-A5A3-11Z</t>
  </si>
  <si>
    <t>81f45555-d282-5ae7-be56-99a19ee98fdf</t>
  </si>
  <si>
    <t>1ae762fc-da0e-42b9-8d95-5c1d0d2b2983</t>
  </si>
  <si>
    <t>TCGA-HV-A5A3-11Z-00-DX1</t>
  </si>
  <si>
    <t>975ba0d6-92b7-46f8-a564-f852554e706e</t>
  </si>
  <si>
    <t>c340212e-ca39-477c-b564-7e1099c2a40b</t>
  </si>
  <si>
    <t>TCGA-HV-A5A3-01A-11</t>
  </si>
  <si>
    <t>9c872828-ac55-4682-aca0-0d4de1e29f7a</t>
  </si>
  <si>
    <t>TCGA-HV-A5A3-01A-01-TS1</t>
  </si>
  <si>
    <t>9e5ebd9a-2e65-482a-a967-294c4673fc2d</t>
  </si>
  <si>
    <t>b75014df-b83f-4461-ae9f-bbd8ce240810</t>
  </si>
  <si>
    <t>TCGA-HV-A5A3-11A-11</t>
  </si>
  <si>
    <t>29b3ef24-5da2-4353-848d-7e5b63a1c226</t>
  </si>
  <si>
    <t>TCGA-HV-A5A3-11A-01-TS1</t>
  </si>
  <si>
    <t>f2514d8c-9c18-47cb-ac5f-ce6c021c8ef8</t>
  </si>
  <si>
    <t>TCGA-HV-A5A3-01Z</t>
  </si>
  <si>
    <t>dfacdc95-c17f-5cd1-bf95-2c2f2f177829</t>
  </si>
  <si>
    <t>2ecbea30-26c2-42ed-a9a8-129c225416df</t>
  </si>
  <si>
    <t>TCGA-HV-A5A3-01Z-00-DX1</t>
  </si>
  <si>
    <t>0cfae04d-f0bb-4168-bd14-9bb0567b632c</t>
  </si>
  <si>
    <t>TCGA-2L-AAQA-01Z</t>
  </si>
  <si>
    <t>2f785ff7-b176-5d23-9f41-725141aec4d6</t>
  </si>
  <si>
    <t>cf6eb5e8-2382-4e29-99a9-f7cc0b0f4c09</t>
  </si>
  <si>
    <t>TCGA-2L-AAQA-01Z-00-DX1</t>
  </si>
  <si>
    <t>d08f79b2-150a-44cf-9b8f-4b1dad26300e</t>
  </si>
  <si>
    <t>c1fb1b59-8a4e-4935-9446-4195b09e92dd</t>
  </si>
  <si>
    <t>TCGA-2L-AAQA-01A-21</t>
  </si>
  <si>
    <t>67182226-8975-4a8c-9c54-b43898dc4998</t>
  </si>
  <si>
    <t>TCGA-2L-AAQA-01A-02-TSB</t>
  </si>
  <si>
    <t>e1dc85ab-a4ab-4054-87ac-a0eef5255720</t>
  </si>
  <si>
    <t>TCGA-2L-AAQA-11A</t>
  </si>
  <si>
    <t>b495a62e-036e-44f9-92d3-38f1adfecd6a</t>
  </si>
  <si>
    <t>TCGA-2L-AAQA-11A-11</t>
  </si>
  <si>
    <t>c5f0a098-9d08-46aa-9468-cd9d7c47c906</t>
  </si>
  <si>
    <t>TCGA-2L-AAQA-11A-01-TSA</t>
  </si>
  <si>
    <t>13e1f9c0-8caf-4c5c-8148-cecf8197bb53</t>
  </si>
  <si>
    <t>017820f3-eca3-4ed6-a808-937e19673624</t>
  </si>
  <si>
    <t>TCGA-3A-A9IN-01A-11</t>
  </si>
  <si>
    <t>8aef4a85-b068-401b-b1c0-01c8ff947c5b</t>
  </si>
  <si>
    <t>TCGA-3A-A9IN-01A-01-TS1</t>
  </si>
  <si>
    <t>91f5eacd-4a3e-4b32-8baf-9bbd1a34a2d0</t>
  </si>
  <si>
    <t>TCGA-3A-A9IN-01Z</t>
  </si>
  <si>
    <t>2e07c7b1-3ddd-59da-819c-9b933dbe4738</t>
  </si>
  <si>
    <t>5aadc231-4282-4c23-a951-7e73529bf45c</t>
  </si>
  <si>
    <t>TCGA-3A-A9IN-01Z-00-DX1</t>
  </si>
  <si>
    <t>0f850dd7-7a15-434d-acf6-2398f53cf6ad</t>
  </si>
  <si>
    <t>42989c7a-453f-4ffa-b04b-635427f216ff</t>
  </si>
  <si>
    <t>TCGA-XN-A8T3-01A-11</t>
  </si>
  <si>
    <t>1b27fcfe-93ae-470d-9a40-a3a89d788147</t>
  </si>
  <si>
    <t>TCGA-XN-A8T3-01A-01-TS1</t>
  </si>
  <si>
    <t>f17a45d2-14a5-43dc-bc72-dea1712e84f6</t>
  </si>
  <si>
    <t>TCGA-XN-A8T3-01Z</t>
  </si>
  <si>
    <t>97c17a63-49ab-58a1-a8a5-b038b4186de0</t>
  </si>
  <si>
    <t>9941ad05-ceec-4d1a-af77-c1a334f1ecc9</t>
  </si>
  <si>
    <t>TCGA-XN-A8T3-01Z-00-DX1</t>
  </si>
  <si>
    <t>1c876aca-b43f-43ca-9c8d-e1de946b72e4</t>
  </si>
  <si>
    <t>TCGA-2J-AABA-01Z</t>
  </si>
  <si>
    <t>ed57fc29-a77d-54e4-9a87-39b443357e1c</t>
  </si>
  <si>
    <t>a2508834-2c39-4a23-835c-8d9945521ecf</t>
  </si>
  <si>
    <t>TCGA-2J-AABA-01Z-00-DX1</t>
  </si>
  <si>
    <t>69deb72b-6c40-4659-b1fc-af063bab7823</t>
  </si>
  <si>
    <t>7d4c928f-d92b-4f0b-b420-6c1628960832</t>
  </si>
  <si>
    <t>TCGA-2J-AABA-01A-21</t>
  </si>
  <si>
    <t>5d2e8749-33ee-40b8-8d84-591fc71ebe03</t>
  </si>
  <si>
    <t>TCGA-2J-AABA-01A-02-TS2</t>
  </si>
  <si>
    <t>84665f62-1f59-47e0-bf61-286254a21f81</t>
  </si>
  <si>
    <t>TCGA-F2-7276-01Z</t>
  </si>
  <si>
    <t>2ccd3d8d-bbef-511b-a2b8-d0fe13e520bf</t>
  </si>
  <si>
    <t>c75e5e8b-1bfe-4509-8b2d-4300a81a37de</t>
  </si>
  <si>
    <t>TCGA-F2-7276-01Z-00-DX1</t>
  </si>
  <si>
    <t>f3c8c806-cf98-4d17-befc-3df3a4c3c7a9</t>
  </si>
  <si>
    <t>3e6f9f87-d340-4b67-8add-14eca1e6fa7e</t>
  </si>
  <si>
    <t>TCGA-F2-7276-01A-11</t>
  </si>
  <si>
    <t>010dd1db-9ead-4399-84b9-5381e189054e</t>
  </si>
  <si>
    <t>TCGA-F2-7276-01A-01-TS1</t>
  </si>
  <si>
    <t>52907682-c9f6-4ef9-9469-f4c919974425</t>
  </si>
  <si>
    <t>TCGA-IB-7649-01Z</t>
  </si>
  <si>
    <t>94d8fdb1-a49d-5063-8382-8d04d7b64e13</t>
  </si>
  <si>
    <t>394f32cf-d9a5-49d4-bb6a-ae769e6163f1</t>
  </si>
  <si>
    <t>TCGA-IB-7649-01Z-00-DX1</t>
  </si>
  <si>
    <t>814b2dbd-07f3-4063-a7df-f80511853045</t>
  </si>
  <si>
    <t>945e786d-2184-4988-aaf5-e08f11f2da48</t>
  </si>
  <si>
    <t>TCGA-IB-7649-01A-11</t>
  </si>
  <si>
    <t>02777e34-13e2-4a1e-a62e-f5b009aec076</t>
  </si>
  <si>
    <t>TCGA-IB-7649-01A-01-BS1</t>
  </si>
  <si>
    <t>bbd1df8b-ea7f-473d-8898-ce66f8c7a9c9</t>
  </si>
  <si>
    <t>TCGA-IB-7649-01A-01-TS1</t>
  </si>
  <si>
    <t>0582ad6f-a5fd-4869-a84b-6c31474b6db9</t>
  </si>
  <si>
    <t>TCGA-FB-AAPQ-01Z</t>
  </si>
  <si>
    <t>f85f1f4e-f19b-54f4-b58f-c167a8624ea6</t>
  </si>
  <si>
    <t>bfef00fa-e806-4b54-92ab-3188a964ccb6</t>
  </si>
  <si>
    <t>TCGA-FB-AAPQ-01Z-00-DX1</t>
  </si>
  <si>
    <t>90ed184f-1712-4040-b3dc-6dc1118fc1ae</t>
  </si>
  <si>
    <t>TCGA-FB-AAPQ-11A</t>
  </si>
  <si>
    <t>7fe593f1-fbe4-4662-a127-9f540e3bffe2</t>
  </si>
  <si>
    <t>TCGA-FB-AAPQ-11A-11</t>
  </si>
  <si>
    <t>22b96fe6-c6ab-465f-8f09-83ba9f32609b</t>
  </si>
  <si>
    <t>TCGA-FB-AAPQ-11A-01-TS1</t>
  </si>
  <si>
    <t>dbad19a2-7a1c-4d24-8805-c27c8eb6d859</t>
  </si>
  <si>
    <t>288b45a0-997f-4c47-a8fe-28c2e8f8a232</t>
  </si>
  <si>
    <t>TCGA-FB-AAPQ-01A-11</t>
  </si>
  <si>
    <t>183cfacd-49dc-45fd-bcfb-7488128a74a8</t>
  </si>
  <si>
    <t>TCGA-FB-AAPQ-01A-01-TSA</t>
  </si>
  <si>
    <t>6515607b-b6d6-42b3-a0f1-b6fc896a0929</t>
  </si>
  <si>
    <t>41221170-694f-44d8-87ab-058efa475664</t>
  </si>
  <si>
    <t>TCGA-YY-A8LH-01A-11</t>
  </si>
  <si>
    <t>efa0e5f2-ebf1-45d8-98cc-50f93440b0e2</t>
  </si>
  <si>
    <t>TCGA-YY-A8LH-01A-01-TS1</t>
  </si>
  <si>
    <t>d4b69824-42e9-4d43-9d5b-d60382ac0c78</t>
  </si>
  <si>
    <t>TCGA-YY-A8LH-01Z</t>
  </si>
  <si>
    <t>8e1066d2-4c73-5770-98bb-f272d5b5ddbf</t>
  </si>
  <si>
    <t>6ac953a3-d0e9-419e-9bd0-7b5188958327</t>
  </si>
  <si>
    <t>TCGA-YY-A8LH-01Z-00-DX1</t>
  </si>
  <si>
    <t>bd1cffc7-dc9d-45d0-9eb7-9338132e715f</t>
  </si>
  <si>
    <t>3b1ee6e2-4a43-4452-acab-54f54ce7155b</t>
  </si>
  <si>
    <t>TCGA-M8-A5N4-01A-11</t>
  </si>
  <si>
    <t>e1110aef-3812-4521-ace9-17f70fbff090</t>
  </si>
  <si>
    <t>TCGA-M8-A5N4-01A-01-TS1</t>
  </si>
  <si>
    <t>e7b15124-8bcb-494a-bfcd-72dbc13661c6</t>
  </si>
  <si>
    <t>TCGA-M8-A5N4-01Z</t>
  </si>
  <si>
    <t>8fb0fe0b-7b80-505d-a3e2-9a0ad7d62735</t>
  </si>
  <si>
    <t>921876aa-8eda-4528-94ec-3341be33bee2</t>
  </si>
  <si>
    <t>TCGA-M8-A5N4-01Z-00-DX1</t>
  </si>
  <si>
    <t>2878ec43-c3c3-4ac8-9974-e0daebd933f1</t>
  </si>
  <si>
    <t>TCGA-FB-AAPZ-01Z</t>
  </si>
  <si>
    <t>b31d5e12-2e6e-594b-9420-3a8e46e60669</t>
  </si>
  <si>
    <t>361c259a-dcb2-481f-b92c-d663242d30c6</t>
  </si>
  <si>
    <t>TCGA-FB-AAPZ-01Z-00-DX1</t>
  </si>
  <si>
    <t>7bed4d7c-3ef6-4469-ac95-8e97de055d66</t>
  </si>
  <si>
    <t>TCGA-FB-AAPZ-11A</t>
  </si>
  <si>
    <t>825cd56f-84e6-4aac-b9ae-c74b0287b325</t>
  </si>
  <si>
    <t>TCGA-FB-AAPZ-11A-11</t>
  </si>
  <si>
    <t>7a4b3b8e-9a74-4cf1-8af7-5e058345e935</t>
  </si>
  <si>
    <t>TCGA-FB-AAPZ-11A-01-TSA</t>
  </si>
  <si>
    <t>b537c629-417d-48d6-a847-df3793473de9</t>
  </si>
  <si>
    <t>bb513a0e-7552-4dad-9a12-8b73648c5f40</t>
  </si>
  <si>
    <t>TCGA-FB-AAPZ-01A-11</t>
  </si>
  <si>
    <t>9d2b4ec5-8d0b-43bd-90b6-3cb6d14091fc</t>
  </si>
  <si>
    <t>TCGA-FB-AAPZ-01A-01-TS1</t>
  </si>
  <si>
    <t>4502d94b-e3e5-40e6-9396-cea45a098569</t>
  </si>
  <si>
    <t>TCGA-FB-AAQ2-01Z</t>
  </si>
  <si>
    <t>2a26828c-dc1e-5016-9388-53c6c3bb265b</t>
  </si>
  <si>
    <t>74faabe8-6c8f-4825-a5bc-ff59c4d2f846</t>
  </si>
  <si>
    <t>TCGA-FB-AAQ2-01Z-00-DX1</t>
  </si>
  <si>
    <t>a180ab4a-9754-4e89-a00b-e0a0243d85b8</t>
  </si>
  <si>
    <t>77ac7f79-8587-4d10-aa52-f4001a0260c0</t>
  </si>
  <si>
    <t>TCGA-FB-AAQ2-01A-31</t>
  </si>
  <si>
    <t>3c518c1f-4f64-4d8d-a268-890514964fd9</t>
  </si>
  <si>
    <t>TCGA-FB-AAQ2-01A-03-TSC</t>
  </si>
  <si>
    <t>bed05e32-d583-4685-a203-be9722c18347</t>
  </si>
  <si>
    <t>TCGA-FB-AAQ2-11A</t>
  </si>
  <si>
    <t>aca00e50-804d-43af-a07c-ad2d0d2a1ed0</t>
  </si>
  <si>
    <t>TCGA-FB-AAQ2-11A-11</t>
  </si>
  <si>
    <t>d08ca518-f20b-418f-96b2-c3a31b5d3f4f</t>
  </si>
  <si>
    <t>TCGA-FB-AAQ2-11A-01-TSA</t>
  </si>
  <si>
    <t>1ac9e2ae-4a92-4a03-9b6a-4ba8cf314bc6</t>
  </si>
  <si>
    <t>74856997-4816-4c3f-8828-f379c7aadf51</t>
  </si>
  <si>
    <t>TCGA-IB-7886-01A-11</t>
  </si>
  <si>
    <t>36a57c3f-f313-4e3d-a641-96bcab3c93fd</t>
  </si>
  <si>
    <t>TCGA-IB-7886-01A-01-TS1</t>
  </si>
  <si>
    <t>8e4e1936-856b-4ad0-9982-69018059f984</t>
  </si>
  <si>
    <t>TCGA-IB-7886-01A-01-BS1</t>
  </si>
  <si>
    <t>3fccb8ed-7341-473d-9f0c-688fbb29b5a9</t>
  </si>
  <si>
    <t>TCGA-IB-7886-01Z</t>
  </si>
  <si>
    <t>bd65750c-3b07-5730-9817-915fe36bfb36</t>
  </si>
  <si>
    <t>a8356578-8d15-4c75-90d2-8ecfe6101d84</t>
  </si>
  <si>
    <t>TCGA-IB-7886-01Z-00-DX1</t>
  </si>
  <si>
    <t>52e3a40b-752d-4b35-ab51-9ba6f434dcac</t>
  </si>
  <si>
    <t>TCGA-LB-A8F3-01Z</t>
  </si>
  <si>
    <t>291783ea-aaef-5fc6-b86b-976361008fb4</t>
  </si>
  <si>
    <t>c3dfd833-4809-4a68-ac74-58b0ae320eea</t>
  </si>
  <si>
    <t>TCGA-LB-A8F3-01Z-00-DX1</t>
  </si>
  <si>
    <t>d9a823d5-eb37-4bc7-98b1-bd09da314c62</t>
  </si>
  <si>
    <t>121fee98-b6d1-4f94-b839-6d1aa9dcc480</t>
  </si>
  <si>
    <t>TCGA-LB-A8F3-01A-11</t>
  </si>
  <si>
    <t>0c4b2c5a-9e87-4fdb-80a7-2f392cf2d0d2</t>
  </si>
  <si>
    <t>TCGA-LB-A8F3-01A-01-TS1</t>
  </si>
  <si>
    <t>744575cb-a16a-4f4c-ab75-b67085a5e56a</t>
  </si>
  <si>
    <t>97f47262-2087-46c8-ad9b-2e444ab0cac1</t>
  </si>
  <si>
    <t>TCGA-XD-AAUG-01A-61</t>
  </si>
  <si>
    <t>4a581675-333c-4e71-99ae-c3db7c4f6884</t>
  </si>
  <si>
    <t>TCGA-XD-AAUG-01A-06-TSF</t>
  </si>
  <si>
    <t>8a0d71d2-9391-43e8-8fb4-024c65a5a647</t>
  </si>
  <si>
    <t>TCGA-XD-AAUG-01Z</t>
  </si>
  <si>
    <t>aac23807-fca2-5258-a286-181656ddc41d</t>
  </si>
  <si>
    <t>2e0771b4-2fdb-4388-9116-61c127bc8d87</t>
  </si>
  <si>
    <t>TCGA-XD-AAUG-01Z-00-DX4</t>
  </si>
  <si>
    <t>59038d75-c685-539b-8302-2ca278afd330</t>
  </si>
  <si>
    <t>58b94b1a-cba5-4719-9727-15405ab7e884</t>
  </si>
  <si>
    <t>TCGA-XD-AAUG-01Z-00-DX5</t>
  </si>
  <si>
    <t>3b5f40b4-561c-5276-a659-b77ee121e3e0</t>
  </si>
  <si>
    <t>948cabd7-e0d0-4388-8e7e-dddcea5a2cc2</t>
  </si>
  <si>
    <t>TCGA-XD-AAUG-01Z-00-DX2</t>
  </si>
  <si>
    <t>82903100-ae71-5430-abb8-cabab7ccca71</t>
  </si>
  <si>
    <t>a4e51ab1-de1d-4138-965c-6ccf78dbe825</t>
  </si>
  <si>
    <t>TCGA-XD-AAUG-01Z-00-DX1</t>
  </si>
  <si>
    <t>ad2e3879-e8d4-5910-8d8b-3c68d0c0a143</t>
  </si>
  <si>
    <t>cc07db05-0dc1-48ba-8330-379f5d944988</t>
  </si>
  <si>
    <t>TCGA-XD-AAUG-01Z-00-DX3</t>
  </si>
  <si>
    <t>4f6d03c5-e9b0-4a8a-b386-823c7a5de1db</t>
  </si>
  <si>
    <t>b3523170-3fe8-404a-a20d-92f414e3b17c</t>
  </si>
  <si>
    <t>TCGA-HZ-7925-01A-11</t>
  </si>
  <si>
    <t>719f1820-e662-42bd-b374-eab91ddb1e87</t>
  </si>
  <si>
    <t>TCGA-HZ-7925-01A-01-BS1</t>
  </si>
  <si>
    <t>a6d7bb36-f028-465d-a569-05dda1e4c6f5</t>
  </si>
  <si>
    <t>TCGA-HZ-7925-01A-01-TS1</t>
  </si>
  <si>
    <t>9eae9504-f86c-40fd-a1f3-10d9fd91a3f6</t>
  </si>
  <si>
    <t>TCGA-HZ-7925-01Z</t>
  </si>
  <si>
    <t>f4d58135-b3d2-5a3f-a34a-ed447f84508c</t>
  </si>
  <si>
    <t>3f12231f-7fc3-41a8-a935-3fd2c166abee</t>
  </si>
  <si>
    <t>TCGA-HZ-7925-01Z-00-DX1</t>
  </si>
  <si>
    <t>46b276c0-51c0-4f38-9856-09db792692ad</t>
  </si>
  <si>
    <t>dd8fad61-c53e-4840-8ec2-4548b1d04a3c</t>
  </si>
  <si>
    <t>TCGA-2L-AAQJ-01A-12</t>
  </si>
  <si>
    <t>e8314d28-e902-4a62-aaeb-e0a316617bab</t>
  </si>
  <si>
    <t>TCGA-2L-AAQJ-01A-01-TS1</t>
  </si>
  <si>
    <t>7dcb1aa3-a49e-4857-b30c-536b01b1104d</t>
  </si>
  <si>
    <t>TCGA-2L-AAQJ-01Z</t>
  </si>
  <si>
    <t>c45634e9-6c2e-5764-936a-af1e88fe5f86</t>
  </si>
  <si>
    <t>5827e0cc-9145-4c2a-ad27-293645b9a079</t>
  </si>
  <si>
    <t>TCGA-2L-AAQJ-01Z-00-DX1</t>
  </si>
  <si>
    <t>c0dfb4be-d8f9-4576-aa79-6f7026a208bf</t>
  </si>
  <si>
    <t>TCGA-2L-AAQJ-11A</t>
  </si>
  <si>
    <t>7bb78041-6b08-4b45-be8e-6b26ae94b36c</t>
  </si>
  <si>
    <t>TCGA-2L-AAQJ-11A-11</t>
  </si>
  <si>
    <t>27ab61a2-4f5b-4b8e-ac5d-ae1d0e5c7c7a</t>
  </si>
  <si>
    <t>TCGA-2L-AAQJ-11A-01-TS1</t>
  </si>
  <si>
    <t>3169e534-2fbb-4335-9a83-acab9071a573</t>
  </si>
  <si>
    <t>cdfea378-2469-43ab-88d5-e3f070135946</t>
  </si>
  <si>
    <t>TCGA-HZ-A77O-01A-11</t>
  </si>
  <si>
    <t>61347631-d071-455a-af80-2a2da9e3cc23</t>
  </si>
  <si>
    <t>TCGA-HZ-A77O-01A-01-TS1</t>
  </si>
  <si>
    <t>ab1b130f-4d9f-4fd5-b70b-f06abc906c61</t>
  </si>
  <si>
    <t>TCGA-HZ-A77O-01Z</t>
  </si>
  <si>
    <t>f165334c-9c1a-5537-a9ac-b65e65530104</t>
  </si>
  <si>
    <t>172f0bb5-ec17-4628-9a89-61aa07a514f8</t>
  </si>
  <si>
    <t>TCGA-HZ-A77O-01Z-00-DX1</t>
  </si>
  <si>
    <t>fbaf25a5-7020-41ba-a176-d4c130678809</t>
  </si>
  <si>
    <t>TCGA-IB-7887-01Z</t>
  </si>
  <si>
    <t>accff97a-5780-573c-977e-2d541fcebe57</t>
  </si>
  <si>
    <t>d6351504-c65c-4220-a25f-1ae1515c4843</t>
  </si>
  <si>
    <t>TCGA-IB-7887-01Z-00-DX1</t>
  </si>
  <si>
    <t>fdb06325-7545-495a-84c8-dfc5c3c209fb</t>
  </si>
  <si>
    <t>d30b1ba5-8f05-4905-9ba6-6a2e0b6a7901</t>
  </si>
  <si>
    <t>TCGA-IB-7887-01A-11</t>
  </si>
  <si>
    <t>8ce76657-42b6-48a8-ba12-c2b697173e10</t>
  </si>
  <si>
    <t>TCGA-IB-7887-01A-01-TS1</t>
  </si>
  <si>
    <t>b8ab3b8d-1b01-4624-9f0c-d41c6d6131d8</t>
  </si>
  <si>
    <t>TCGA-IB-7887-01A-01-BS1</t>
  </si>
  <si>
    <t>2d221a12-3c44-4b3e-9f22-cc01f4edd8e4</t>
  </si>
  <si>
    <t>TCGA-FB-AAQ1-01Z</t>
  </si>
  <si>
    <t>3128715b-88a3-510e-9984-26d0fb9cb37c</t>
  </si>
  <si>
    <t>de78ec09-90de-44d0-a0cd-beb909093f5d</t>
  </si>
  <si>
    <t>TCGA-FB-AAQ1-01Z-00-DX1</t>
  </si>
  <si>
    <t>b9ce8e4c-9d4d-4caa-9c73-3647ebd1f585</t>
  </si>
  <si>
    <t>5c5ddde3-7b41-4a2a-9ed0-da8c7dddabea</t>
  </si>
  <si>
    <t>TCGA-FB-AAQ1-01A-12</t>
  </si>
  <si>
    <t>d01a146d-05a7-4d46-88bb-13e399480c80</t>
  </si>
  <si>
    <t>TCGA-FB-AAQ1-01A-01-TSA</t>
  </si>
  <si>
    <t>e57271df-2285-4414-bab6-c22eb0c67944</t>
  </si>
  <si>
    <t>TCGA-FB-AAQ1-11A</t>
  </si>
  <si>
    <t>39e32b68-c7d7-489d-8185-18f40c604105</t>
  </si>
  <si>
    <t>TCGA-FB-AAQ1-11A-11</t>
  </si>
  <si>
    <t>44562f27-b936-4a9d-a176-0a6fa6e1832f</t>
  </si>
  <si>
    <t>TCGA-FB-AAQ1-11A-01-TSA</t>
  </si>
  <si>
    <t>STAGE</t>
  </si>
  <si>
    <t>Age</t>
  </si>
  <si>
    <t>Average age</t>
  </si>
  <si>
    <t>Confidence</t>
  </si>
  <si>
    <t>STDEV</t>
  </si>
  <si>
    <t>T</t>
  </si>
  <si>
    <t>TMA</t>
  </si>
  <si>
    <t>TWA = Tumor without metastatic activity</t>
  </si>
  <si>
    <t>TWA</t>
  </si>
  <si>
    <t>included TWA</t>
  </si>
  <si>
    <t>Included TMA</t>
  </si>
  <si>
    <t>IIb</t>
  </si>
  <si>
    <t>IIa</t>
  </si>
  <si>
    <t>iii</t>
  </si>
  <si>
    <t>Max age</t>
  </si>
  <si>
    <t>min age</t>
  </si>
  <si>
    <t>Males</t>
  </si>
  <si>
    <t>females</t>
  </si>
  <si>
    <t>iv</t>
  </si>
  <si>
    <t>I</t>
  </si>
  <si>
    <t>TMA = Tumor with metastatic activity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</si>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</sst>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2" fillId="3" borderId="0" xfId="0" applyFont="1" applyFill="1" applyBorder="1"/>
    <xf numFmtId="0" fontId="0" fillId="2" borderId="4" xfId="0" applyFill="1" applyBorder="1"/>
    <xf numFmtId="0" fontId="0" fillId="2" borderId="0" xfId="0" applyFill="1" applyBorder="1"/>
    <xf numFmtId="11" fontId="0" fillId="3" borderId="4" xfId="0" applyNumberFormat="1" applyFill="1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1" fillId="4" borderId="0" xfId="0" applyFont="1" applyFill="1" applyBorder="1"/>
    <xf numFmtId="11" fontId="0" fillId="0" borderId="4" xfId="0" applyNumberFormat="1" applyBorder="1"/>
    <xf numFmtId="0" fontId="0" fillId="0" borderId="6" xfId="0" applyBorder="1"/>
    <xf numFmtId="0" fontId="1" fillId="4" borderId="7" xfId="0" applyFont="1" applyFill="1" applyBorder="1"/>
    <xf numFmtId="0" fontId="0" fillId="0" borderId="7" xfId="0" applyBorder="1"/>
    <xf numFmtId="0" fontId="1" fillId="0" borderId="2" xfId="0" applyFont="1" applyBorder="1"/>
    <xf numFmtId="0" fontId="1" fillId="0" borderId="0" xfId="0" applyFont="1" applyBorder="1"/>
    <xf numFmtId="11" fontId="1" fillId="0" borderId="0" xfId="0" applyNumberFormat="1" applyFont="1" applyBorder="1"/>
    <xf numFmtId="0" fontId="1" fillId="0" borderId="7" xfId="0" applyFont="1" applyBorder="1"/>
    <xf numFmtId="0" fontId="0" fillId="0" borderId="0" xfId="0" applyFill="1" applyBorder="1"/>
    <xf numFmtId="0" fontId="0" fillId="2" borderId="6" xfId="0" applyFill="1" applyBorder="1"/>
    <xf numFmtId="0" fontId="0" fillId="2" borderId="7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78"/>
  <sheetViews>
    <sheetView topLeftCell="E88" zoomScaleNormal="100" workbookViewId="0">
      <selection activeCell="O82" sqref="O82"/>
    </sheetView>
  </sheetViews>
  <sheetFormatPr defaultRowHeight="14.4" x14ac:dyDescent="0.3"/>
  <sheetData>
    <row r="1" spans="1:83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3062</v>
      </c>
      <c r="J1" s="26" t="s">
        <v>3061</v>
      </c>
      <c r="K1" s="8" t="s">
        <v>3040</v>
      </c>
      <c r="L1" s="8" t="s">
        <v>3045</v>
      </c>
      <c r="M1" s="8" t="s">
        <v>717</v>
      </c>
      <c r="O1" t="s">
        <v>3060</v>
      </c>
    </row>
    <row r="2" spans="1:83" s="2" customFormat="1" x14ac:dyDescent="0.3">
      <c r="A2" s="15" t="s">
        <v>341</v>
      </c>
      <c r="B2" s="22" t="s">
        <v>342</v>
      </c>
      <c r="C2" s="4" t="s">
        <v>10</v>
      </c>
      <c r="D2" s="4" t="s">
        <v>11</v>
      </c>
      <c r="E2" s="4" t="s">
        <v>12</v>
      </c>
      <c r="F2" s="4" t="s">
        <v>343</v>
      </c>
      <c r="G2" s="4" t="s">
        <v>344</v>
      </c>
      <c r="H2" s="4" t="s">
        <v>15</v>
      </c>
      <c r="I2" s="4" t="s">
        <v>759</v>
      </c>
      <c r="J2" s="4" t="s">
        <v>760</v>
      </c>
      <c r="K2" s="4" t="s">
        <v>761</v>
      </c>
      <c r="L2" s="4" t="s">
        <v>812</v>
      </c>
      <c r="M2" s="5" t="s">
        <v>3046</v>
      </c>
      <c r="N2"/>
      <c r="O2" t="s">
        <v>3047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</row>
    <row r="3" spans="1:83" s="2" customFormat="1" x14ac:dyDescent="0.3">
      <c r="A3" s="16" t="s">
        <v>32</v>
      </c>
      <c r="B3" s="23" t="s">
        <v>33</v>
      </c>
      <c r="C3" s="8" t="s">
        <v>10</v>
      </c>
      <c r="D3" s="8" t="s">
        <v>11</v>
      </c>
      <c r="E3" s="8" t="s">
        <v>12</v>
      </c>
      <c r="F3" s="8" t="s">
        <v>34</v>
      </c>
      <c r="G3" s="8" t="s">
        <v>35</v>
      </c>
      <c r="H3" s="8" t="s">
        <v>15</v>
      </c>
      <c r="I3" s="8" t="s">
        <v>759</v>
      </c>
      <c r="J3" s="8" t="s">
        <v>760</v>
      </c>
      <c r="K3" s="8" t="s">
        <v>761</v>
      </c>
      <c r="L3" s="8" t="s">
        <v>762</v>
      </c>
      <c r="M3" s="9" t="s">
        <v>3046</v>
      </c>
      <c r="N3"/>
      <c r="O3"/>
      <c r="P3" t="s">
        <v>3049</v>
      </c>
      <c r="Q3"/>
      <c r="R3"/>
      <c r="S3" t="s">
        <v>3046</v>
      </c>
      <c r="T3">
        <f>COUNTIF(M2:M152,S3)</f>
        <v>115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</row>
    <row r="4" spans="1:83" s="2" customFormat="1" x14ac:dyDescent="0.3">
      <c r="A4" s="16" t="s">
        <v>586</v>
      </c>
      <c r="B4" s="23" t="s">
        <v>587</v>
      </c>
      <c r="C4" s="8" t="s">
        <v>10</v>
      </c>
      <c r="D4" s="8" t="s">
        <v>11</v>
      </c>
      <c r="E4" s="8" t="s">
        <v>12</v>
      </c>
      <c r="F4" s="8" t="s">
        <v>588</v>
      </c>
      <c r="G4" s="8" t="s">
        <v>589</v>
      </c>
      <c r="H4" s="8" t="s">
        <v>15</v>
      </c>
      <c r="I4" s="8" t="s">
        <v>759</v>
      </c>
      <c r="J4" s="8" t="s">
        <v>760</v>
      </c>
      <c r="K4" s="8" t="s">
        <v>761</v>
      </c>
      <c r="L4" s="8" t="s">
        <v>762</v>
      </c>
      <c r="M4" s="9" t="s">
        <v>3046</v>
      </c>
      <c r="N4"/>
      <c r="O4" t="s">
        <v>774</v>
      </c>
      <c r="P4">
        <f>COUNTIF(I2:I152,"MX")</f>
        <v>78</v>
      </c>
      <c r="Q4"/>
      <c r="R4"/>
      <c r="S4" t="s">
        <v>3048</v>
      </c>
      <c r="T4">
        <f>COUNTIF(M2:M152,S4)</f>
        <v>36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2" customFormat="1" x14ac:dyDescent="0.3">
      <c r="A5" s="16" t="s">
        <v>145</v>
      </c>
      <c r="B5" s="23" t="s">
        <v>146</v>
      </c>
      <c r="C5" s="8" t="s">
        <v>10</v>
      </c>
      <c r="D5" s="8" t="s">
        <v>11</v>
      </c>
      <c r="E5" s="8" t="s">
        <v>12</v>
      </c>
      <c r="F5" s="8" t="s">
        <v>147</v>
      </c>
      <c r="G5" s="8" t="s">
        <v>148</v>
      </c>
      <c r="H5" s="8" t="s">
        <v>15</v>
      </c>
      <c r="I5" s="8" t="s">
        <v>759</v>
      </c>
      <c r="J5" s="8" t="s">
        <v>760</v>
      </c>
      <c r="K5" s="8" t="s">
        <v>761</v>
      </c>
      <c r="L5" s="8" t="s">
        <v>762</v>
      </c>
      <c r="M5" s="9" t="s">
        <v>3046</v>
      </c>
      <c r="N5"/>
      <c r="O5" t="s">
        <v>759</v>
      </c>
      <c r="P5">
        <f>COUNTIF(I2:I152,"M0")</f>
        <v>68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3" customFormat="1" x14ac:dyDescent="0.3">
      <c r="A6" s="16" t="s">
        <v>567</v>
      </c>
      <c r="B6" s="23" t="s">
        <v>568</v>
      </c>
      <c r="C6" s="8" t="s">
        <v>10</v>
      </c>
      <c r="D6" s="8" t="s">
        <v>11</v>
      </c>
      <c r="E6" s="8" t="s">
        <v>12</v>
      </c>
      <c r="F6" s="8" t="s">
        <v>569</v>
      </c>
      <c r="G6" s="8" t="s">
        <v>570</v>
      </c>
      <c r="H6" s="8" t="s">
        <v>15</v>
      </c>
      <c r="I6" s="8" t="s">
        <v>759</v>
      </c>
      <c r="J6" s="8" t="s">
        <v>760</v>
      </c>
      <c r="K6" s="8" t="s">
        <v>761</v>
      </c>
      <c r="L6" s="8" t="s">
        <v>762</v>
      </c>
      <c r="M6" s="9" t="s">
        <v>3046</v>
      </c>
      <c r="N6"/>
      <c r="O6" t="s">
        <v>782</v>
      </c>
      <c r="P6">
        <f>COUNTIF(I2:I152,"M1")</f>
        <v>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x14ac:dyDescent="0.3">
      <c r="A7" s="16" t="s">
        <v>697</v>
      </c>
      <c r="B7" s="23" t="s">
        <v>698</v>
      </c>
      <c r="C7" s="8" t="s">
        <v>10</v>
      </c>
      <c r="D7" s="8" t="s">
        <v>11</v>
      </c>
      <c r="E7" s="8" t="s">
        <v>12</v>
      </c>
      <c r="F7" s="8" t="s">
        <v>699</v>
      </c>
      <c r="G7" s="8" t="s">
        <v>700</v>
      </c>
      <c r="H7" s="8" t="s">
        <v>15</v>
      </c>
      <c r="I7" s="8" t="s">
        <v>759</v>
      </c>
      <c r="J7" s="8" t="s">
        <v>760</v>
      </c>
      <c r="K7" s="8" t="s">
        <v>761</v>
      </c>
      <c r="L7" s="8" t="s">
        <v>762</v>
      </c>
      <c r="M7" s="9" t="s">
        <v>3046</v>
      </c>
    </row>
    <row r="8" spans="1:83" x14ac:dyDescent="0.3">
      <c r="A8" s="16" t="s">
        <v>129</v>
      </c>
      <c r="B8" s="23" t="s">
        <v>130</v>
      </c>
      <c r="C8" s="8" t="s">
        <v>10</v>
      </c>
      <c r="D8" s="8" t="s">
        <v>11</v>
      </c>
      <c r="E8" s="8" t="s">
        <v>12</v>
      </c>
      <c r="F8" s="8" t="s">
        <v>131</v>
      </c>
      <c r="G8" s="8" t="s">
        <v>132</v>
      </c>
      <c r="H8" s="8" t="s">
        <v>15</v>
      </c>
      <c r="I8" s="8" t="s">
        <v>759</v>
      </c>
      <c r="J8" s="8" t="s">
        <v>760</v>
      </c>
      <c r="K8" s="8" t="s">
        <v>761</v>
      </c>
      <c r="L8" s="8" t="s">
        <v>762</v>
      </c>
      <c r="M8" s="9" t="s">
        <v>3046</v>
      </c>
      <c r="O8" t="s">
        <v>803</v>
      </c>
      <c r="P8">
        <f>COUNTIF(J2:J152,"NX")</f>
        <v>1</v>
      </c>
    </row>
    <row r="9" spans="1:83" s="3" customFormat="1" x14ac:dyDescent="0.3">
      <c r="A9" s="16" t="s">
        <v>36</v>
      </c>
      <c r="B9" s="23" t="s">
        <v>37</v>
      </c>
      <c r="C9" s="8" t="s">
        <v>10</v>
      </c>
      <c r="D9" s="8" t="s">
        <v>11</v>
      </c>
      <c r="E9" s="8" t="s">
        <v>12</v>
      </c>
      <c r="F9" s="8" t="s">
        <v>38</v>
      </c>
      <c r="G9" s="8" t="s">
        <v>39</v>
      </c>
      <c r="H9" s="8" t="s">
        <v>15</v>
      </c>
      <c r="I9" s="8" t="s">
        <v>759</v>
      </c>
      <c r="J9" s="8" t="s">
        <v>760</v>
      </c>
      <c r="K9" s="8" t="s">
        <v>761</v>
      </c>
      <c r="L9" s="8" t="s">
        <v>762</v>
      </c>
      <c r="M9" s="9" t="s">
        <v>3046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x14ac:dyDescent="0.3">
      <c r="A10" s="16" t="s">
        <v>693</v>
      </c>
      <c r="B10" s="23" t="s">
        <v>694</v>
      </c>
      <c r="C10" s="8" t="s">
        <v>10</v>
      </c>
      <c r="D10" s="8" t="s">
        <v>11</v>
      </c>
      <c r="E10" s="8" t="s">
        <v>12</v>
      </c>
      <c r="F10" s="8" t="s">
        <v>695</v>
      </c>
      <c r="G10" s="8" t="s">
        <v>696</v>
      </c>
      <c r="H10" s="8" t="s">
        <v>15</v>
      </c>
      <c r="I10" s="8" t="s">
        <v>759</v>
      </c>
      <c r="J10" s="8" t="s">
        <v>760</v>
      </c>
      <c r="K10" s="8" t="s">
        <v>761</v>
      </c>
      <c r="L10" s="8" t="s">
        <v>762</v>
      </c>
      <c r="M10" s="9" t="s">
        <v>3046</v>
      </c>
    </row>
    <row r="11" spans="1:83" x14ac:dyDescent="0.3">
      <c r="A11" s="16" t="s">
        <v>480</v>
      </c>
      <c r="B11" s="23" t="s">
        <v>481</v>
      </c>
      <c r="C11" s="8" t="s">
        <v>10</v>
      </c>
      <c r="D11" s="8" t="s">
        <v>11</v>
      </c>
      <c r="E11" s="8" t="s">
        <v>12</v>
      </c>
      <c r="F11" s="8" t="s">
        <v>482</v>
      </c>
      <c r="G11" s="8" t="s">
        <v>483</v>
      </c>
      <c r="H11" s="8" t="s">
        <v>15</v>
      </c>
      <c r="I11" s="8" t="s">
        <v>759</v>
      </c>
      <c r="J11" s="8" t="s">
        <v>760</v>
      </c>
      <c r="K11" s="8" t="s">
        <v>761</v>
      </c>
      <c r="L11" s="8" t="s">
        <v>762</v>
      </c>
      <c r="M11" s="9" t="s">
        <v>3046</v>
      </c>
      <c r="O11" t="s">
        <v>775</v>
      </c>
      <c r="P11">
        <f>COUNTIF(J2:J152,"N0")</f>
        <v>39</v>
      </c>
    </row>
    <row r="12" spans="1:83" x14ac:dyDescent="0.3">
      <c r="A12" s="16" t="s">
        <v>625</v>
      </c>
      <c r="B12" s="23" t="s">
        <v>626</v>
      </c>
      <c r="C12" s="8" t="s">
        <v>10</v>
      </c>
      <c r="D12" s="8" t="s">
        <v>11</v>
      </c>
      <c r="E12" s="8" t="s">
        <v>12</v>
      </c>
      <c r="F12" s="8" t="s">
        <v>627</v>
      </c>
      <c r="G12" s="8" t="s">
        <v>628</v>
      </c>
      <c r="H12" s="8" t="s">
        <v>15</v>
      </c>
      <c r="I12" s="8" t="s">
        <v>774</v>
      </c>
      <c r="J12" s="8" t="s">
        <v>760</v>
      </c>
      <c r="K12" s="8" t="s">
        <v>761</v>
      </c>
      <c r="L12" s="8" t="s">
        <v>762</v>
      </c>
      <c r="M12" s="9" t="s">
        <v>3046</v>
      </c>
      <c r="O12" t="s">
        <v>760</v>
      </c>
      <c r="P12">
        <f>COUNTIF(J2:J152,"N1")</f>
        <v>108</v>
      </c>
    </row>
    <row r="13" spans="1:83" x14ac:dyDescent="0.3">
      <c r="A13" s="16" t="s">
        <v>409</v>
      </c>
      <c r="B13" s="23" t="s">
        <v>410</v>
      </c>
      <c r="C13" s="8" t="s">
        <v>10</v>
      </c>
      <c r="D13" s="8" t="s">
        <v>11</v>
      </c>
      <c r="E13" s="8" t="s">
        <v>12</v>
      </c>
      <c r="F13" s="8" t="s">
        <v>411</v>
      </c>
      <c r="G13" s="8" t="s">
        <v>412</v>
      </c>
      <c r="H13" s="8" t="s">
        <v>15</v>
      </c>
      <c r="I13" s="8" t="s">
        <v>759</v>
      </c>
      <c r="J13" s="8" t="s">
        <v>760</v>
      </c>
      <c r="K13" s="8" t="s">
        <v>761</v>
      </c>
      <c r="L13" s="8" t="s">
        <v>762</v>
      </c>
      <c r="M13" s="9" t="s">
        <v>3046</v>
      </c>
    </row>
    <row r="14" spans="1:83" x14ac:dyDescent="0.3">
      <c r="A14" s="16" t="s">
        <v>594</v>
      </c>
      <c r="B14" s="23" t="s">
        <v>595</v>
      </c>
      <c r="C14" s="8" t="s">
        <v>10</v>
      </c>
      <c r="D14" s="8" t="s">
        <v>11</v>
      </c>
      <c r="E14" s="8" t="s">
        <v>12</v>
      </c>
      <c r="F14" s="8" t="s">
        <v>596</v>
      </c>
      <c r="G14" s="8" t="s">
        <v>597</v>
      </c>
      <c r="H14" s="8" t="s">
        <v>15</v>
      </c>
      <c r="I14" s="8" t="s">
        <v>774</v>
      </c>
      <c r="J14" s="8" t="s">
        <v>760</v>
      </c>
      <c r="K14" s="8" t="s">
        <v>761</v>
      </c>
      <c r="L14" s="8" t="s">
        <v>762</v>
      </c>
      <c r="M14" s="9" t="s">
        <v>3046</v>
      </c>
      <c r="O14" t="s">
        <v>836</v>
      </c>
      <c r="P14">
        <f>COUNTIF(J2:J152,"N1b")</f>
        <v>3</v>
      </c>
    </row>
    <row r="15" spans="1:83" x14ac:dyDescent="0.3">
      <c r="A15" s="16" t="s">
        <v>165</v>
      </c>
      <c r="B15" s="23" t="s">
        <v>166</v>
      </c>
      <c r="C15" s="8" t="s">
        <v>10</v>
      </c>
      <c r="D15" s="8" t="s">
        <v>11</v>
      </c>
      <c r="E15" s="8" t="s">
        <v>12</v>
      </c>
      <c r="F15" s="8" t="s">
        <v>167</v>
      </c>
      <c r="G15" s="8" t="s">
        <v>168</v>
      </c>
      <c r="H15" s="8" t="s">
        <v>15</v>
      </c>
      <c r="I15" s="8" t="s">
        <v>774</v>
      </c>
      <c r="J15" s="8" t="s">
        <v>775</v>
      </c>
      <c r="K15" s="8" t="s">
        <v>858</v>
      </c>
      <c r="L15" s="8" t="s">
        <v>859</v>
      </c>
      <c r="M15" s="9" t="s">
        <v>3046</v>
      </c>
    </row>
    <row r="16" spans="1:83" x14ac:dyDescent="0.3">
      <c r="A16" s="16" t="s">
        <v>20</v>
      </c>
      <c r="B16" s="23" t="s">
        <v>21</v>
      </c>
      <c r="C16" s="8" t="s">
        <v>10</v>
      </c>
      <c r="D16" s="8" t="s">
        <v>11</v>
      </c>
      <c r="E16" s="8" t="s">
        <v>12</v>
      </c>
      <c r="F16" s="8" t="s">
        <v>22</v>
      </c>
      <c r="G16" s="8" t="s">
        <v>23</v>
      </c>
      <c r="H16" s="8" t="s">
        <v>15</v>
      </c>
      <c r="I16" s="8" t="s">
        <v>774</v>
      </c>
      <c r="J16" s="8" t="s">
        <v>760</v>
      </c>
      <c r="K16" s="8" t="s">
        <v>761</v>
      </c>
      <c r="L16" s="8" t="s">
        <v>762</v>
      </c>
      <c r="M16" s="9" t="s">
        <v>3046</v>
      </c>
    </row>
    <row r="17" spans="1:22" x14ac:dyDescent="0.3">
      <c r="A17" s="16" t="s">
        <v>536</v>
      </c>
      <c r="B17" s="23" t="s">
        <v>537</v>
      </c>
      <c r="C17" s="8" t="s">
        <v>10</v>
      </c>
      <c r="D17" s="8" t="s">
        <v>11</v>
      </c>
      <c r="E17" s="8" t="s">
        <v>12</v>
      </c>
      <c r="F17" s="8" t="s">
        <v>538</v>
      </c>
      <c r="G17" s="8" t="s">
        <v>539</v>
      </c>
      <c r="H17" s="8" t="s">
        <v>15</v>
      </c>
      <c r="I17" s="8" t="s">
        <v>774</v>
      </c>
      <c r="J17" s="8" t="s">
        <v>760</v>
      </c>
      <c r="K17" s="8" t="s">
        <v>761</v>
      </c>
      <c r="L17" s="8" t="s">
        <v>762</v>
      </c>
      <c r="M17" s="9" t="s">
        <v>3046</v>
      </c>
      <c r="O17" t="s">
        <v>3059</v>
      </c>
      <c r="P17">
        <f>COUNTIF(K2:K152,"Stage I")</f>
        <v>0</v>
      </c>
    </row>
    <row r="18" spans="1:22" s="3" customFormat="1" x14ac:dyDescent="0.3">
      <c r="A18" s="16" t="s">
        <v>512</v>
      </c>
      <c r="B18" s="23" t="s">
        <v>513</v>
      </c>
      <c r="C18" s="8" t="s">
        <v>10</v>
      </c>
      <c r="D18" s="8" t="s">
        <v>11</v>
      </c>
      <c r="E18" s="8" t="s">
        <v>12</v>
      </c>
      <c r="F18" s="8" t="s">
        <v>514</v>
      </c>
      <c r="G18" s="8" t="s">
        <v>515</v>
      </c>
      <c r="H18" s="8" t="s">
        <v>15</v>
      </c>
      <c r="I18" s="8" t="s">
        <v>774</v>
      </c>
      <c r="J18" s="8" t="s">
        <v>760</v>
      </c>
      <c r="K18" s="8" t="s">
        <v>761</v>
      </c>
      <c r="L18" s="8" t="s">
        <v>762</v>
      </c>
      <c r="M18" s="9" t="s">
        <v>3046</v>
      </c>
      <c r="N18"/>
      <c r="O18" t="s">
        <v>3050</v>
      </c>
      <c r="P18"/>
      <c r="Q18"/>
      <c r="R18"/>
      <c r="S18"/>
      <c r="T18"/>
      <c r="U18"/>
      <c r="V18"/>
    </row>
    <row r="19" spans="1:22" x14ac:dyDescent="0.3">
      <c r="A19" s="16" t="s">
        <v>88</v>
      </c>
      <c r="B19" s="23" t="s">
        <v>89</v>
      </c>
      <c r="C19" s="8" t="s">
        <v>10</v>
      </c>
      <c r="D19" s="8" t="s">
        <v>11</v>
      </c>
      <c r="E19" s="8" t="s">
        <v>12</v>
      </c>
      <c r="F19" s="8" t="s">
        <v>90</v>
      </c>
      <c r="G19" s="8" t="s">
        <v>91</v>
      </c>
      <c r="H19" s="8" t="s">
        <v>15</v>
      </c>
      <c r="I19" s="8" t="s">
        <v>774</v>
      </c>
      <c r="J19" s="8" t="s">
        <v>760</v>
      </c>
      <c r="K19" s="8" t="s">
        <v>761</v>
      </c>
      <c r="L19" s="8" t="s">
        <v>762</v>
      </c>
      <c r="M19" s="9" t="s">
        <v>3046</v>
      </c>
      <c r="O19" t="s">
        <v>3053</v>
      </c>
      <c r="P19">
        <f>COUNTIF(K2:K152,"Stage III")</f>
        <v>3</v>
      </c>
    </row>
    <row r="20" spans="1:22" s="3" customFormat="1" x14ac:dyDescent="0.3">
      <c r="A20" s="16" t="s">
        <v>476</v>
      </c>
      <c r="B20" s="23" t="s">
        <v>477</v>
      </c>
      <c r="C20" s="8" t="s">
        <v>10</v>
      </c>
      <c r="D20" s="8" t="s">
        <v>11</v>
      </c>
      <c r="E20" s="8" t="s">
        <v>12</v>
      </c>
      <c r="F20" s="8" t="s">
        <v>478</v>
      </c>
      <c r="G20" s="8" t="s">
        <v>479</v>
      </c>
      <c r="H20" s="8" t="s">
        <v>15</v>
      </c>
      <c r="I20" s="8" t="s">
        <v>774</v>
      </c>
      <c r="J20" s="8" t="s">
        <v>760</v>
      </c>
      <c r="K20" s="8" t="s">
        <v>761</v>
      </c>
      <c r="L20" s="8" t="s">
        <v>762</v>
      </c>
      <c r="M20" s="9" t="s">
        <v>3046</v>
      </c>
      <c r="N20"/>
      <c r="O20" t="s">
        <v>3051</v>
      </c>
      <c r="P20">
        <f>COUNTIF(K2:K152,K8)</f>
        <v>106</v>
      </c>
      <c r="Q20"/>
      <c r="R20"/>
      <c r="S20"/>
      <c r="T20"/>
      <c r="U20"/>
      <c r="V20"/>
    </row>
    <row r="21" spans="1:22" x14ac:dyDescent="0.3">
      <c r="A21" s="16" t="s">
        <v>225</v>
      </c>
      <c r="B21" s="23" t="s">
        <v>226</v>
      </c>
      <c r="C21" s="8" t="s">
        <v>10</v>
      </c>
      <c r="D21" s="8" t="s">
        <v>11</v>
      </c>
      <c r="E21" s="8" t="s">
        <v>12</v>
      </c>
      <c r="F21" s="8" t="s">
        <v>227</v>
      </c>
      <c r="G21" s="8" t="s">
        <v>228</v>
      </c>
      <c r="H21" s="8" t="s">
        <v>15</v>
      </c>
      <c r="I21" s="8" t="s">
        <v>774</v>
      </c>
      <c r="J21" s="8" t="s">
        <v>760</v>
      </c>
      <c r="K21" s="8" t="s">
        <v>761</v>
      </c>
      <c r="L21" s="8" t="s">
        <v>762</v>
      </c>
      <c r="M21" s="9" t="s">
        <v>3046</v>
      </c>
      <c r="O21" t="s">
        <v>3052</v>
      </c>
      <c r="P21">
        <f>COUNTIF(K2:K152,"Stage IIA")</f>
        <v>23</v>
      </c>
    </row>
    <row r="22" spans="1:22" x14ac:dyDescent="0.3">
      <c r="A22" s="16" t="s">
        <v>578</v>
      </c>
      <c r="B22" s="23" t="s">
        <v>579</v>
      </c>
      <c r="C22" s="8" t="s">
        <v>10</v>
      </c>
      <c r="D22" s="8" t="s">
        <v>11</v>
      </c>
      <c r="E22" s="8" t="s">
        <v>12</v>
      </c>
      <c r="F22" s="8" t="s">
        <v>580</v>
      </c>
      <c r="G22" s="8" t="s">
        <v>581</v>
      </c>
      <c r="H22" s="8" t="s">
        <v>15</v>
      </c>
      <c r="I22" s="8" t="s">
        <v>774</v>
      </c>
      <c r="J22" s="8" t="s">
        <v>760</v>
      </c>
      <c r="K22" s="8" t="s">
        <v>761</v>
      </c>
      <c r="L22" s="8" t="s">
        <v>762</v>
      </c>
      <c r="M22" s="9" t="s">
        <v>3046</v>
      </c>
      <c r="O22" t="s">
        <v>3058</v>
      </c>
      <c r="P22">
        <f>COUNTIF(K2:K152,"Stage IV")</f>
        <v>5</v>
      </c>
    </row>
    <row r="23" spans="1:22" x14ac:dyDescent="0.3">
      <c r="A23" s="16" t="s">
        <v>437</v>
      </c>
      <c r="B23" s="23" t="s">
        <v>438</v>
      </c>
      <c r="C23" s="8" t="s">
        <v>10</v>
      </c>
      <c r="D23" s="8" t="s">
        <v>11</v>
      </c>
      <c r="E23" s="8" t="s">
        <v>12</v>
      </c>
      <c r="F23" s="8" t="s">
        <v>439</v>
      </c>
      <c r="G23" s="8" t="s">
        <v>440</v>
      </c>
      <c r="H23" s="8" t="s">
        <v>15</v>
      </c>
      <c r="I23" s="8" t="s">
        <v>774</v>
      </c>
      <c r="J23" s="8" t="s">
        <v>760</v>
      </c>
      <c r="K23" s="8" t="s">
        <v>761</v>
      </c>
      <c r="L23" s="8" t="s">
        <v>762</v>
      </c>
      <c r="M23" s="9" t="s">
        <v>3046</v>
      </c>
    </row>
    <row r="24" spans="1:22" x14ac:dyDescent="0.3">
      <c r="A24" s="16" t="s">
        <v>281</v>
      </c>
      <c r="B24" s="23" t="s">
        <v>282</v>
      </c>
      <c r="C24" s="8" t="s">
        <v>10</v>
      </c>
      <c r="D24" s="8" t="s">
        <v>11</v>
      </c>
      <c r="E24" s="8" t="s">
        <v>12</v>
      </c>
      <c r="F24" s="8" t="s">
        <v>283</v>
      </c>
      <c r="G24" s="8" t="s">
        <v>284</v>
      </c>
      <c r="H24" s="8" t="s">
        <v>15</v>
      </c>
      <c r="I24" s="8" t="s">
        <v>759</v>
      </c>
      <c r="J24" s="8" t="s">
        <v>760</v>
      </c>
      <c r="K24" s="8" t="s">
        <v>761</v>
      </c>
      <c r="L24" s="8" t="s">
        <v>762</v>
      </c>
      <c r="M24" s="9" t="s">
        <v>3046</v>
      </c>
    </row>
    <row r="25" spans="1:22" x14ac:dyDescent="0.3">
      <c r="A25" s="16" t="s">
        <v>492</v>
      </c>
      <c r="B25" s="23" t="s">
        <v>493</v>
      </c>
      <c r="C25" s="8" t="s">
        <v>10</v>
      </c>
      <c r="D25" s="8" t="s">
        <v>11</v>
      </c>
      <c r="E25" s="8" t="s">
        <v>12</v>
      </c>
      <c r="F25" s="8" t="s">
        <v>494</v>
      </c>
      <c r="G25" s="8" t="s">
        <v>495</v>
      </c>
      <c r="H25" s="8" t="s">
        <v>15</v>
      </c>
      <c r="I25" s="8" t="s">
        <v>759</v>
      </c>
      <c r="J25" s="8" t="s">
        <v>760</v>
      </c>
      <c r="K25" s="8" t="s">
        <v>761</v>
      </c>
      <c r="L25" s="8" t="s">
        <v>762</v>
      </c>
      <c r="M25" s="9" t="s">
        <v>3046</v>
      </c>
    </row>
    <row r="26" spans="1:22" x14ac:dyDescent="0.3">
      <c r="A26" s="16" t="s">
        <v>201</v>
      </c>
      <c r="B26" s="23" t="s">
        <v>202</v>
      </c>
      <c r="C26" s="8" t="s">
        <v>10</v>
      </c>
      <c r="D26" s="8" t="s">
        <v>11</v>
      </c>
      <c r="E26" s="8" t="s">
        <v>12</v>
      </c>
      <c r="F26" s="8" t="s">
        <v>203</v>
      </c>
      <c r="G26" s="8" t="s">
        <v>204</v>
      </c>
      <c r="H26" s="8" t="s">
        <v>15</v>
      </c>
      <c r="I26" s="8" t="s">
        <v>759</v>
      </c>
      <c r="J26" s="8" t="s">
        <v>760</v>
      </c>
      <c r="K26" s="8" t="s">
        <v>761</v>
      </c>
      <c r="L26" s="8" t="s">
        <v>762</v>
      </c>
      <c r="M26" s="9" t="s">
        <v>3046</v>
      </c>
    </row>
    <row r="27" spans="1:22" x14ac:dyDescent="0.3">
      <c r="A27" s="16" t="s">
        <v>441</v>
      </c>
      <c r="B27" s="23" t="s">
        <v>442</v>
      </c>
      <c r="C27" s="8" t="s">
        <v>10</v>
      </c>
      <c r="D27" s="8" t="s">
        <v>11</v>
      </c>
      <c r="E27" s="8" t="s">
        <v>12</v>
      </c>
      <c r="F27" s="8" t="s">
        <v>443</v>
      </c>
      <c r="G27" s="8" t="s">
        <v>444</v>
      </c>
      <c r="H27" s="8" t="s">
        <v>15</v>
      </c>
      <c r="I27" s="8" t="s">
        <v>774</v>
      </c>
      <c r="J27" s="8" t="s">
        <v>760</v>
      </c>
      <c r="K27" s="8" t="s">
        <v>761</v>
      </c>
      <c r="L27" s="8" t="s">
        <v>762</v>
      </c>
      <c r="M27" s="9" t="s">
        <v>3046</v>
      </c>
    </row>
    <row r="28" spans="1:22" x14ac:dyDescent="0.3">
      <c r="A28" s="16" t="s">
        <v>421</v>
      </c>
      <c r="B28" s="23" t="s">
        <v>422</v>
      </c>
      <c r="C28" s="8" t="s">
        <v>10</v>
      </c>
      <c r="D28" s="8" t="s">
        <v>11</v>
      </c>
      <c r="E28" s="8" t="s">
        <v>12</v>
      </c>
      <c r="F28" s="8" t="s">
        <v>423</v>
      </c>
      <c r="G28" s="8" t="s">
        <v>424</v>
      </c>
      <c r="H28" s="8" t="s">
        <v>15</v>
      </c>
      <c r="I28" s="8" t="s">
        <v>774</v>
      </c>
      <c r="J28" s="8" t="s">
        <v>760</v>
      </c>
      <c r="K28" s="8" t="s">
        <v>761</v>
      </c>
      <c r="L28" s="8" t="s">
        <v>762</v>
      </c>
      <c r="M28" s="9" t="s">
        <v>3046</v>
      </c>
    </row>
    <row r="29" spans="1:22" x14ac:dyDescent="0.3">
      <c r="A29" s="16" t="s">
        <v>117</v>
      </c>
      <c r="B29" s="23" t="s">
        <v>118</v>
      </c>
      <c r="C29" s="8" t="s">
        <v>10</v>
      </c>
      <c r="D29" s="8" t="s">
        <v>11</v>
      </c>
      <c r="E29" s="8" t="s">
        <v>12</v>
      </c>
      <c r="F29" s="8" t="s">
        <v>119</v>
      </c>
      <c r="G29" s="8" t="s">
        <v>120</v>
      </c>
      <c r="H29" s="8" t="s">
        <v>15</v>
      </c>
      <c r="I29" s="8" t="s">
        <v>759</v>
      </c>
      <c r="J29" s="8" t="s">
        <v>760</v>
      </c>
      <c r="K29" s="8" t="s">
        <v>761</v>
      </c>
      <c r="L29" s="8" t="s">
        <v>762</v>
      </c>
      <c r="M29" s="9" t="s">
        <v>3046</v>
      </c>
    </row>
    <row r="30" spans="1:22" x14ac:dyDescent="0.3">
      <c r="A30" s="16" t="s">
        <v>504</v>
      </c>
      <c r="B30" s="24" t="s">
        <v>505</v>
      </c>
      <c r="C30" s="8" t="s">
        <v>10</v>
      </c>
      <c r="D30" s="8" t="s">
        <v>11</v>
      </c>
      <c r="E30" s="8" t="s">
        <v>12</v>
      </c>
      <c r="F30" s="8" t="s">
        <v>506</v>
      </c>
      <c r="G30" s="8" t="s">
        <v>507</v>
      </c>
      <c r="H30" s="8" t="s">
        <v>15</v>
      </c>
      <c r="I30" s="8" t="s">
        <v>759</v>
      </c>
      <c r="J30" s="8" t="s">
        <v>760</v>
      </c>
      <c r="K30" s="8" t="s">
        <v>761</v>
      </c>
      <c r="L30" s="8" t="s">
        <v>762</v>
      </c>
      <c r="M30" s="9" t="s">
        <v>3046</v>
      </c>
    </row>
    <row r="31" spans="1:22" x14ac:dyDescent="0.3">
      <c r="A31" s="16" t="s">
        <v>709</v>
      </c>
      <c r="B31" s="23" t="s">
        <v>710</v>
      </c>
      <c r="C31" s="8" t="s">
        <v>10</v>
      </c>
      <c r="D31" s="8" t="s">
        <v>11</v>
      </c>
      <c r="E31" s="8" t="s">
        <v>12</v>
      </c>
      <c r="F31" s="8" t="s">
        <v>711</v>
      </c>
      <c r="G31" s="8" t="s">
        <v>712</v>
      </c>
      <c r="H31" s="8" t="s">
        <v>15</v>
      </c>
      <c r="I31" s="8" t="s">
        <v>774</v>
      </c>
      <c r="J31" s="8" t="s">
        <v>760</v>
      </c>
      <c r="K31" s="8" t="s">
        <v>761</v>
      </c>
      <c r="L31" s="8" t="s">
        <v>762</v>
      </c>
      <c r="M31" s="9" t="s">
        <v>3046</v>
      </c>
    </row>
    <row r="32" spans="1:22" x14ac:dyDescent="0.3">
      <c r="A32" s="16" t="s">
        <v>28</v>
      </c>
      <c r="B32" s="23" t="s">
        <v>29</v>
      </c>
      <c r="C32" s="8" t="s">
        <v>10</v>
      </c>
      <c r="D32" s="8" t="s">
        <v>11</v>
      </c>
      <c r="E32" s="8" t="s">
        <v>12</v>
      </c>
      <c r="F32" s="8" t="s">
        <v>30</v>
      </c>
      <c r="G32" s="8" t="s">
        <v>31</v>
      </c>
      <c r="H32" s="8" t="s">
        <v>15</v>
      </c>
      <c r="I32" s="8" t="s">
        <v>774</v>
      </c>
      <c r="J32" s="8" t="s">
        <v>760</v>
      </c>
      <c r="K32" s="8" t="s">
        <v>761</v>
      </c>
      <c r="L32" s="8" t="s">
        <v>812</v>
      </c>
      <c r="M32" s="9" t="s">
        <v>3046</v>
      </c>
    </row>
    <row r="33" spans="1:22" x14ac:dyDescent="0.3">
      <c r="A33" s="16" t="s">
        <v>113</v>
      </c>
      <c r="B33" s="23" t="s">
        <v>114</v>
      </c>
      <c r="C33" s="8" t="s">
        <v>10</v>
      </c>
      <c r="D33" s="8" t="s">
        <v>11</v>
      </c>
      <c r="E33" s="8" t="s">
        <v>12</v>
      </c>
      <c r="F33" s="8" t="s">
        <v>115</v>
      </c>
      <c r="G33" s="8" t="s">
        <v>116</v>
      </c>
      <c r="H33" s="8" t="s">
        <v>15</v>
      </c>
      <c r="I33" s="8" t="s">
        <v>774</v>
      </c>
      <c r="J33" s="8" t="s">
        <v>760</v>
      </c>
      <c r="K33" s="8" t="s">
        <v>761</v>
      </c>
      <c r="L33" s="8" t="s">
        <v>812</v>
      </c>
      <c r="M33" s="9" t="s">
        <v>3046</v>
      </c>
    </row>
    <row r="34" spans="1:22" x14ac:dyDescent="0.3">
      <c r="A34" s="16" t="s">
        <v>641</v>
      </c>
      <c r="B34" s="23" t="s">
        <v>642</v>
      </c>
      <c r="C34" s="8" t="s">
        <v>10</v>
      </c>
      <c r="D34" s="8" t="s">
        <v>11</v>
      </c>
      <c r="E34" s="8" t="s">
        <v>12</v>
      </c>
      <c r="F34" s="8" t="s">
        <v>643</v>
      </c>
      <c r="G34" s="8" t="s">
        <v>644</v>
      </c>
      <c r="H34" s="8" t="s">
        <v>15</v>
      </c>
      <c r="I34" s="8" t="s">
        <v>774</v>
      </c>
      <c r="J34" s="8" t="s">
        <v>760</v>
      </c>
      <c r="K34" s="8" t="s">
        <v>761</v>
      </c>
      <c r="L34" s="8" t="s">
        <v>812</v>
      </c>
      <c r="M34" s="9" t="s">
        <v>3046</v>
      </c>
    </row>
    <row r="35" spans="1:22" s="3" customFormat="1" x14ac:dyDescent="0.3">
      <c r="A35" s="16" t="s">
        <v>177</v>
      </c>
      <c r="B35" s="23" t="s">
        <v>178</v>
      </c>
      <c r="C35" s="8" t="s">
        <v>10</v>
      </c>
      <c r="D35" s="8" t="s">
        <v>11</v>
      </c>
      <c r="E35" s="8" t="s">
        <v>12</v>
      </c>
      <c r="F35" s="8" t="s">
        <v>179</v>
      </c>
      <c r="G35" s="8" t="s">
        <v>180</v>
      </c>
      <c r="H35" s="8" t="s">
        <v>15</v>
      </c>
      <c r="I35" s="8" t="s">
        <v>774</v>
      </c>
      <c r="J35" s="8" t="s">
        <v>760</v>
      </c>
      <c r="K35" s="8" t="s">
        <v>761</v>
      </c>
      <c r="L35" s="8" t="s">
        <v>762</v>
      </c>
      <c r="M35" s="9" t="s">
        <v>3046</v>
      </c>
      <c r="N35"/>
      <c r="O35"/>
      <c r="P35"/>
      <c r="Q35"/>
      <c r="R35"/>
      <c r="S35"/>
      <c r="T35"/>
      <c r="U35"/>
      <c r="V35"/>
    </row>
    <row r="36" spans="1:22" x14ac:dyDescent="0.3">
      <c r="A36" s="16" t="s">
        <v>173</v>
      </c>
      <c r="B36" s="23" t="s">
        <v>174</v>
      </c>
      <c r="C36" s="8" t="s">
        <v>10</v>
      </c>
      <c r="D36" s="8" t="s">
        <v>11</v>
      </c>
      <c r="E36" s="8" t="s">
        <v>12</v>
      </c>
      <c r="F36" s="8" t="s">
        <v>175</v>
      </c>
      <c r="G36" s="8" t="s">
        <v>176</v>
      </c>
      <c r="H36" s="8" t="s">
        <v>15</v>
      </c>
      <c r="I36" s="8" t="s">
        <v>774</v>
      </c>
      <c r="J36" s="8" t="s">
        <v>760</v>
      </c>
      <c r="K36" s="8" t="s">
        <v>761</v>
      </c>
      <c r="L36" s="8" t="s">
        <v>762</v>
      </c>
      <c r="M36" s="9" t="s">
        <v>3046</v>
      </c>
    </row>
    <row r="37" spans="1:22" x14ac:dyDescent="0.3">
      <c r="A37" s="16" t="s">
        <v>540</v>
      </c>
      <c r="B37" s="23" t="s">
        <v>541</v>
      </c>
      <c r="C37" s="8" t="s">
        <v>10</v>
      </c>
      <c r="D37" s="8" t="s">
        <v>11</v>
      </c>
      <c r="E37" s="8" t="s">
        <v>12</v>
      </c>
      <c r="F37" s="8" t="s">
        <v>542</v>
      </c>
      <c r="G37" s="8" t="s">
        <v>543</v>
      </c>
      <c r="H37" s="8" t="s">
        <v>15</v>
      </c>
      <c r="I37" s="8" t="s">
        <v>774</v>
      </c>
      <c r="J37" s="8" t="s">
        <v>760</v>
      </c>
      <c r="K37" s="8" t="s">
        <v>761</v>
      </c>
      <c r="L37" s="8" t="s">
        <v>762</v>
      </c>
      <c r="M37" s="9" t="s">
        <v>3046</v>
      </c>
    </row>
    <row r="38" spans="1:22" x14ac:dyDescent="0.3">
      <c r="A38" s="16" t="s">
        <v>105</v>
      </c>
      <c r="B38" s="23" t="s">
        <v>106</v>
      </c>
      <c r="C38" s="8" t="s">
        <v>10</v>
      </c>
      <c r="D38" s="8" t="s">
        <v>11</v>
      </c>
      <c r="E38" s="8" t="s">
        <v>12</v>
      </c>
      <c r="F38" s="8" t="s">
        <v>107</v>
      </c>
      <c r="G38" s="8" t="s">
        <v>108</v>
      </c>
      <c r="H38" s="8" t="s">
        <v>15</v>
      </c>
      <c r="I38" s="8" t="s">
        <v>759</v>
      </c>
      <c r="J38" s="8" t="s">
        <v>760</v>
      </c>
      <c r="K38" s="8" t="s">
        <v>761</v>
      </c>
      <c r="L38" s="8" t="s">
        <v>762</v>
      </c>
      <c r="M38" s="9" t="s">
        <v>3046</v>
      </c>
    </row>
    <row r="39" spans="1:22" x14ac:dyDescent="0.3">
      <c r="A39" s="16" t="s">
        <v>560</v>
      </c>
      <c r="B39" s="23" t="s">
        <v>561</v>
      </c>
      <c r="C39" s="8" t="s">
        <v>10</v>
      </c>
      <c r="D39" s="8" t="s">
        <v>11</v>
      </c>
      <c r="E39" s="8" t="s">
        <v>12</v>
      </c>
      <c r="F39" s="8" t="s">
        <v>102</v>
      </c>
      <c r="G39" s="8" t="s">
        <v>562</v>
      </c>
      <c r="H39" s="8" t="s">
        <v>15</v>
      </c>
      <c r="I39" s="8" t="s">
        <v>774</v>
      </c>
      <c r="J39" s="8" t="s">
        <v>760</v>
      </c>
      <c r="K39" s="8" t="s">
        <v>761</v>
      </c>
      <c r="L39" s="8" t="s">
        <v>762</v>
      </c>
      <c r="M39" s="9" t="s">
        <v>3046</v>
      </c>
    </row>
    <row r="40" spans="1:22" x14ac:dyDescent="0.3">
      <c r="A40" s="16" t="s">
        <v>645</v>
      </c>
      <c r="B40" s="23" t="s">
        <v>646</v>
      </c>
      <c r="C40" s="8" t="s">
        <v>10</v>
      </c>
      <c r="D40" s="8" t="s">
        <v>11</v>
      </c>
      <c r="E40" s="8" t="s">
        <v>12</v>
      </c>
      <c r="F40" s="8" t="s">
        <v>647</v>
      </c>
      <c r="G40" s="8" t="s">
        <v>648</v>
      </c>
      <c r="H40" s="8" t="s">
        <v>15</v>
      </c>
      <c r="I40" s="8" t="s">
        <v>759</v>
      </c>
      <c r="J40" s="8" t="s">
        <v>760</v>
      </c>
      <c r="K40" s="8" t="s">
        <v>761</v>
      </c>
      <c r="L40" s="8" t="s">
        <v>762</v>
      </c>
      <c r="M40" s="9" t="s">
        <v>3046</v>
      </c>
    </row>
    <row r="41" spans="1:22" x14ac:dyDescent="0.3">
      <c r="A41" s="16" t="s">
        <v>52</v>
      </c>
      <c r="B41" s="23" t="s">
        <v>53</v>
      </c>
      <c r="C41" s="8" t="s">
        <v>10</v>
      </c>
      <c r="D41" s="8" t="s">
        <v>11</v>
      </c>
      <c r="E41" s="8" t="s">
        <v>12</v>
      </c>
      <c r="F41" s="8" t="s">
        <v>54</v>
      </c>
      <c r="G41" s="8" t="s">
        <v>55</v>
      </c>
      <c r="H41" s="8" t="s">
        <v>15</v>
      </c>
      <c r="I41" s="8" t="s">
        <v>759</v>
      </c>
      <c r="J41" s="8" t="s">
        <v>836</v>
      </c>
      <c r="K41" s="8" t="s">
        <v>761</v>
      </c>
      <c r="L41" s="8" t="s">
        <v>762</v>
      </c>
      <c r="M41" s="9" t="s">
        <v>3046</v>
      </c>
    </row>
    <row r="42" spans="1:22" x14ac:dyDescent="0.3">
      <c r="A42" s="16" t="s">
        <v>80</v>
      </c>
      <c r="B42" s="23" t="s">
        <v>81</v>
      </c>
      <c r="C42" s="8" t="s">
        <v>10</v>
      </c>
      <c r="D42" s="8" t="s">
        <v>11</v>
      </c>
      <c r="E42" s="8" t="s">
        <v>12</v>
      </c>
      <c r="F42" s="8" t="s">
        <v>82</v>
      </c>
      <c r="G42" s="8" t="s">
        <v>83</v>
      </c>
      <c r="H42" s="8" t="s">
        <v>15</v>
      </c>
      <c r="I42" s="8" t="s">
        <v>759</v>
      </c>
      <c r="J42" s="8" t="s">
        <v>760</v>
      </c>
      <c r="K42" s="8" t="s">
        <v>761</v>
      </c>
      <c r="L42" s="8" t="s">
        <v>762</v>
      </c>
      <c r="M42" s="9" t="s">
        <v>3046</v>
      </c>
    </row>
    <row r="43" spans="1:22" x14ac:dyDescent="0.3">
      <c r="A43" s="16" t="s">
        <v>181</v>
      </c>
      <c r="B43" s="23" t="s">
        <v>182</v>
      </c>
      <c r="C43" s="8" t="s">
        <v>10</v>
      </c>
      <c r="D43" s="8" t="s">
        <v>11</v>
      </c>
      <c r="E43" s="8" t="s">
        <v>12</v>
      </c>
      <c r="F43" s="8" t="s">
        <v>183</v>
      </c>
      <c r="G43" s="8" t="s">
        <v>184</v>
      </c>
      <c r="H43" s="8" t="s">
        <v>15</v>
      </c>
      <c r="I43" s="8" t="s">
        <v>774</v>
      </c>
      <c r="J43" s="8" t="s">
        <v>760</v>
      </c>
      <c r="K43" s="8" t="s">
        <v>761</v>
      </c>
      <c r="L43" s="8" t="s">
        <v>762</v>
      </c>
      <c r="M43" s="9" t="s">
        <v>3046</v>
      </c>
    </row>
    <row r="44" spans="1:22" x14ac:dyDescent="0.3">
      <c r="A44" s="16" t="s">
        <v>197</v>
      </c>
      <c r="B44" s="23" t="s">
        <v>198</v>
      </c>
      <c r="C44" s="8" t="s">
        <v>10</v>
      </c>
      <c r="D44" s="8" t="s">
        <v>11</v>
      </c>
      <c r="E44" s="8" t="s">
        <v>12</v>
      </c>
      <c r="F44" s="8" t="s">
        <v>199</v>
      </c>
      <c r="G44" s="8" t="s">
        <v>200</v>
      </c>
      <c r="H44" s="8" t="s">
        <v>15</v>
      </c>
      <c r="I44" s="8" t="s">
        <v>774</v>
      </c>
      <c r="J44" s="8" t="s">
        <v>760</v>
      </c>
      <c r="K44" s="8" t="s">
        <v>761</v>
      </c>
      <c r="L44" s="8" t="s">
        <v>812</v>
      </c>
      <c r="M44" s="9" t="s">
        <v>3046</v>
      </c>
    </row>
    <row r="45" spans="1:22" x14ac:dyDescent="0.3">
      <c r="A45" s="16" t="s">
        <v>16</v>
      </c>
      <c r="B45" s="23" t="s">
        <v>17</v>
      </c>
      <c r="C45" s="8" t="s">
        <v>10</v>
      </c>
      <c r="D45" s="8" t="s">
        <v>11</v>
      </c>
      <c r="E45" s="8" t="s">
        <v>12</v>
      </c>
      <c r="F45" s="8" t="s">
        <v>18</v>
      </c>
      <c r="G45" s="8" t="s">
        <v>19</v>
      </c>
      <c r="H45" s="8" t="s">
        <v>15</v>
      </c>
      <c r="I45" s="8" t="s">
        <v>774</v>
      </c>
      <c r="J45" s="8" t="s">
        <v>760</v>
      </c>
      <c r="K45" s="8" t="s">
        <v>761</v>
      </c>
      <c r="L45" s="8" t="s">
        <v>762</v>
      </c>
      <c r="M45" s="9" t="s">
        <v>3046</v>
      </c>
    </row>
    <row r="46" spans="1:22" x14ac:dyDescent="0.3">
      <c r="A46" s="16" t="s">
        <v>661</v>
      </c>
      <c r="B46" s="23" t="s">
        <v>662</v>
      </c>
      <c r="C46" s="8" t="s">
        <v>10</v>
      </c>
      <c r="D46" s="8" t="s">
        <v>11</v>
      </c>
      <c r="E46" s="8" t="s">
        <v>12</v>
      </c>
      <c r="F46" s="8" t="s">
        <v>663</v>
      </c>
      <c r="G46" s="8" t="s">
        <v>664</v>
      </c>
      <c r="H46" s="8" t="s">
        <v>15</v>
      </c>
      <c r="I46" s="8" t="s">
        <v>759</v>
      </c>
      <c r="J46" s="8" t="s">
        <v>760</v>
      </c>
      <c r="K46" s="8" t="s">
        <v>761</v>
      </c>
      <c r="L46" s="8" t="s">
        <v>762</v>
      </c>
      <c r="M46" s="9" t="s">
        <v>3046</v>
      </c>
    </row>
    <row r="47" spans="1:22" x14ac:dyDescent="0.3">
      <c r="A47" s="16" t="s">
        <v>393</v>
      </c>
      <c r="B47" s="23" t="s">
        <v>394</v>
      </c>
      <c r="C47" s="8" t="s">
        <v>10</v>
      </c>
      <c r="D47" s="8" t="s">
        <v>11</v>
      </c>
      <c r="E47" s="8" t="s">
        <v>12</v>
      </c>
      <c r="F47" s="8" t="s">
        <v>395</v>
      </c>
      <c r="G47" s="8" t="s">
        <v>396</v>
      </c>
      <c r="H47" s="8" t="s">
        <v>15</v>
      </c>
      <c r="I47" s="8" t="s">
        <v>774</v>
      </c>
      <c r="J47" s="8" t="s">
        <v>760</v>
      </c>
      <c r="K47" s="8" t="s">
        <v>761</v>
      </c>
      <c r="L47" s="8" t="s">
        <v>762</v>
      </c>
      <c r="M47" s="9" t="s">
        <v>3046</v>
      </c>
    </row>
    <row r="48" spans="1:22" s="3" customFormat="1" x14ac:dyDescent="0.3">
      <c r="A48" s="16" t="s">
        <v>618</v>
      </c>
      <c r="B48" s="23" t="s">
        <v>619</v>
      </c>
      <c r="C48" s="8" t="s">
        <v>10</v>
      </c>
      <c r="D48" s="8" t="s">
        <v>11</v>
      </c>
      <c r="E48" s="8" t="s">
        <v>12</v>
      </c>
      <c r="F48" s="8" t="s">
        <v>620</v>
      </c>
      <c r="G48" s="8" t="s">
        <v>621</v>
      </c>
      <c r="H48" s="8" t="s">
        <v>15</v>
      </c>
      <c r="I48" s="8" t="s">
        <v>774</v>
      </c>
      <c r="J48" s="8" t="s">
        <v>760</v>
      </c>
      <c r="K48" s="8" t="s">
        <v>761</v>
      </c>
      <c r="L48" s="8" t="s">
        <v>762</v>
      </c>
      <c r="M48" s="9" t="s">
        <v>3046</v>
      </c>
      <c r="N48"/>
      <c r="O48"/>
      <c r="P48"/>
      <c r="Q48"/>
      <c r="R48"/>
      <c r="S48"/>
      <c r="T48"/>
      <c r="U48"/>
      <c r="V48"/>
    </row>
    <row r="49" spans="1:22" s="3" customFormat="1" x14ac:dyDescent="0.3">
      <c r="A49" s="16" t="s">
        <v>669</v>
      </c>
      <c r="B49" s="23" t="s">
        <v>670</v>
      </c>
      <c r="C49" s="8" t="s">
        <v>10</v>
      </c>
      <c r="D49" s="8" t="s">
        <v>11</v>
      </c>
      <c r="E49" s="8" t="s">
        <v>12</v>
      </c>
      <c r="F49" s="8" t="s">
        <v>671</v>
      </c>
      <c r="G49" s="8" t="s">
        <v>672</v>
      </c>
      <c r="H49" s="8" t="s">
        <v>15</v>
      </c>
      <c r="I49" s="8" t="s">
        <v>774</v>
      </c>
      <c r="J49" s="8" t="s">
        <v>760</v>
      </c>
      <c r="K49" s="8" t="s">
        <v>761</v>
      </c>
      <c r="L49" s="8" t="s">
        <v>762</v>
      </c>
      <c r="M49" s="9" t="s">
        <v>3046</v>
      </c>
      <c r="N49"/>
      <c r="O49"/>
      <c r="P49"/>
      <c r="Q49"/>
      <c r="R49"/>
      <c r="S49"/>
      <c r="T49"/>
      <c r="U49"/>
      <c r="V49"/>
    </row>
    <row r="50" spans="1:22" x14ac:dyDescent="0.3">
      <c r="A50" s="18" t="s">
        <v>48</v>
      </c>
      <c r="B50" s="23" t="s">
        <v>49</v>
      </c>
      <c r="C50" s="8" t="s">
        <v>10</v>
      </c>
      <c r="D50" s="8" t="s">
        <v>11</v>
      </c>
      <c r="E50" s="8" t="s">
        <v>12</v>
      </c>
      <c r="F50" s="8" t="s">
        <v>50</v>
      </c>
      <c r="G50" s="8" t="s">
        <v>51</v>
      </c>
      <c r="H50" s="8" t="s">
        <v>15</v>
      </c>
      <c r="I50" s="8" t="s">
        <v>774</v>
      </c>
      <c r="J50" s="8" t="s">
        <v>760</v>
      </c>
      <c r="K50" s="8" t="s">
        <v>761</v>
      </c>
      <c r="L50" s="8" t="s">
        <v>762</v>
      </c>
      <c r="M50" s="9" t="s">
        <v>3046</v>
      </c>
    </row>
    <row r="51" spans="1:22" x14ac:dyDescent="0.3">
      <c r="A51" s="16" t="s">
        <v>96</v>
      </c>
      <c r="B51" s="23" t="s">
        <v>97</v>
      </c>
      <c r="C51" s="8" t="s">
        <v>10</v>
      </c>
      <c r="D51" s="8" t="s">
        <v>11</v>
      </c>
      <c r="E51" s="8" t="s">
        <v>12</v>
      </c>
      <c r="F51" s="8" t="s">
        <v>98</v>
      </c>
      <c r="G51" s="8" t="s">
        <v>99</v>
      </c>
      <c r="H51" s="8" t="s">
        <v>15</v>
      </c>
      <c r="I51" s="8" t="s">
        <v>774</v>
      </c>
      <c r="J51" s="8" t="s">
        <v>760</v>
      </c>
      <c r="K51" s="8" t="s">
        <v>761</v>
      </c>
      <c r="L51" s="8" t="s">
        <v>762</v>
      </c>
      <c r="M51" s="9" t="s">
        <v>3046</v>
      </c>
    </row>
    <row r="52" spans="1:22" x14ac:dyDescent="0.3">
      <c r="A52" s="16" t="s">
        <v>333</v>
      </c>
      <c r="B52" s="23" t="s">
        <v>334</v>
      </c>
      <c r="C52" s="8" t="s">
        <v>10</v>
      </c>
      <c r="D52" s="8" t="s">
        <v>11</v>
      </c>
      <c r="E52" s="8" t="s">
        <v>12</v>
      </c>
      <c r="F52" s="8" t="s">
        <v>335</v>
      </c>
      <c r="G52" s="8" t="s">
        <v>336</v>
      </c>
      <c r="H52" s="8" t="s">
        <v>15</v>
      </c>
      <c r="I52" s="8" t="s">
        <v>774</v>
      </c>
      <c r="J52" s="8" t="s">
        <v>760</v>
      </c>
      <c r="K52" s="8" t="s">
        <v>761</v>
      </c>
      <c r="L52" s="8" t="s">
        <v>762</v>
      </c>
      <c r="M52" s="9" t="s">
        <v>3046</v>
      </c>
    </row>
    <row r="53" spans="1:22" x14ac:dyDescent="0.3">
      <c r="A53" s="16" t="s">
        <v>125</v>
      </c>
      <c r="B53" s="23" t="s">
        <v>126</v>
      </c>
      <c r="C53" s="8" t="s">
        <v>10</v>
      </c>
      <c r="D53" s="8" t="s">
        <v>11</v>
      </c>
      <c r="E53" s="8" t="s">
        <v>12</v>
      </c>
      <c r="F53" s="8" t="s">
        <v>127</v>
      </c>
      <c r="G53" s="8" t="s">
        <v>128</v>
      </c>
      <c r="H53" s="8" t="s">
        <v>15</v>
      </c>
      <c r="I53" s="8" t="s">
        <v>774</v>
      </c>
      <c r="J53" s="8" t="s">
        <v>760</v>
      </c>
      <c r="K53" s="8" t="s">
        <v>761</v>
      </c>
      <c r="L53" s="8" t="s">
        <v>762</v>
      </c>
      <c r="M53" s="9" t="s">
        <v>3046</v>
      </c>
    </row>
    <row r="54" spans="1:22" x14ac:dyDescent="0.3">
      <c r="A54" s="16" t="s">
        <v>329</v>
      </c>
      <c r="B54" s="23" t="s">
        <v>330</v>
      </c>
      <c r="C54" s="8" t="s">
        <v>10</v>
      </c>
      <c r="D54" s="8" t="s">
        <v>11</v>
      </c>
      <c r="E54" s="8" t="s">
        <v>12</v>
      </c>
      <c r="F54" s="8" t="s">
        <v>331</v>
      </c>
      <c r="G54" s="8" t="s">
        <v>332</v>
      </c>
      <c r="H54" s="8" t="s">
        <v>15</v>
      </c>
      <c r="I54" s="8" t="s">
        <v>782</v>
      </c>
      <c r="J54" s="8" t="s">
        <v>775</v>
      </c>
      <c r="K54" s="8" t="s">
        <v>783</v>
      </c>
      <c r="L54" s="8" t="s">
        <v>762</v>
      </c>
      <c r="M54" s="9" t="s">
        <v>3046</v>
      </c>
    </row>
    <row r="55" spans="1:22" x14ac:dyDescent="0.3">
      <c r="A55" s="16" t="s">
        <v>64</v>
      </c>
      <c r="B55" s="23" t="s">
        <v>65</v>
      </c>
      <c r="C55" s="8" t="s">
        <v>10</v>
      </c>
      <c r="D55" s="8" t="s">
        <v>11</v>
      </c>
      <c r="E55" s="8" t="s">
        <v>12</v>
      </c>
      <c r="F55" s="8" t="s">
        <v>66</v>
      </c>
      <c r="G55" s="8" t="s">
        <v>67</v>
      </c>
      <c r="H55" s="8" t="s">
        <v>15</v>
      </c>
      <c r="I55" s="8" t="s">
        <v>774</v>
      </c>
      <c r="J55" s="8" t="s">
        <v>760</v>
      </c>
      <c r="K55" s="8" t="s">
        <v>761</v>
      </c>
      <c r="L55" s="8" t="s">
        <v>762</v>
      </c>
      <c r="M55" s="9" t="s">
        <v>3046</v>
      </c>
    </row>
    <row r="56" spans="1:22" s="3" customFormat="1" x14ac:dyDescent="0.3">
      <c r="A56" s="16" t="s">
        <v>520</v>
      </c>
      <c r="B56" s="23" t="s">
        <v>521</v>
      </c>
      <c r="C56" s="8" t="s">
        <v>10</v>
      </c>
      <c r="D56" s="8" t="s">
        <v>11</v>
      </c>
      <c r="E56" s="8" t="s">
        <v>12</v>
      </c>
      <c r="F56" s="8" t="s">
        <v>522</v>
      </c>
      <c r="G56" s="8" t="s">
        <v>523</v>
      </c>
      <c r="H56" s="8" t="s">
        <v>15</v>
      </c>
      <c r="I56" s="8" t="s">
        <v>774</v>
      </c>
      <c r="J56" s="8" t="s">
        <v>760</v>
      </c>
      <c r="K56" s="8" t="s">
        <v>761</v>
      </c>
      <c r="L56" s="8" t="s">
        <v>812</v>
      </c>
      <c r="M56" s="9" t="s">
        <v>3046</v>
      </c>
      <c r="N56"/>
      <c r="O56"/>
      <c r="P56"/>
      <c r="Q56"/>
      <c r="R56"/>
      <c r="S56"/>
      <c r="T56"/>
      <c r="U56"/>
      <c r="V56"/>
    </row>
    <row r="57" spans="1:22" x14ac:dyDescent="0.3">
      <c r="A57" s="18" t="s">
        <v>649</v>
      </c>
      <c r="B57" s="23" t="s">
        <v>650</v>
      </c>
      <c r="C57" s="8" t="s">
        <v>10</v>
      </c>
      <c r="D57" s="8" t="s">
        <v>11</v>
      </c>
      <c r="E57" s="8" t="s">
        <v>12</v>
      </c>
      <c r="F57" s="8" t="s">
        <v>651</v>
      </c>
      <c r="G57" s="8" t="s">
        <v>652</v>
      </c>
      <c r="H57" s="8" t="s">
        <v>15</v>
      </c>
      <c r="I57" s="8" t="s">
        <v>774</v>
      </c>
      <c r="J57" s="8" t="s">
        <v>760</v>
      </c>
      <c r="K57" s="8" t="s">
        <v>761</v>
      </c>
      <c r="L57" s="8" t="s">
        <v>762</v>
      </c>
      <c r="M57" s="9" t="s">
        <v>3046</v>
      </c>
    </row>
    <row r="58" spans="1:22" x14ac:dyDescent="0.3">
      <c r="A58" s="16" t="s">
        <v>317</v>
      </c>
      <c r="B58" s="23" t="s">
        <v>318</v>
      </c>
      <c r="C58" s="8" t="s">
        <v>10</v>
      </c>
      <c r="D58" s="8" t="s">
        <v>11</v>
      </c>
      <c r="E58" s="8" t="s">
        <v>12</v>
      </c>
      <c r="F58" s="8" t="s">
        <v>319</v>
      </c>
      <c r="G58" s="8" t="s">
        <v>320</v>
      </c>
      <c r="H58" s="8" t="s">
        <v>15</v>
      </c>
      <c r="I58" s="8" t="s">
        <v>774</v>
      </c>
      <c r="J58" s="8" t="s">
        <v>760</v>
      </c>
      <c r="K58" s="8" t="s">
        <v>761</v>
      </c>
      <c r="L58" s="8" t="s">
        <v>762</v>
      </c>
      <c r="M58" s="9" t="s">
        <v>3046</v>
      </c>
    </row>
    <row r="59" spans="1:22" x14ac:dyDescent="0.3">
      <c r="A59" s="16" t="s">
        <v>677</v>
      </c>
      <c r="B59" s="23" t="s">
        <v>678</v>
      </c>
      <c r="C59" s="8" t="s">
        <v>10</v>
      </c>
      <c r="D59" s="8" t="s">
        <v>11</v>
      </c>
      <c r="E59" s="8" t="s">
        <v>12</v>
      </c>
      <c r="F59" s="8" t="s">
        <v>679</v>
      </c>
      <c r="G59" s="8" t="s">
        <v>680</v>
      </c>
      <c r="H59" s="8" t="s">
        <v>15</v>
      </c>
      <c r="I59" s="8" t="s">
        <v>774</v>
      </c>
      <c r="J59" s="8" t="s">
        <v>836</v>
      </c>
      <c r="K59" s="8" t="s">
        <v>761</v>
      </c>
      <c r="L59" s="8" t="s">
        <v>762</v>
      </c>
      <c r="M59" s="9" t="s">
        <v>3046</v>
      </c>
    </row>
    <row r="60" spans="1:22" x14ac:dyDescent="0.3">
      <c r="A60" s="16" t="s">
        <v>548</v>
      </c>
      <c r="B60" s="23" t="s">
        <v>549</v>
      </c>
      <c r="C60" s="8" t="s">
        <v>10</v>
      </c>
      <c r="D60" s="8" t="s">
        <v>11</v>
      </c>
      <c r="E60" s="8" t="s">
        <v>12</v>
      </c>
      <c r="F60" s="8" t="s">
        <v>550</v>
      </c>
      <c r="G60" s="8" t="s">
        <v>551</v>
      </c>
      <c r="H60" s="8" t="s">
        <v>15</v>
      </c>
      <c r="I60" s="8" t="s">
        <v>774</v>
      </c>
      <c r="J60" s="8" t="s">
        <v>760</v>
      </c>
      <c r="K60" s="8" t="s">
        <v>761</v>
      </c>
      <c r="L60" s="8" t="s">
        <v>762</v>
      </c>
      <c r="M60" s="9" t="s">
        <v>3046</v>
      </c>
    </row>
    <row r="61" spans="1:22" x14ac:dyDescent="0.3">
      <c r="A61" s="16" t="s">
        <v>169</v>
      </c>
      <c r="B61" s="23" t="s">
        <v>170</v>
      </c>
      <c r="C61" s="8" t="s">
        <v>10</v>
      </c>
      <c r="D61" s="8" t="s">
        <v>11</v>
      </c>
      <c r="E61" s="8" t="s">
        <v>12</v>
      </c>
      <c r="F61" s="8" t="s">
        <v>171</v>
      </c>
      <c r="G61" s="8" t="s">
        <v>172</v>
      </c>
      <c r="H61" s="8" t="s">
        <v>15</v>
      </c>
      <c r="I61" s="8" t="s">
        <v>774</v>
      </c>
      <c r="J61" s="8" t="s">
        <v>760</v>
      </c>
      <c r="K61" s="8" t="s">
        <v>761</v>
      </c>
      <c r="L61" s="8" t="s">
        <v>812</v>
      </c>
      <c r="M61" s="9" t="s">
        <v>3046</v>
      </c>
    </row>
    <row r="62" spans="1:22" x14ac:dyDescent="0.3">
      <c r="A62" s="16" t="s">
        <v>544</v>
      </c>
      <c r="B62" s="23" t="s">
        <v>545</v>
      </c>
      <c r="C62" s="8" t="s">
        <v>10</v>
      </c>
      <c r="D62" s="8" t="s">
        <v>11</v>
      </c>
      <c r="E62" s="8" t="s">
        <v>12</v>
      </c>
      <c r="F62" s="8" t="s">
        <v>546</v>
      </c>
      <c r="G62" s="8" t="s">
        <v>547</v>
      </c>
      <c r="H62" s="8" t="s">
        <v>15</v>
      </c>
      <c r="I62" s="8" t="s">
        <v>774</v>
      </c>
      <c r="J62" s="8" t="s">
        <v>760</v>
      </c>
      <c r="K62" s="8" t="s">
        <v>761</v>
      </c>
      <c r="L62" s="8" t="s">
        <v>762</v>
      </c>
      <c r="M62" s="9" t="s">
        <v>3046</v>
      </c>
    </row>
    <row r="63" spans="1:22" x14ac:dyDescent="0.3">
      <c r="A63" s="16" t="s">
        <v>705</v>
      </c>
      <c r="B63" s="23" t="s">
        <v>706</v>
      </c>
      <c r="C63" s="8" t="s">
        <v>10</v>
      </c>
      <c r="D63" s="8" t="s">
        <v>11</v>
      </c>
      <c r="E63" s="8" t="s">
        <v>12</v>
      </c>
      <c r="F63" s="8" t="s">
        <v>707</v>
      </c>
      <c r="G63" s="8" t="s">
        <v>708</v>
      </c>
      <c r="H63" s="8" t="s">
        <v>15</v>
      </c>
      <c r="I63" s="8" t="s">
        <v>774</v>
      </c>
      <c r="J63" s="8" t="s">
        <v>760</v>
      </c>
      <c r="K63" s="8" t="s">
        <v>761</v>
      </c>
      <c r="L63" s="8" t="s">
        <v>762</v>
      </c>
      <c r="M63" s="9" t="s">
        <v>3046</v>
      </c>
    </row>
    <row r="64" spans="1:22" x14ac:dyDescent="0.3">
      <c r="A64" s="16" t="s">
        <v>582</v>
      </c>
      <c r="B64" s="23" t="s">
        <v>583</v>
      </c>
      <c r="C64" s="8" t="s">
        <v>10</v>
      </c>
      <c r="D64" s="8" t="s">
        <v>11</v>
      </c>
      <c r="E64" s="8" t="s">
        <v>12</v>
      </c>
      <c r="F64" s="8" t="s">
        <v>584</v>
      </c>
      <c r="G64" s="8" t="s">
        <v>585</v>
      </c>
      <c r="H64" s="8" t="s">
        <v>15</v>
      </c>
      <c r="I64" s="8" t="s">
        <v>774</v>
      </c>
      <c r="J64" s="8" t="s">
        <v>760</v>
      </c>
      <c r="K64" s="8" t="s">
        <v>761</v>
      </c>
      <c r="L64" s="8" t="s">
        <v>762</v>
      </c>
      <c r="M64" s="9" t="s">
        <v>3046</v>
      </c>
    </row>
    <row r="65" spans="1:22" s="3" customFormat="1" x14ac:dyDescent="0.3">
      <c r="A65" s="16" t="s">
        <v>109</v>
      </c>
      <c r="B65" s="23" t="s">
        <v>110</v>
      </c>
      <c r="C65" s="8" t="s">
        <v>10</v>
      </c>
      <c r="D65" s="8" t="s">
        <v>11</v>
      </c>
      <c r="E65" s="8" t="s">
        <v>12</v>
      </c>
      <c r="F65" s="8" t="s">
        <v>111</v>
      </c>
      <c r="G65" s="8" t="s">
        <v>112</v>
      </c>
      <c r="H65" s="8" t="s">
        <v>15</v>
      </c>
      <c r="I65" s="8" t="s">
        <v>782</v>
      </c>
      <c r="J65" s="8" t="s">
        <v>775</v>
      </c>
      <c r="K65" s="8" t="s">
        <v>783</v>
      </c>
      <c r="L65" s="8" t="s">
        <v>762</v>
      </c>
      <c r="M65" s="9" t="s">
        <v>3046</v>
      </c>
      <c r="N65"/>
      <c r="O65"/>
      <c r="P65"/>
      <c r="Q65"/>
      <c r="R65"/>
      <c r="S65"/>
      <c r="T65"/>
      <c r="U65"/>
      <c r="V65"/>
    </row>
    <row r="66" spans="1:22" x14ac:dyDescent="0.3">
      <c r="A66" s="16" t="s">
        <v>289</v>
      </c>
      <c r="B66" s="23" t="s">
        <v>290</v>
      </c>
      <c r="C66" s="8" t="s">
        <v>10</v>
      </c>
      <c r="D66" s="8" t="s">
        <v>11</v>
      </c>
      <c r="E66" s="8" t="s">
        <v>12</v>
      </c>
      <c r="F66" s="8" t="s">
        <v>111</v>
      </c>
      <c r="G66" s="8" t="s">
        <v>291</v>
      </c>
      <c r="H66" s="8" t="s">
        <v>292</v>
      </c>
      <c r="I66" s="8" t="s">
        <v>782</v>
      </c>
      <c r="J66" s="8" t="s">
        <v>775</v>
      </c>
      <c r="K66" s="8" t="s">
        <v>783</v>
      </c>
      <c r="L66" s="8" t="s">
        <v>762</v>
      </c>
      <c r="M66" s="9" t="s">
        <v>3046</v>
      </c>
    </row>
    <row r="67" spans="1:22" x14ac:dyDescent="0.3">
      <c r="A67" s="16" t="s">
        <v>205</v>
      </c>
      <c r="B67" s="23" t="s">
        <v>206</v>
      </c>
      <c r="C67" s="8" t="s">
        <v>10</v>
      </c>
      <c r="D67" s="8" t="s">
        <v>11</v>
      </c>
      <c r="E67" s="8" t="s">
        <v>12</v>
      </c>
      <c r="F67" s="8" t="s">
        <v>207</v>
      </c>
      <c r="G67" s="8" t="s">
        <v>208</v>
      </c>
      <c r="H67" s="8" t="s">
        <v>15</v>
      </c>
      <c r="I67" s="8" t="s">
        <v>782</v>
      </c>
      <c r="J67" s="8" t="s">
        <v>760</v>
      </c>
      <c r="K67" s="8" t="s">
        <v>783</v>
      </c>
      <c r="L67" s="8" t="s">
        <v>762</v>
      </c>
      <c r="M67" s="9" t="s">
        <v>3046</v>
      </c>
    </row>
    <row r="68" spans="1:22" x14ac:dyDescent="0.3">
      <c r="A68" s="16" t="s">
        <v>277</v>
      </c>
      <c r="B68" s="23" t="s">
        <v>278</v>
      </c>
      <c r="C68" s="8" t="s">
        <v>10</v>
      </c>
      <c r="D68" s="8" t="s">
        <v>11</v>
      </c>
      <c r="E68" s="8" t="s">
        <v>12</v>
      </c>
      <c r="F68" s="8" t="s">
        <v>279</v>
      </c>
      <c r="G68" s="8" t="s">
        <v>280</v>
      </c>
      <c r="H68" s="8" t="s">
        <v>15</v>
      </c>
      <c r="I68" s="8" t="s">
        <v>759</v>
      </c>
      <c r="J68" s="8" t="s">
        <v>760</v>
      </c>
      <c r="K68" s="8" t="s">
        <v>761</v>
      </c>
      <c r="L68" s="8" t="s">
        <v>762</v>
      </c>
      <c r="M68" s="9" t="s">
        <v>3046</v>
      </c>
    </row>
    <row r="69" spans="1:22" x14ac:dyDescent="0.3">
      <c r="A69" s="16" t="s">
        <v>472</v>
      </c>
      <c r="B69" s="23" t="s">
        <v>473</v>
      </c>
      <c r="C69" s="8" t="s">
        <v>10</v>
      </c>
      <c r="D69" s="8" t="s">
        <v>11</v>
      </c>
      <c r="E69" s="8" t="s">
        <v>12</v>
      </c>
      <c r="F69" s="8" t="s">
        <v>474</v>
      </c>
      <c r="G69" s="8" t="s">
        <v>475</v>
      </c>
      <c r="H69" s="8" t="s">
        <v>15</v>
      </c>
      <c r="I69" s="8" t="s">
        <v>759</v>
      </c>
      <c r="J69" s="8" t="s">
        <v>760</v>
      </c>
      <c r="K69" s="8" t="s">
        <v>761</v>
      </c>
      <c r="L69" s="8" t="s">
        <v>762</v>
      </c>
      <c r="M69" s="9" t="s">
        <v>3046</v>
      </c>
    </row>
    <row r="70" spans="1:22" x14ac:dyDescent="0.3">
      <c r="A70" s="18" t="s">
        <v>606</v>
      </c>
      <c r="B70" s="23" t="s">
        <v>607</v>
      </c>
      <c r="C70" s="8" t="s">
        <v>10</v>
      </c>
      <c r="D70" s="8" t="s">
        <v>11</v>
      </c>
      <c r="E70" s="8" t="s">
        <v>12</v>
      </c>
      <c r="F70" s="8" t="s">
        <v>608</v>
      </c>
      <c r="G70" s="8" t="s">
        <v>609</v>
      </c>
      <c r="H70" s="8" t="s">
        <v>15</v>
      </c>
      <c r="I70" s="8" t="s">
        <v>759</v>
      </c>
      <c r="J70" s="8" t="s">
        <v>760</v>
      </c>
      <c r="K70" s="8" t="s">
        <v>761</v>
      </c>
      <c r="L70" s="8" t="s">
        <v>762</v>
      </c>
      <c r="M70" s="9" t="s">
        <v>3046</v>
      </c>
    </row>
    <row r="71" spans="1:22" x14ac:dyDescent="0.3">
      <c r="A71" s="16" t="s">
        <v>614</v>
      </c>
      <c r="B71" s="23" t="s">
        <v>615</v>
      </c>
      <c r="C71" s="8" t="s">
        <v>10</v>
      </c>
      <c r="D71" s="8" t="s">
        <v>11</v>
      </c>
      <c r="E71" s="8" t="s">
        <v>12</v>
      </c>
      <c r="F71" s="8" t="s">
        <v>616</v>
      </c>
      <c r="G71" s="8" t="s">
        <v>617</v>
      </c>
      <c r="H71" s="8" t="s">
        <v>15</v>
      </c>
      <c r="I71" s="8" t="s">
        <v>759</v>
      </c>
      <c r="J71" s="8" t="s">
        <v>760</v>
      </c>
      <c r="K71" s="8" t="s">
        <v>761</v>
      </c>
      <c r="L71" s="8" t="s">
        <v>762</v>
      </c>
      <c r="M71" s="9" t="s">
        <v>3046</v>
      </c>
    </row>
    <row r="72" spans="1:22" x14ac:dyDescent="0.3">
      <c r="A72" s="16" t="s">
        <v>524</v>
      </c>
      <c r="B72" s="23" t="s">
        <v>525</v>
      </c>
      <c r="C72" s="8" t="s">
        <v>10</v>
      </c>
      <c r="D72" s="8" t="s">
        <v>11</v>
      </c>
      <c r="E72" s="8" t="s">
        <v>12</v>
      </c>
      <c r="F72" s="8" t="s">
        <v>526</v>
      </c>
      <c r="G72" s="8" t="s">
        <v>527</v>
      </c>
      <c r="H72" s="8" t="s">
        <v>15</v>
      </c>
      <c r="I72" s="8" t="s">
        <v>759</v>
      </c>
      <c r="J72" s="8" t="s">
        <v>760</v>
      </c>
      <c r="K72" s="8" t="s">
        <v>761</v>
      </c>
      <c r="L72" s="8" t="s">
        <v>762</v>
      </c>
      <c r="M72" s="9" t="s">
        <v>3046</v>
      </c>
    </row>
    <row r="73" spans="1:22" x14ac:dyDescent="0.3">
      <c r="A73" s="16" t="s">
        <v>496</v>
      </c>
      <c r="B73" s="23" t="s">
        <v>497</v>
      </c>
      <c r="C73" s="8" t="s">
        <v>10</v>
      </c>
      <c r="D73" s="8" t="s">
        <v>11</v>
      </c>
      <c r="E73" s="8" t="s">
        <v>12</v>
      </c>
      <c r="F73" s="8" t="s">
        <v>498</v>
      </c>
      <c r="G73" s="8" t="s">
        <v>499</v>
      </c>
      <c r="H73" s="8" t="s">
        <v>15</v>
      </c>
      <c r="I73" s="8" t="s">
        <v>759</v>
      </c>
      <c r="J73" s="8" t="s">
        <v>760</v>
      </c>
      <c r="K73" s="8" t="s">
        <v>761</v>
      </c>
      <c r="L73" s="8" t="s">
        <v>762</v>
      </c>
      <c r="M73" s="9" t="s">
        <v>3046</v>
      </c>
    </row>
    <row r="74" spans="1:22" s="3" customFormat="1" x14ac:dyDescent="0.3">
      <c r="A74" s="16" t="s">
        <v>269</v>
      </c>
      <c r="B74" s="23" t="s">
        <v>270</v>
      </c>
      <c r="C74" s="8" t="s">
        <v>10</v>
      </c>
      <c r="D74" s="8" t="s">
        <v>11</v>
      </c>
      <c r="E74" s="8" t="s">
        <v>12</v>
      </c>
      <c r="F74" s="8" t="s">
        <v>271</v>
      </c>
      <c r="G74" s="8" t="s">
        <v>272</v>
      </c>
      <c r="H74" s="8" t="s">
        <v>15</v>
      </c>
      <c r="I74" s="8" t="s">
        <v>759</v>
      </c>
      <c r="J74" s="8" t="s">
        <v>760</v>
      </c>
      <c r="K74" s="8" t="s">
        <v>761</v>
      </c>
      <c r="L74" s="8" t="s">
        <v>762</v>
      </c>
      <c r="M74" s="9" t="s">
        <v>3046</v>
      </c>
      <c r="N74"/>
      <c r="O74"/>
      <c r="P74"/>
      <c r="Q74"/>
      <c r="R74"/>
      <c r="S74"/>
      <c r="T74"/>
      <c r="U74"/>
      <c r="V74"/>
    </row>
    <row r="75" spans="1:22" x14ac:dyDescent="0.3">
      <c r="A75" s="16" t="s">
        <v>149</v>
      </c>
      <c r="B75" s="23" t="s">
        <v>150</v>
      </c>
      <c r="C75" s="8" t="s">
        <v>10</v>
      </c>
      <c r="D75" s="8" t="s">
        <v>11</v>
      </c>
      <c r="E75" s="8" t="s">
        <v>12</v>
      </c>
      <c r="F75" s="8" t="s">
        <v>151</v>
      </c>
      <c r="G75" s="8" t="s">
        <v>152</v>
      </c>
      <c r="H75" s="8" t="s">
        <v>15</v>
      </c>
      <c r="I75" s="8" t="s">
        <v>759</v>
      </c>
      <c r="J75" s="8" t="s">
        <v>760</v>
      </c>
      <c r="K75" s="8" t="s">
        <v>761</v>
      </c>
      <c r="L75" s="8" t="s">
        <v>762</v>
      </c>
      <c r="M75" s="9" t="s">
        <v>3046</v>
      </c>
    </row>
    <row r="76" spans="1:22" x14ac:dyDescent="0.3">
      <c r="A76" s="16" t="s">
        <v>637</v>
      </c>
      <c r="B76" s="23" t="s">
        <v>638</v>
      </c>
      <c r="C76" s="8" t="s">
        <v>10</v>
      </c>
      <c r="D76" s="8" t="s">
        <v>11</v>
      </c>
      <c r="E76" s="8" t="s">
        <v>12</v>
      </c>
      <c r="F76" s="8" t="s">
        <v>639</v>
      </c>
      <c r="G76" s="8" t="s">
        <v>640</v>
      </c>
      <c r="H76" s="8" t="s">
        <v>15</v>
      </c>
      <c r="I76" s="8" t="s">
        <v>759</v>
      </c>
      <c r="J76" s="8" t="s">
        <v>760</v>
      </c>
      <c r="K76" s="8" t="s">
        <v>761</v>
      </c>
      <c r="L76" s="8" t="s">
        <v>762</v>
      </c>
      <c r="M76" s="9" t="s">
        <v>3046</v>
      </c>
    </row>
    <row r="77" spans="1:22" x14ac:dyDescent="0.3">
      <c r="A77" s="16" t="s">
        <v>217</v>
      </c>
      <c r="B77" s="23" t="s">
        <v>218</v>
      </c>
      <c r="C77" s="8" t="s">
        <v>10</v>
      </c>
      <c r="D77" s="8" t="s">
        <v>11</v>
      </c>
      <c r="E77" s="8" t="s">
        <v>12</v>
      </c>
      <c r="F77" s="8" t="s">
        <v>219</v>
      </c>
      <c r="G77" s="8" t="s">
        <v>220</v>
      </c>
      <c r="H77" s="8" t="s">
        <v>15</v>
      </c>
      <c r="I77" s="8" t="s">
        <v>759</v>
      </c>
      <c r="J77" s="8" t="s">
        <v>760</v>
      </c>
      <c r="K77" s="8" t="s">
        <v>761</v>
      </c>
      <c r="L77" s="8" t="s">
        <v>762</v>
      </c>
      <c r="M77" s="9" t="s">
        <v>3046</v>
      </c>
    </row>
    <row r="78" spans="1:22" x14ac:dyDescent="0.3">
      <c r="A78" s="16" t="s">
        <v>141</v>
      </c>
      <c r="B78" s="23" t="s">
        <v>142</v>
      </c>
      <c r="C78" s="8" t="s">
        <v>10</v>
      </c>
      <c r="D78" s="8" t="s">
        <v>11</v>
      </c>
      <c r="E78" s="8" t="s">
        <v>12</v>
      </c>
      <c r="F78" s="8" t="s">
        <v>143</v>
      </c>
      <c r="G78" s="8" t="s">
        <v>144</v>
      </c>
      <c r="H78" s="8" t="s">
        <v>15</v>
      </c>
      <c r="I78" s="8" t="s">
        <v>759</v>
      </c>
      <c r="J78" s="8" t="s">
        <v>760</v>
      </c>
      <c r="K78" s="8" t="s">
        <v>761</v>
      </c>
      <c r="L78" s="8" t="s">
        <v>762</v>
      </c>
      <c r="M78" s="9" t="s">
        <v>3046</v>
      </c>
    </row>
    <row r="79" spans="1:22" x14ac:dyDescent="0.3">
      <c r="A79" s="16" t="s">
        <v>213</v>
      </c>
      <c r="B79" s="23" t="s">
        <v>214</v>
      </c>
      <c r="C79" s="8" t="s">
        <v>10</v>
      </c>
      <c r="D79" s="8" t="s">
        <v>11</v>
      </c>
      <c r="E79" s="8" t="s">
        <v>12</v>
      </c>
      <c r="F79" s="8" t="s">
        <v>215</v>
      </c>
      <c r="G79" s="8" t="s">
        <v>216</v>
      </c>
      <c r="H79" s="8" t="s">
        <v>15</v>
      </c>
      <c r="I79" s="8" t="s">
        <v>759</v>
      </c>
      <c r="J79" s="8" t="s">
        <v>760</v>
      </c>
      <c r="K79" s="8" t="s">
        <v>761</v>
      </c>
      <c r="L79" s="8" t="s">
        <v>762</v>
      </c>
      <c r="M79" s="9" t="s">
        <v>3046</v>
      </c>
    </row>
    <row r="80" spans="1:22" x14ac:dyDescent="0.3">
      <c r="A80" s="16" t="s">
        <v>229</v>
      </c>
      <c r="B80" s="23" t="s">
        <v>230</v>
      </c>
      <c r="C80" s="8" t="s">
        <v>10</v>
      </c>
      <c r="D80" s="8" t="s">
        <v>11</v>
      </c>
      <c r="E80" s="8" t="s">
        <v>12</v>
      </c>
      <c r="F80" s="8" t="s">
        <v>231</v>
      </c>
      <c r="G80" s="8" t="s">
        <v>232</v>
      </c>
      <c r="H80" s="8" t="s">
        <v>15</v>
      </c>
      <c r="I80" s="8" t="s">
        <v>759</v>
      </c>
      <c r="J80" s="8" t="s">
        <v>760</v>
      </c>
      <c r="K80" s="8" t="s">
        <v>858</v>
      </c>
      <c r="L80" s="8" t="s">
        <v>859</v>
      </c>
      <c r="M80" s="9" t="s">
        <v>3046</v>
      </c>
    </row>
    <row r="81" spans="1:22" x14ac:dyDescent="0.3">
      <c r="A81" s="16" t="s">
        <v>44</v>
      </c>
      <c r="B81" s="23" t="s">
        <v>45</v>
      </c>
      <c r="C81" s="8" t="s">
        <v>10</v>
      </c>
      <c r="D81" s="8" t="s">
        <v>11</v>
      </c>
      <c r="E81" s="8" t="s">
        <v>12</v>
      </c>
      <c r="F81" s="8" t="s">
        <v>46</v>
      </c>
      <c r="G81" s="8" t="s">
        <v>47</v>
      </c>
      <c r="H81" s="8" t="s">
        <v>15</v>
      </c>
      <c r="I81" s="8" t="s">
        <v>759</v>
      </c>
      <c r="J81" s="8" t="s">
        <v>760</v>
      </c>
      <c r="K81" s="8" t="s">
        <v>761</v>
      </c>
      <c r="L81" s="8" t="s">
        <v>762</v>
      </c>
      <c r="M81" s="9" t="s">
        <v>3046</v>
      </c>
    </row>
    <row r="82" spans="1:22" x14ac:dyDescent="0.3">
      <c r="A82" s="16" t="s">
        <v>456</v>
      </c>
      <c r="B82" s="23" t="s">
        <v>457</v>
      </c>
      <c r="C82" s="8" t="s">
        <v>10</v>
      </c>
      <c r="D82" s="8" t="s">
        <v>11</v>
      </c>
      <c r="E82" s="8" t="s">
        <v>12</v>
      </c>
      <c r="F82" s="8" t="s">
        <v>458</v>
      </c>
      <c r="G82" s="8" t="s">
        <v>459</v>
      </c>
      <c r="H82" s="8" t="s">
        <v>15</v>
      </c>
      <c r="I82" s="8" t="s">
        <v>759</v>
      </c>
      <c r="J82" s="8" t="s">
        <v>760</v>
      </c>
      <c r="K82" s="8" t="s">
        <v>761</v>
      </c>
      <c r="L82" s="8" t="s">
        <v>762</v>
      </c>
      <c r="M82" s="9" t="s">
        <v>3046</v>
      </c>
    </row>
    <row r="83" spans="1:22" x14ac:dyDescent="0.3">
      <c r="A83" s="16" t="s">
        <v>209</v>
      </c>
      <c r="B83" s="23" t="s">
        <v>210</v>
      </c>
      <c r="C83" s="8" t="s">
        <v>10</v>
      </c>
      <c r="D83" s="8" t="s">
        <v>11</v>
      </c>
      <c r="E83" s="8" t="s">
        <v>12</v>
      </c>
      <c r="F83" s="8" t="s">
        <v>211</v>
      </c>
      <c r="G83" s="8" t="s">
        <v>212</v>
      </c>
      <c r="H83" s="8" t="s">
        <v>15</v>
      </c>
      <c r="I83" s="8" t="s">
        <v>759</v>
      </c>
      <c r="J83" s="8" t="s">
        <v>760</v>
      </c>
      <c r="K83" s="8" t="s">
        <v>761</v>
      </c>
      <c r="L83" s="8" t="s">
        <v>762</v>
      </c>
      <c r="M83" s="9" t="s">
        <v>3046</v>
      </c>
    </row>
    <row r="84" spans="1:22" x14ac:dyDescent="0.3">
      <c r="A84" s="16" t="s">
        <v>84</v>
      </c>
      <c r="B84" s="24" t="s">
        <v>85</v>
      </c>
      <c r="C84" s="8" t="s">
        <v>10</v>
      </c>
      <c r="D84" s="8" t="s">
        <v>11</v>
      </c>
      <c r="E84" s="8" t="s">
        <v>12</v>
      </c>
      <c r="F84" s="8" t="s">
        <v>86</v>
      </c>
      <c r="G84" s="8" t="s">
        <v>87</v>
      </c>
      <c r="H84" s="8" t="s">
        <v>15</v>
      </c>
      <c r="I84" s="8" t="s">
        <v>759</v>
      </c>
      <c r="J84" s="8" t="s">
        <v>760</v>
      </c>
      <c r="K84" s="8" t="s">
        <v>761</v>
      </c>
      <c r="L84" s="8" t="s">
        <v>762</v>
      </c>
      <c r="M84" s="9" t="s">
        <v>3046</v>
      </c>
    </row>
    <row r="85" spans="1:22" x14ac:dyDescent="0.3">
      <c r="A85" s="16" t="s">
        <v>369</v>
      </c>
      <c r="B85" s="24" t="s">
        <v>370</v>
      </c>
      <c r="C85" s="8" t="s">
        <v>10</v>
      </c>
      <c r="D85" s="8" t="s">
        <v>11</v>
      </c>
      <c r="E85" s="8" t="s">
        <v>12</v>
      </c>
      <c r="F85" s="8" t="s">
        <v>371</v>
      </c>
      <c r="G85" s="8" t="s">
        <v>372</v>
      </c>
      <c r="H85" s="8" t="s">
        <v>15</v>
      </c>
      <c r="I85" s="8" t="s">
        <v>759</v>
      </c>
      <c r="J85" s="8" t="s">
        <v>760</v>
      </c>
      <c r="K85" s="8" t="s">
        <v>761</v>
      </c>
      <c r="L85" s="8" t="s">
        <v>762</v>
      </c>
      <c r="M85" s="9" t="s">
        <v>3046</v>
      </c>
    </row>
    <row r="86" spans="1:22" x14ac:dyDescent="0.3">
      <c r="A86" s="16" t="s">
        <v>516</v>
      </c>
      <c r="B86" s="23" t="s">
        <v>517</v>
      </c>
      <c r="C86" s="8" t="s">
        <v>10</v>
      </c>
      <c r="D86" s="8" t="s">
        <v>11</v>
      </c>
      <c r="E86" s="8" t="s">
        <v>12</v>
      </c>
      <c r="F86" s="8" t="s">
        <v>518</v>
      </c>
      <c r="G86" s="8" t="s">
        <v>519</v>
      </c>
      <c r="H86" s="8" t="s">
        <v>15</v>
      </c>
      <c r="I86" s="8" t="s">
        <v>759</v>
      </c>
      <c r="J86" s="8" t="s">
        <v>760</v>
      </c>
      <c r="K86" s="8" t="s">
        <v>761</v>
      </c>
      <c r="L86" s="8" t="s">
        <v>762</v>
      </c>
      <c r="M86" s="9" t="s">
        <v>3046</v>
      </c>
    </row>
    <row r="87" spans="1:22" x14ac:dyDescent="0.3">
      <c r="A87" s="16" t="s">
        <v>571</v>
      </c>
      <c r="B87" s="23" t="s">
        <v>572</v>
      </c>
      <c r="C87" s="8" t="s">
        <v>10</v>
      </c>
      <c r="D87" s="8" t="s">
        <v>11</v>
      </c>
      <c r="E87" s="8" t="s">
        <v>12</v>
      </c>
      <c r="F87" s="8" t="s">
        <v>573</v>
      </c>
      <c r="G87" s="8" t="s">
        <v>574</v>
      </c>
      <c r="H87" s="8" t="s">
        <v>15</v>
      </c>
      <c r="I87" s="8" t="s">
        <v>774</v>
      </c>
      <c r="J87" s="8" t="s">
        <v>760</v>
      </c>
      <c r="K87" s="8" t="s">
        <v>761</v>
      </c>
      <c r="L87" s="8" t="s">
        <v>762</v>
      </c>
      <c r="M87" s="9" t="s">
        <v>3046</v>
      </c>
    </row>
    <row r="88" spans="1:22" x14ac:dyDescent="0.3">
      <c r="A88" s="16" t="s">
        <v>385</v>
      </c>
      <c r="B88" s="23" t="s">
        <v>386</v>
      </c>
      <c r="C88" s="8" t="s">
        <v>10</v>
      </c>
      <c r="D88" s="8" t="s">
        <v>11</v>
      </c>
      <c r="E88" s="8" t="s">
        <v>12</v>
      </c>
      <c r="F88" s="8" t="s">
        <v>387</v>
      </c>
      <c r="G88" s="8" t="s">
        <v>388</v>
      </c>
      <c r="H88" s="8" t="s">
        <v>15</v>
      </c>
      <c r="I88" s="8" t="s">
        <v>774</v>
      </c>
      <c r="J88" s="8" t="s">
        <v>760</v>
      </c>
      <c r="K88" s="8" t="s">
        <v>761</v>
      </c>
      <c r="L88" s="8" t="s">
        <v>762</v>
      </c>
      <c r="M88" s="9" t="s">
        <v>3046</v>
      </c>
    </row>
    <row r="89" spans="1:22" x14ac:dyDescent="0.3">
      <c r="A89" s="18" t="s">
        <v>305</v>
      </c>
      <c r="B89" s="23" t="s">
        <v>306</v>
      </c>
      <c r="C89" s="8" t="s">
        <v>10</v>
      </c>
      <c r="D89" s="8" t="s">
        <v>11</v>
      </c>
      <c r="E89" s="8" t="s">
        <v>12</v>
      </c>
      <c r="F89" s="8" t="s">
        <v>307</v>
      </c>
      <c r="G89" s="8" t="s">
        <v>308</v>
      </c>
      <c r="H89" s="8" t="s">
        <v>15</v>
      </c>
      <c r="I89" s="8" t="s">
        <v>759</v>
      </c>
      <c r="J89" s="8" t="s">
        <v>760</v>
      </c>
      <c r="K89" s="8" t="s">
        <v>761</v>
      </c>
      <c r="L89" s="8" t="s">
        <v>812</v>
      </c>
      <c r="M89" s="9" t="s">
        <v>3046</v>
      </c>
    </row>
    <row r="90" spans="1:22" x14ac:dyDescent="0.3">
      <c r="A90" s="16" t="s">
        <v>273</v>
      </c>
      <c r="B90" s="23" t="s">
        <v>274</v>
      </c>
      <c r="C90" s="8" t="s">
        <v>10</v>
      </c>
      <c r="D90" s="8" t="s">
        <v>11</v>
      </c>
      <c r="E90" s="8" t="s">
        <v>12</v>
      </c>
      <c r="F90" s="8" t="s">
        <v>275</v>
      </c>
      <c r="G90" s="8" t="s">
        <v>276</v>
      </c>
      <c r="H90" s="8" t="s">
        <v>15</v>
      </c>
      <c r="I90" s="8" t="s">
        <v>759</v>
      </c>
      <c r="J90" s="8" t="s">
        <v>760</v>
      </c>
      <c r="K90" s="8" t="s">
        <v>761</v>
      </c>
      <c r="L90" s="8" t="s">
        <v>762</v>
      </c>
      <c r="M90" s="9" t="s">
        <v>3046</v>
      </c>
    </row>
    <row r="91" spans="1:22" x14ac:dyDescent="0.3">
      <c r="A91" s="16" t="s">
        <v>349</v>
      </c>
      <c r="B91" s="23" t="s">
        <v>350</v>
      </c>
      <c r="C91" s="8" t="s">
        <v>10</v>
      </c>
      <c r="D91" s="8" t="s">
        <v>11</v>
      </c>
      <c r="E91" s="8" t="s">
        <v>12</v>
      </c>
      <c r="F91" s="8" t="s">
        <v>351</v>
      </c>
      <c r="G91" s="8" t="s">
        <v>352</v>
      </c>
      <c r="H91" s="8" t="s">
        <v>15</v>
      </c>
      <c r="I91" s="8" t="s">
        <v>759</v>
      </c>
      <c r="J91" s="8" t="s">
        <v>760</v>
      </c>
      <c r="K91" s="8" t="s">
        <v>761</v>
      </c>
      <c r="L91" s="8" t="s">
        <v>762</v>
      </c>
      <c r="M91" s="9" t="s">
        <v>3046</v>
      </c>
    </row>
    <row r="92" spans="1:22" x14ac:dyDescent="0.3">
      <c r="A92" s="16" t="s">
        <v>590</v>
      </c>
      <c r="B92" s="23" t="s">
        <v>591</v>
      </c>
      <c r="C92" s="8" t="s">
        <v>10</v>
      </c>
      <c r="D92" s="8" t="s">
        <v>11</v>
      </c>
      <c r="E92" s="8" t="s">
        <v>12</v>
      </c>
      <c r="F92" s="8" t="s">
        <v>592</v>
      </c>
      <c r="G92" s="8" t="s">
        <v>593</v>
      </c>
      <c r="H92" s="8" t="s">
        <v>15</v>
      </c>
      <c r="I92" s="8" t="s">
        <v>759</v>
      </c>
      <c r="J92" s="8" t="s">
        <v>760</v>
      </c>
      <c r="K92" s="8" t="s">
        <v>761</v>
      </c>
      <c r="L92" s="8" t="s">
        <v>762</v>
      </c>
      <c r="M92" s="9" t="s">
        <v>3046</v>
      </c>
    </row>
    <row r="93" spans="1:22" s="3" customFormat="1" x14ac:dyDescent="0.3">
      <c r="A93" s="16" t="s">
        <v>249</v>
      </c>
      <c r="B93" s="23" t="s">
        <v>250</v>
      </c>
      <c r="C93" s="8" t="s">
        <v>10</v>
      </c>
      <c r="D93" s="8" t="s">
        <v>11</v>
      </c>
      <c r="E93" s="8" t="s">
        <v>12</v>
      </c>
      <c r="F93" s="8" t="s">
        <v>251</v>
      </c>
      <c r="G93" s="8" t="s">
        <v>252</v>
      </c>
      <c r="H93" s="8" t="s">
        <v>15</v>
      </c>
      <c r="I93" s="8" t="s">
        <v>759</v>
      </c>
      <c r="J93" s="8" t="s">
        <v>760</v>
      </c>
      <c r="K93" s="8" t="s">
        <v>761</v>
      </c>
      <c r="L93" s="8" t="s">
        <v>762</v>
      </c>
      <c r="M93" s="9" t="s">
        <v>3046</v>
      </c>
      <c r="N93"/>
      <c r="O93"/>
      <c r="P93"/>
      <c r="Q93"/>
      <c r="R93"/>
      <c r="S93"/>
      <c r="T93"/>
      <c r="U93"/>
      <c r="V93"/>
    </row>
    <row r="94" spans="1:22" x14ac:dyDescent="0.3">
      <c r="A94" s="16" t="s">
        <v>397</v>
      </c>
      <c r="B94" s="23" t="s">
        <v>398</v>
      </c>
      <c r="C94" s="8" t="s">
        <v>10</v>
      </c>
      <c r="D94" s="8" t="s">
        <v>11</v>
      </c>
      <c r="E94" s="8" t="s">
        <v>12</v>
      </c>
      <c r="F94" s="8" t="s">
        <v>399</v>
      </c>
      <c r="G94" s="8" t="s">
        <v>400</v>
      </c>
      <c r="H94" s="8" t="s">
        <v>15</v>
      </c>
      <c r="I94" s="8" t="s">
        <v>759</v>
      </c>
      <c r="J94" s="8" t="s">
        <v>760</v>
      </c>
      <c r="K94" s="8" t="s">
        <v>761</v>
      </c>
      <c r="L94" s="8" t="s">
        <v>762</v>
      </c>
      <c r="M94" s="9" t="s">
        <v>3046</v>
      </c>
    </row>
    <row r="95" spans="1:22" x14ac:dyDescent="0.3">
      <c r="A95" s="16" t="s">
        <v>293</v>
      </c>
      <c r="B95" s="23" t="s">
        <v>294</v>
      </c>
      <c r="C95" s="8" t="s">
        <v>10</v>
      </c>
      <c r="D95" s="8" t="s">
        <v>11</v>
      </c>
      <c r="E95" s="8" t="s">
        <v>12</v>
      </c>
      <c r="F95" s="8" t="s">
        <v>295</v>
      </c>
      <c r="G95" s="8" t="s">
        <v>296</v>
      </c>
      <c r="H95" s="8" t="s">
        <v>15</v>
      </c>
      <c r="I95" s="8" t="s">
        <v>759</v>
      </c>
      <c r="J95" s="8" t="s">
        <v>760</v>
      </c>
      <c r="K95" s="8" t="s">
        <v>761</v>
      </c>
      <c r="L95" s="8" t="s">
        <v>762</v>
      </c>
      <c r="M95" s="9" t="s">
        <v>3046</v>
      </c>
    </row>
    <row r="96" spans="1:22" x14ac:dyDescent="0.3">
      <c r="A96" s="16" t="s">
        <v>602</v>
      </c>
      <c r="B96" s="23" t="s">
        <v>603</v>
      </c>
      <c r="C96" s="8" t="s">
        <v>10</v>
      </c>
      <c r="D96" s="8" t="s">
        <v>11</v>
      </c>
      <c r="E96" s="8" t="s">
        <v>12</v>
      </c>
      <c r="F96" s="8" t="s">
        <v>604</v>
      </c>
      <c r="G96" s="8" t="s">
        <v>605</v>
      </c>
      <c r="H96" s="8" t="s">
        <v>15</v>
      </c>
      <c r="I96" s="8" t="s">
        <v>759</v>
      </c>
      <c r="J96" s="8" t="s">
        <v>760</v>
      </c>
      <c r="K96" s="8" t="s">
        <v>761</v>
      </c>
      <c r="L96" s="8" t="s">
        <v>762</v>
      </c>
      <c r="M96" s="9" t="s">
        <v>3046</v>
      </c>
    </row>
    <row r="97" spans="1:22" s="3" customFormat="1" x14ac:dyDescent="0.3">
      <c r="A97" s="16" t="s">
        <v>76</v>
      </c>
      <c r="B97" s="23" t="s">
        <v>77</v>
      </c>
      <c r="C97" s="8" t="s">
        <v>10</v>
      </c>
      <c r="D97" s="8" t="s">
        <v>11</v>
      </c>
      <c r="E97" s="8" t="s">
        <v>12</v>
      </c>
      <c r="F97" s="8" t="s">
        <v>78</v>
      </c>
      <c r="G97" s="8" t="s">
        <v>79</v>
      </c>
      <c r="H97" s="8" t="s">
        <v>15</v>
      </c>
      <c r="I97" s="8" t="s">
        <v>774</v>
      </c>
      <c r="J97" s="8" t="s">
        <v>760</v>
      </c>
      <c r="K97" s="8" t="s">
        <v>761</v>
      </c>
      <c r="L97" s="8" t="s">
        <v>762</v>
      </c>
      <c r="M97" s="9" t="s">
        <v>3046</v>
      </c>
      <c r="N97"/>
      <c r="O97"/>
      <c r="P97"/>
      <c r="Q97"/>
      <c r="R97"/>
      <c r="S97"/>
      <c r="T97"/>
      <c r="U97"/>
      <c r="V97"/>
    </row>
    <row r="98" spans="1:22" x14ac:dyDescent="0.3">
      <c r="A98" s="16" t="s">
        <v>500</v>
      </c>
      <c r="B98" s="23" t="s">
        <v>501</v>
      </c>
      <c r="C98" s="8" t="s">
        <v>10</v>
      </c>
      <c r="D98" s="8" t="s">
        <v>11</v>
      </c>
      <c r="E98" s="8" t="s">
        <v>12</v>
      </c>
      <c r="F98" s="8" t="s">
        <v>502</v>
      </c>
      <c r="G98" s="8" t="s">
        <v>503</v>
      </c>
      <c r="H98" s="8" t="s">
        <v>15</v>
      </c>
      <c r="I98" s="8" t="s">
        <v>774</v>
      </c>
      <c r="J98" s="8" t="s">
        <v>760</v>
      </c>
      <c r="K98" s="8" t="s">
        <v>761</v>
      </c>
      <c r="L98" s="8" t="s">
        <v>762</v>
      </c>
      <c r="M98" s="9" t="s">
        <v>3046</v>
      </c>
    </row>
    <row r="99" spans="1:22" x14ac:dyDescent="0.3">
      <c r="A99" s="16" t="s">
        <v>153</v>
      </c>
      <c r="B99" s="23" t="s">
        <v>154</v>
      </c>
      <c r="C99" s="8" t="s">
        <v>10</v>
      </c>
      <c r="D99" s="8" t="s">
        <v>11</v>
      </c>
      <c r="E99" s="8" t="s">
        <v>12</v>
      </c>
      <c r="F99" s="8" t="s">
        <v>155</v>
      </c>
      <c r="G99" s="8" t="s">
        <v>156</v>
      </c>
      <c r="H99" s="8" t="s">
        <v>15</v>
      </c>
      <c r="I99" s="8" t="s">
        <v>774</v>
      </c>
      <c r="J99" s="8" t="s">
        <v>760</v>
      </c>
      <c r="K99" s="8" t="s">
        <v>761</v>
      </c>
      <c r="L99" s="8" t="s">
        <v>762</v>
      </c>
      <c r="M99" s="9" t="s">
        <v>3046</v>
      </c>
    </row>
    <row r="100" spans="1:22" s="3" customFormat="1" x14ac:dyDescent="0.3">
      <c r="A100" s="16" t="s">
        <v>653</v>
      </c>
      <c r="B100" s="23" t="s">
        <v>654</v>
      </c>
      <c r="C100" s="8" t="s">
        <v>10</v>
      </c>
      <c r="D100" s="8" t="s">
        <v>11</v>
      </c>
      <c r="E100" s="8" t="s">
        <v>12</v>
      </c>
      <c r="F100" s="8" t="s">
        <v>655</v>
      </c>
      <c r="G100" s="8" t="s">
        <v>656</v>
      </c>
      <c r="H100" s="8" t="s">
        <v>15</v>
      </c>
      <c r="I100" s="8" t="s">
        <v>774</v>
      </c>
      <c r="J100" s="8" t="s">
        <v>760</v>
      </c>
      <c r="K100" s="8" t="s">
        <v>761</v>
      </c>
      <c r="L100" s="8" t="s">
        <v>762</v>
      </c>
      <c r="M100" s="9" t="s">
        <v>3046</v>
      </c>
      <c r="N100"/>
      <c r="O100"/>
      <c r="P100"/>
      <c r="Q100"/>
      <c r="R100"/>
      <c r="S100"/>
      <c r="T100"/>
      <c r="U100"/>
      <c r="V100"/>
    </row>
    <row r="101" spans="1:22" x14ac:dyDescent="0.3">
      <c r="A101" s="16" t="s">
        <v>488</v>
      </c>
      <c r="B101" s="23" t="s">
        <v>489</v>
      </c>
      <c r="C101" s="8" t="s">
        <v>10</v>
      </c>
      <c r="D101" s="8" t="s">
        <v>11</v>
      </c>
      <c r="E101" s="8" t="s">
        <v>12</v>
      </c>
      <c r="F101" s="8" t="s">
        <v>490</v>
      </c>
      <c r="G101" s="8" t="s">
        <v>491</v>
      </c>
      <c r="H101" s="8" t="s">
        <v>15</v>
      </c>
      <c r="I101" s="8" t="s">
        <v>774</v>
      </c>
      <c r="J101" s="8" t="s">
        <v>760</v>
      </c>
      <c r="K101" s="8" t="s">
        <v>820</v>
      </c>
      <c r="L101" s="8" t="s">
        <v>762</v>
      </c>
      <c r="M101" s="9" t="s">
        <v>3046</v>
      </c>
    </row>
    <row r="102" spans="1:22" x14ac:dyDescent="0.3">
      <c r="A102" s="16" t="s">
        <v>381</v>
      </c>
      <c r="B102" s="23" t="s">
        <v>382</v>
      </c>
      <c r="C102" s="8" t="s">
        <v>10</v>
      </c>
      <c r="D102" s="8" t="s">
        <v>11</v>
      </c>
      <c r="E102" s="8" t="s">
        <v>12</v>
      </c>
      <c r="F102" s="8" t="s">
        <v>383</v>
      </c>
      <c r="G102" s="8" t="s">
        <v>384</v>
      </c>
      <c r="H102" s="8" t="s">
        <v>15</v>
      </c>
      <c r="I102" s="8" t="s">
        <v>774</v>
      </c>
      <c r="J102" s="8" t="s">
        <v>760</v>
      </c>
      <c r="K102" s="8" t="s">
        <v>761</v>
      </c>
      <c r="L102" s="8" t="s">
        <v>762</v>
      </c>
      <c r="M102" s="9" t="s">
        <v>3046</v>
      </c>
    </row>
    <row r="103" spans="1:22" x14ac:dyDescent="0.3">
      <c r="A103" s="16" t="s">
        <v>433</v>
      </c>
      <c r="B103" s="23" t="s">
        <v>434</v>
      </c>
      <c r="C103" s="8" t="s">
        <v>10</v>
      </c>
      <c r="D103" s="8" t="s">
        <v>11</v>
      </c>
      <c r="E103" s="8" t="s">
        <v>12</v>
      </c>
      <c r="F103" s="8" t="s">
        <v>435</v>
      </c>
      <c r="G103" s="8" t="s">
        <v>436</v>
      </c>
      <c r="H103" s="8" t="s">
        <v>15</v>
      </c>
      <c r="I103" s="8" t="s">
        <v>774</v>
      </c>
      <c r="J103" s="8" t="s">
        <v>760</v>
      </c>
      <c r="K103" s="8" t="s">
        <v>761</v>
      </c>
      <c r="L103" s="8" t="s">
        <v>799</v>
      </c>
      <c r="M103" s="9" t="s">
        <v>3046</v>
      </c>
    </row>
    <row r="104" spans="1:22" x14ac:dyDescent="0.3">
      <c r="A104" s="16" t="s">
        <v>309</v>
      </c>
      <c r="B104" s="23" t="s">
        <v>310</v>
      </c>
      <c r="C104" s="8" t="s">
        <v>10</v>
      </c>
      <c r="D104" s="8" t="s">
        <v>11</v>
      </c>
      <c r="E104" s="8" t="s">
        <v>12</v>
      </c>
      <c r="F104" s="8" t="s">
        <v>311</v>
      </c>
      <c r="G104" s="8" t="s">
        <v>312</v>
      </c>
      <c r="H104" s="8" t="s">
        <v>15</v>
      </c>
      <c r="I104" s="8" t="s">
        <v>774</v>
      </c>
      <c r="J104" s="8" t="s">
        <v>760</v>
      </c>
      <c r="K104" s="8" t="s">
        <v>761</v>
      </c>
      <c r="L104" s="8" t="s">
        <v>762</v>
      </c>
      <c r="M104" s="9" t="s">
        <v>3046</v>
      </c>
    </row>
    <row r="105" spans="1:22" x14ac:dyDescent="0.3">
      <c r="A105" s="16" t="s">
        <v>449</v>
      </c>
      <c r="B105" s="23" t="s">
        <v>450</v>
      </c>
      <c r="C105" s="8" t="s">
        <v>10</v>
      </c>
      <c r="D105" s="8" t="s">
        <v>11</v>
      </c>
      <c r="E105" s="8" t="s">
        <v>12</v>
      </c>
      <c r="F105" s="8" t="s">
        <v>451</v>
      </c>
      <c r="G105" s="8" t="s">
        <v>452</v>
      </c>
      <c r="H105" s="8" t="s">
        <v>15</v>
      </c>
      <c r="I105" s="8" t="s">
        <v>774</v>
      </c>
      <c r="J105" s="8" t="s">
        <v>760</v>
      </c>
      <c r="K105" s="8" t="s">
        <v>761</v>
      </c>
      <c r="L105" s="8" t="s">
        <v>762</v>
      </c>
      <c r="M105" s="9" t="s">
        <v>3046</v>
      </c>
    </row>
    <row r="106" spans="1:22" x14ac:dyDescent="0.3">
      <c r="A106" s="16" t="s">
        <v>313</v>
      </c>
      <c r="B106" s="23" t="s">
        <v>314</v>
      </c>
      <c r="C106" s="8" t="s">
        <v>10</v>
      </c>
      <c r="D106" s="8" t="s">
        <v>11</v>
      </c>
      <c r="E106" s="8" t="s">
        <v>12</v>
      </c>
      <c r="F106" s="8" t="s">
        <v>315</v>
      </c>
      <c r="G106" s="8" t="s">
        <v>316</v>
      </c>
      <c r="H106" s="8" t="s">
        <v>15</v>
      </c>
      <c r="I106" s="8" t="s">
        <v>774</v>
      </c>
      <c r="J106" s="8" t="s">
        <v>760</v>
      </c>
      <c r="K106" s="8" t="s">
        <v>761</v>
      </c>
      <c r="L106" s="8" t="s">
        <v>762</v>
      </c>
      <c r="M106" s="9" t="s">
        <v>3046</v>
      </c>
    </row>
    <row r="107" spans="1:22" x14ac:dyDescent="0.3">
      <c r="A107" s="16" t="s">
        <v>681</v>
      </c>
      <c r="B107" s="23" t="s">
        <v>682</v>
      </c>
      <c r="C107" s="8" t="s">
        <v>10</v>
      </c>
      <c r="D107" s="8" t="s">
        <v>11</v>
      </c>
      <c r="E107" s="8" t="s">
        <v>12</v>
      </c>
      <c r="F107" s="8" t="s">
        <v>683</v>
      </c>
      <c r="G107" s="8" t="s">
        <v>684</v>
      </c>
      <c r="H107" s="8" t="s">
        <v>15</v>
      </c>
      <c r="I107" s="8" t="s">
        <v>774</v>
      </c>
      <c r="J107" s="8" t="s">
        <v>760</v>
      </c>
      <c r="K107" s="8" t="s">
        <v>761</v>
      </c>
      <c r="L107" s="8" t="s">
        <v>762</v>
      </c>
      <c r="M107" s="9" t="s">
        <v>3046</v>
      </c>
    </row>
    <row r="108" spans="1:22" x14ac:dyDescent="0.3">
      <c r="A108" s="16" t="s">
        <v>56</v>
      </c>
      <c r="B108" s="23" t="s">
        <v>57</v>
      </c>
      <c r="C108" s="8" t="s">
        <v>10</v>
      </c>
      <c r="D108" s="8" t="s">
        <v>11</v>
      </c>
      <c r="E108" s="8" t="s">
        <v>12</v>
      </c>
      <c r="F108" s="8" t="s">
        <v>58</v>
      </c>
      <c r="G108" s="8" t="s">
        <v>59</v>
      </c>
      <c r="H108" s="8" t="s">
        <v>15</v>
      </c>
      <c r="I108" s="8" t="s">
        <v>774</v>
      </c>
      <c r="J108" s="8" t="s">
        <v>836</v>
      </c>
      <c r="K108" s="8" t="s">
        <v>761</v>
      </c>
      <c r="L108" s="8" t="s">
        <v>762</v>
      </c>
      <c r="M108" s="9" t="s">
        <v>3046</v>
      </c>
    </row>
    <row r="109" spans="1:22" x14ac:dyDescent="0.3">
      <c r="A109" s="16" t="s">
        <v>377</v>
      </c>
      <c r="B109" s="23" t="s">
        <v>378</v>
      </c>
      <c r="C109" s="8" t="s">
        <v>10</v>
      </c>
      <c r="D109" s="8" t="s">
        <v>11</v>
      </c>
      <c r="E109" s="8" t="s">
        <v>12</v>
      </c>
      <c r="F109" s="8" t="s">
        <v>379</v>
      </c>
      <c r="G109" s="8" t="s">
        <v>380</v>
      </c>
      <c r="H109" s="8" t="s">
        <v>15</v>
      </c>
      <c r="I109" s="8" t="s">
        <v>774</v>
      </c>
      <c r="J109" s="8" t="s">
        <v>760</v>
      </c>
      <c r="K109" s="8" t="s">
        <v>761</v>
      </c>
      <c r="L109" s="8" t="s">
        <v>762</v>
      </c>
      <c r="M109" s="9" t="s">
        <v>3046</v>
      </c>
    </row>
    <row r="110" spans="1:22" x14ac:dyDescent="0.3">
      <c r="A110" s="16" t="s">
        <v>261</v>
      </c>
      <c r="B110" s="23" t="s">
        <v>262</v>
      </c>
      <c r="C110" s="8" t="s">
        <v>10</v>
      </c>
      <c r="D110" s="8" t="s">
        <v>11</v>
      </c>
      <c r="E110" s="8" t="s">
        <v>12</v>
      </c>
      <c r="F110" s="8" t="s">
        <v>263</v>
      </c>
      <c r="G110" s="8" t="s">
        <v>264</v>
      </c>
      <c r="H110" s="8" t="s">
        <v>15</v>
      </c>
      <c r="I110" s="8" t="s">
        <v>774</v>
      </c>
      <c r="J110" s="8" t="s">
        <v>760</v>
      </c>
      <c r="K110" s="8" t="s">
        <v>761</v>
      </c>
      <c r="L110" s="8" t="s">
        <v>762</v>
      </c>
      <c r="M110" s="9" t="s">
        <v>3046</v>
      </c>
    </row>
    <row r="111" spans="1:22" s="3" customFormat="1" x14ac:dyDescent="0.3">
      <c r="A111" s="16" t="s">
        <v>157</v>
      </c>
      <c r="B111" s="23" t="s">
        <v>158</v>
      </c>
      <c r="C111" s="8" t="s">
        <v>10</v>
      </c>
      <c r="D111" s="8" t="s">
        <v>11</v>
      </c>
      <c r="E111" s="8" t="s">
        <v>12</v>
      </c>
      <c r="F111" s="8" t="s">
        <v>159</v>
      </c>
      <c r="G111" s="8" t="s">
        <v>160</v>
      </c>
      <c r="H111" s="8" t="s">
        <v>15</v>
      </c>
      <c r="I111" s="8" t="s">
        <v>782</v>
      </c>
      <c r="J111" s="8" t="s">
        <v>760</v>
      </c>
      <c r="K111" s="8" t="s">
        <v>783</v>
      </c>
      <c r="L111" s="8" t="s">
        <v>762</v>
      </c>
      <c r="M111" s="9" t="s">
        <v>3046</v>
      </c>
      <c r="N111"/>
      <c r="O111"/>
      <c r="P111"/>
      <c r="Q111"/>
      <c r="R111"/>
      <c r="S111"/>
      <c r="T111"/>
      <c r="U111"/>
      <c r="V111"/>
    </row>
    <row r="112" spans="1:22" x14ac:dyDescent="0.3">
      <c r="A112" s="16" t="s">
        <v>301</v>
      </c>
      <c r="B112" s="23" t="s">
        <v>302</v>
      </c>
      <c r="C112" s="8" t="s">
        <v>10</v>
      </c>
      <c r="D112" s="8" t="s">
        <v>11</v>
      </c>
      <c r="E112" s="8" t="s">
        <v>12</v>
      </c>
      <c r="F112" s="8" t="s">
        <v>303</v>
      </c>
      <c r="G112" s="8" t="s">
        <v>304</v>
      </c>
      <c r="H112" s="8" t="s">
        <v>15</v>
      </c>
      <c r="I112" s="8" t="s">
        <v>759</v>
      </c>
      <c r="J112" s="8" t="s">
        <v>760</v>
      </c>
      <c r="K112" s="8" t="s">
        <v>761</v>
      </c>
      <c r="L112" s="8" t="s">
        <v>762</v>
      </c>
      <c r="M112" s="9" t="s">
        <v>3046</v>
      </c>
    </row>
    <row r="113" spans="1:22" x14ac:dyDescent="0.3">
      <c r="A113" s="16" t="s">
        <v>425</v>
      </c>
      <c r="B113" s="23" t="s">
        <v>426</v>
      </c>
      <c r="C113" s="8" t="s">
        <v>10</v>
      </c>
      <c r="D113" s="8" t="s">
        <v>11</v>
      </c>
      <c r="E113" s="8" t="s">
        <v>12</v>
      </c>
      <c r="F113" s="8" t="s">
        <v>427</v>
      </c>
      <c r="G113" s="8" t="s">
        <v>428</v>
      </c>
      <c r="H113" s="8" t="s">
        <v>15</v>
      </c>
      <c r="I113" s="8" t="s">
        <v>774</v>
      </c>
      <c r="J113" s="8" t="s">
        <v>760</v>
      </c>
      <c r="K113" s="8" t="s">
        <v>761</v>
      </c>
      <c r="L113" s="8" t="s">
        <v>762</v>
      </c>
      <c r="M113" s="9" t="s">
        <v>3046</v>
      </c>
    </row>
    <row r="114" spans="1:22" x14ac:dyDescent="0.3">
      <c r="A114" s="16" t="s">
        <v>453</v>
      </c>
      <c r="B114" s="23" t="s">
        <v>454</v>
      </c>
      <c r="C114" s="8" t="s">
        <v>10</v>
      </c>
      <c r="D114" s="8" t="s">
        <v>11</v>
      </c>
      <c r="E114" s="8" t="s">
        <v>12</v>
      </c>
      <c r="F114" s="8" t="s">
        <v>135</v>
      </c>
      <c r="G114" s="8" t="s">
        <v>455</v>
      </c>
      <c r="H114" s="8" t="s">
        <v>15</v>
      </c>
      <c r="I114" s="8" t="s">
        <v>774</v>
      </c>
      <c r="J114" s="8" t="s">
        <v>760</v>
      </c>
      <c r="K114" s="8" t="s">
        <v>761</v>
      </c>
      <c r="L114" s="8" t="s">
        <v>762</v>
      </c>
      <c r="M114" s="9" t="s">
        <v>3046</v>
      </c>
    </row>
    <row r="115" spans="1:22" x14ac:dyDescent="0.3">
      <c r="A115" s="16" t="s">
        <v>365</v>
      </c>
      <c r="B115" s="23" t="s">
        <v>366</v>
      </c>
      <c r="C115" s="8" t="s">
        <v>10</v>
      </c>
      <c r="D115" s="8" t="s">
        <v>11</v>
      </c>
      <c r="E115" s="8" t="s">
        <v>12</v>
      </c>
      <c r="F115" s="8" t="s">
        <v>367</v>
      </c>
      <c r="G115" s="8" t="s">
        <v>368</v>
      </c>
      <c r="H115" s="8" t="s">
        <v>15</v>
      </c>
      <c r="I115" s="8" t="s">
        <v>774</v>
      </c>
      <c r="J115" s="8" t="s">
        <v>760</v>
      </c>
      <c r="K115" s="8"/>
      <c r="L115" s="8" t="s">
        <v>762</v>
      </c>
      <c r="M115" s="9" t="s">
        <v>3046</v>
      </c>
    </row>
    <row r="116" spans="1:22" ht="15" thickBot="1" x14ac:dyDescent="0.35">
      <c r="A116" s="19" t="s">
        <v>629</v>
      </c>
      <c r="B116" s="25" t="s">
        <v>630</v>
      </c>
      <c r="C116" s="21" t="s">
        <v>10</v>
      </c>
      <c r="D116" s="21" t="s">
        <v>11</v>
      </c>
      <c r="E116" s="21" t="s">
        <v>12</v>
      </c>
      <c r="F116" s="21" t="s">
        <v>631</v>
      </c>
      <c r="G116" s="21" t="s">
        <v>632</v>
      </c>
      <c r="H116" s="21" t="s">
        <v>15</v>
      </c>
      <c r="I116" s="21" t="s">
        <v>774</v>
      </c>
      <c r="J116" s="21" t="s">
        <v>760</v>
      </c>
      <c r="K116" s="21" t="s">
        <v>761</v>
      </c>
      <c r="L116" s="21" t="s">
        <v>762</v>
      </c>
      <c r="M116" s="14" t="s">
        <v>3046</v>
      </c>
    </row>
    <row r="117" spans="1:22" x14ac:dyDescent="0.3">
      <c r="A117" s="15" t="s">
        <v>92</v>
      </c>
      <c r="B117" s="29" t="s">
        <v>93</v>
      </c>
      <c r="C117" s="30" t="s">
        <v>10</v>
      </c>
      <c r="D117" s="30" t="s">
        <v>11</v>
      </c>
      <c r="E117" s="30" t="s">
        <v>12</v>
      </c>
      <c r="F117" s="30" t="s">
        <v>94</v>
      </c>
      <c r="G117" s="30" t="s">
        <v>95</v>
      </c>
      <c r="H117" s="30" t="s">
        <v>15</v>
      </c>
      <c r="I117" s="30" t="s">
        <v>759</v>
      </c>
      <c r="J117" s="30" t="s">
        <v>775</v>
      </c>
      <c r="K117" s="30" t="s">
        <v>776</v>
      </c>
      <c r="L117" s="30" t="s">
        <v>762</v>
      </c>
      <c r="M117" s="31" t="s">
        <v>3048</v>
      </c>
    </row>
    <row r="118" spans="1:22" x14ac:dyDescent="0.3">
      <c r="A118" s="16" t="s">
        <v>361</v>
      </c>
      <c r="B118" s="17" t="s">
        <v>362</v>
      </c>
      <c r="C118" s="8" t="s">
        <v>10</v>
      </c>
      <c r="D118" s="8" t="s">
        <v>11</v>
      </c>
      <c r="E118" s="8" t="s">
        <v>12</v>
      </c>
      <c r="F118" s="8" t="s">
        <v>363</v>
      </c>
      <c r="G118" s="8" t="s">
        <v>364</v>
      </c>
      <c r="H118" s="8" t="s">
        <v>15</v>
      </c>
      <c r="I118" s="8" t="s">
        <v>759</v>
      </c>
      <c r="J118" s="8" t="s">
        <v>775</v>
      </c>
      <c r="K118" s="8" t="s">
        <v>776</v>
      </c>
      <c r="L118" s="8" t="s">
        <v>762</v>
      </c>
      <c r="M118" s="9" t="s">
        <v>3048</v>
      </c>
    </row>
    <row r="119" spans="1:22" x14ac:dyDescent="0.3">
      <c r="A119" s="16" t="s">
        <v>121</v>
      </c>
      <c r="B119" s="17" t="s">
        <v>122</v>
      </c>
      <c r="C119" s="8" t="s">
        <v>10</v>
      </c>
      <c r="D119" s="8" t="s">
        <v>11</v>
      </c>
      <c r="E119" s="8" t="s">
        <v>12</v>
      </c>
      <c r="F119" s="8" t="s">
        <v>123</v>
      </c>
      <c r="G119" s="8" t="s">
        <v>124</v>
      </c>
      <c r="H119" s="8" t="s">
        <v>15</v>
      </c>
      <c r="I119" s="8" t="s">
        <v>759</v>
      </c>
      <c r="J119" s="8" t="s">
        <v>775</v>
      </c>
      <c r="K119" s="8" t="s">
        <v>776</v>
      </c>
      <c r="L119" s="8" t="s">
        <v>762</v>
      </c>
      <c r="M119" s="9" t="s">
        <v>3048</v>
      </c>
    </row>
    <row r="120" spans="1:22" x14ac:dyDescent="0.3">
      <c r="A120" s="16" t="s">
        <v>321</v>
      </c>
      <c r="B120" s="17" t="s">
        <v>322</v>
      </c>
      <c r="C120" s="8" t="s">
        <v>10</v>
      </c>
      <c r="D120" s="8" t="s">
        <v>11</v>
      </c>
      <c r="E120" s="8" t="s">
        <v>12</v>
      </c>
      <c r="F120" s="8" t="s">
        <v>323</v>
      </c>
      <c r="G120" s="8" t="s">
        <v>324</v>
      </c>
      <c r="H120" s="8" t="s">
        <v>15</v>
      </c>
      <c r="I120" s="8" t="s">
        <v>759</v>
      </c>
      <c r="J120" s="8" t="s">
        <v>775</v>
      </c>
      <c r="K120" s="8" t="s">
        <v>776</v>
      </c>
      <c r="L120" s="8" t="s">
        <v>762</v>
      </c>
      <c r="M120" s="9" t="s">
        <v>3048</v>
      </c>
    </row>
    <row r="121" spans="1:22" s="3" customFormat="1" x14ac:dyDescent="0.3">
      <c r="A121" s="16" t="s">
        <v>237</v>
      </c>
      <c r="B121" s="17" t="s">
        <v>238</v>
      </c>
      <c r="C121" s="8" t="s">
        <v>10</v>
      </c>
      <c r="D121" s="8" t="s">
        <v>11</v>
      </c>
      <c r="E121" s="8" t="s">
        <v>12</v>
      </c>
      <c r="F121" s="8" t="s">
        <v>239</v>
      </c>
      <c r="G121" s="8" t="s">
        <v>240</v>
      </c>
      <c r="H121" s="8" t="s">
        <v>15</v>
      </c>
      <c r="I121" s="8" t="s">
        <v>759</v>
      </c>
      <c r="J121" s="8" t="s">
        <v>775</v>
      </c>
      <c r="K121" s="8" t="s">
        <v>776</v>
      </c>
      <c r="L121" s="8" t="s">
        <v>762</v>
      </c>
      <c r="M121" s="9" t="s">
        <v>3048</v>
      </c>
      <c r="N121"/>
      <c r="O121"/>
      <c r="P121"/>
      <c r="Q121"/>
      <c r="R121"/>
      <c r="S121"/>
      <c r="T121"/>
      <c r="U121"/>
      <c r="V121"/>
    </row>
    <row r="122" spans="1:22" x14ac:dyDescent="0.3">
      <c r="A122" s="16" t="s">
        <v>413</v>
      </c>
      <c r="B122" s="17" t="s">
        <v>414</v>
      </c>
      <c r="C122" s="8" t="s">
        <v>10</v>
      </c>
      <c r="D122" s="8" t="s">
        <v>11</v>
      </c>
      <c r="E122" s="8" t="s">
        <v>12</v>
      </c>
      <c r="F122" s="8" t="s">
        <v>415</v>
      </c>
      <c r="G122" s="8" t="s">
        <v>416</v>
      </c>
      <c r="H122" s="8" t="s">
        <v>15</v>
      </c>
      <c r="I122" s="8" t="s">
        <v>774</v>
      </c>
      <c r="J122" s="8" t="s">
        <v>775</v>
      </c>
      <c r="K122" s="8"/>
      <c r="L122" s="8"/>
      <c r="M122" s="9" t="s">
        <v>3048</v>
      </c>
    </row>
    <row r="123" spans="1:22" x14ac:dyDescent="0.3">
      <c r="A123" s="16" t="s">
        <v>325</v>
      </c>
      <c r="B123" s="17" t="s">
        <v>326</v>
      </c>
      <c r="C123" s="8" t="s">
        <v>10</v>
      </c>
      <c r="D123" s="8" t="s">
        <v>11</v>
      </c>
      <c r="E123" s="8" t="s">
        <v>12</v>
      </c>
      <c r="F123" s="8" t="s">
        <v>327</v>
      </c>
      <c r="G123" s="8" t="s">
        <v>328</v>
      </c>
      <c r="H123" s="8" t="s">
        <v>15</v>
      </c>
      <c r="I123" s="8" t="s">
        <v>774</v>
      </c>
      <c r="J123" s="8" t="s">
        <v>775</v>
      </c>
      <c r="K123" s="8" t="s">
        <v>776</v>
      </c>
      <c r="L123" s="8" t="s">
        <v>762</v>
      </c>
      <c r="M123" s="9" t="s">
        <v>3048</v>
      </c>
    </row>
    <row r="124" spans="1:22" x14ac:dyDescent="0.3">
      <c r="A124" s="16" t="s">
        <v>185</v>
      </c>
      <c r="B124" s="17" t="s">
        <v>186</v>
      </c>
      <c r="C124" s="8" t="s">
        <v>10</v>
      </c>
      <c r="D124" s="8" t="s">
        <v>11</v>
      </c>
      <c r="E124" s="8" t="s">
        <v>12</v>
      </c>
      <c r="F124" s="8" t="s">
        <v>187</v>
      </c>
      <c r="G124" s="8" t="s">
        <v>188</v>
      </c>
      <c r="H124" s="8" t="s">
        <v>15</v>
      </c>
      <c r="I124" s="8" t="s">
        <v>774</v>
      </c>
      <c r="J124" s="8" t="s">
        <v>775</v>
      </c>
      <c r="K124" s="8" t="s">
        <v>798</v>
      </c>
      <c r="L124" s="8" t="s">
        <v>799</v>
      </c>
      <c r="M124" s="9" t="s">
        <v>3048</v>
      </c>
    </row>
    <row r="125" spans="1:22" x14ac:dyDescent="0.3">
      <c r="A125" s="16" t="s">
        <v>405</v>
      </c>
      <c r="B125" s="17" t="s">
        <v>406</v>
      </c>
      <c r="C125" s="8" t="s">
        <v>10</v>
      </c>
      <c r="D125" s="8" t="s">
        <v>11</v>
      </c>
      <c r="E125" s="8" t="s">
        <v>12</v>
      </c>
      <c r="F125" s="8" t="s">
        <v>407</v>
      </c>
      <c r="G125" s="8" t="s">
        <v>408</v>
      </c>
      <c r="H125" s="8" t="s">
        <v>15</v>
      </c>
      <c r="I125" s="8" t="s">
        <v>774</v>
      </c>
      <c r="J125" s="8" t="s">
        <v>775</v>
      </c>
      <c r="K125" s="8" t="s">
        <v>798</v>
      </c>
      <c r="L125" s="8" t="s">
        <v>799</v>
      </c>
      <c r="M125" s="9" t="s">
        <v>3048</v>
      </c>
    </row>
    <row r="126" spans="1:22" x14ac:dyDescent="0.3">
      <c r="A126" s="16" t="s">
        <v>429</v>
      </c>
      <c r="B126" s="17" t="s">
        <v>430</v>
      </c>
      <c r="C126" s="8" t="s">
        <v>10</v>
      </c>
      <c r="D126" s="8" t="s">
        <v>11</v>
      </c>
      <c r="E126" s="8" t="s">
        <v>12</v>
      </c>
      <c r="F126" s="8" t="s">
        <v>431</v>
      </c>
      <c r="G126" s="8" t="s">
        <v>432</v>
      </c>
      <c r="H126" s="8" t="s">
        <v>15</v>
      </c>
      <c r="I126" s="8" t="s">
        <v>774</v>
      </c>
      <c r="J126" s="8" t="s">
        <v>775</v>
      </c>
      <c r="K126" s="8" t="s">
        <v>776</v>
      </c>
      <c r="L126" s="8" t="s">
        <v>762</v>
      </c>
      <c r="M126" s="9" t="s">
        <v>3048</v>
      </c>
    </row>
    <row r="127" spans="1:22" x14ac:dyDescent="0.3">
      <c r="A127" s="16" t="s">
        <v>241</v>
      </c>
      <c r="B127" s="17" t="s">
        <v>242</v>
      </c>
      <c r="C127" s="8" t="s">
        <v>10</v>
      </c>
      <c r="D127" s="8" t="s">
        <v>11</v>
      </c>
      <c r="E127" s="8" t="s">
        <v>12</v>
      </c>
      <c r="F127" s="8" t="s">
        <v>243</v>
      </c>
      <c r="G127" s="8" t="s">
        <v>244</v>
      </c>
      <c r="H127" s="8" t="s">
        <v>15</v>
      </c>
      <c r="I127" s="8" t="s">
        <v>759</v>
      </c>
      <c r="J127" s="8" t="s">
        <v>775</v>
      </c>
      <c r="K127" s="8" t="s">
        <v>776</v>
      </c>
      <c r="L127" s="8" t="s">
        <v>762</v>
      </c>
      <c r="M127" s="9" t="s">
        <v>3048</v>
      </c>
    </row>
    <row r="128" spans="1:22" x14ac:dyDescent="0.3">
      <c r="A128" s="16" t="s">
        <v>253</v>
      </c>
      <c r="B128" s="17" t="s">
        <v>254</v>
      </c>
      <c r="C128" s="8" t="s">
        <v>10</v>
      </c>
      <c r="D128" s="8" t="s">
        <v>11</v>
      </c>
      <c r="E128" s="8" t="s">
        <v>12</v>
      </c>
      <c r="F128" s="8" t="s">
        <v>255</v>
      </c>
      <c r="G128" s="8" t="s">
        <v>256</v>
      </c>
      <c r="H128" s="8" t="s">
        <v>15</v>
      </c>
      <c r="I128" s="8" t="s">
        <v>759</v>
      </c>
      <c r="J128" s="8" t="s">
        <v>775</v>
      </c>
      <c r="K128" s="8" t="s">
        <v>776</v>
      </c>
      <c r="L128" s="8" t="s">
        <v>762</v>
      </c>
      <c r="M128" s="9" t="s">
        <v>3048</v>
      </c>
    </row>
    <row r="129" spans="1:22" x14ac:dyDescent="0.3">
      <c r="A129" s="16" t="s">
        <v>353</v>
      </c>
      <c r="B129" s="17" t="s">
        <v>354</v>
      </c>
      <c r="C129" s="8" t="s">
        <v>10</v>
      </c>
      <c r="D129" s="8" t="s">
        <v>11</v>
      </c>
      <c r="E129" s="8" t="s">
        <v>12</v>
      </c>
      <c r="F129" s="8" t="s">
        <v>355</v>
      </c>
      <c r="G129" s="8" t="s">
        <v>356</v>
      </c>
      <c r="H129" s="8" t="s">
        <v>15</v>
      </c>
      <c r="I129" s="8" t="s">
        <v>759</v>
      </c>
      <c r="J129" s="8" t="s">
        <v>775</v>
      </c>
      <c r="K129" s="8" t="s">
        <v>820</v>
      </c>
      <c r="L129" s="8" t="s">
        <v>812</v>
      </c>
      <c r="M129" s="9" t="s">
        <v>3048</v>
      </c>
    </row>
    <row r="130" spans="1:22" x14ac:dyDescent="0.3">
      <c r="A130" s="16" t="s">
        <v>265</v>
      </c>
      <c r="B130" s="17" t="s">
        <v>266</v>
      </c>
      <c r="C130" s="8" t="s">
        <v>10</v>
      </c>
      <c r="D130" s="8" t="s">
        <v>11</v>
      </c>
      <c r="E130" s="8" t="s">
        <v>12</v>
      </c>
      <c r="F130" s="8" t="s">
        <v>267</v>
      </c>
      <c r="G130" s="8" t="s">
        <v>268</v>
      </c>
      <c r="H130" s="8" t="s">
        <v>15</v>
      </c>
      <c r="I130" s="8" t="s">
        <v>774</v>
      </c>
      <c r="J130" s="8" t="s">
        <v>775</v>
      </c>
      <c r="K130" s="8" t="s">
        <v>776</v>
      </c>
      <c r="L130" s="8" t="s">
        <v>762</v>
      </c>
      <c r="M130" s="9" t="s">
        <v>3048</v>
      </c>
    </row>
    <row r="131" spans="1:22" x14ac:dyDescent="0.3">
      <c r="A131" s="16" t="s">
        <v>417</v>
      </c>
      <c r="B131" s="17" t="s">
        <v>418</v>
      </c>
      <c r="C131" s="8" t="s">
        <v>10</v>
      </c>
      <c r="D131" s="8" t="s">
        <v>11</v>
      </c>
      <c r="E131" s="8" t="s">
        <v>12</v>
      </c>
      <c r="F131" s="8" t="s">
        <v>419</v>
      </c>
      <c r="G131" s="8" t="s">
        <v>420</v>
      </c>
      <c r="H131" s="8" t="s">
        <v>15</v>
      </c>
      <c r="I131" s="8" t="s">
        <v>774</v>
      </c>
      <c r="J131" s="8" t="s">
        <v>775</v>
      </c>
      <c r="K131" s="8" t="s">
        <v>776</v>
      </c>
      <c r="L131" s="8" t="s">
        <v>762</v>
      </c>
      <c r="M131" s="9" t="s">
        <v>3048</v>
      </c>
    </row>
    <row r="132" spans="1:22" s="3" customFormat="1" x14ac:dyDescent="0.3">
      <c r="A132" s="16" t="s">
        <v>285</v>
      </c>
      <c r="B132" s="17" t="s">
        <v>286</v>
      </c>
      <c r="C132" s="8" t="s">
        <v>10</v>
      </c>
      <c r="D132" s="8" t="s">
        <v>11</v>
      </c>
      <c r="E132" s="8" t="s">
        <v>12</v>
      </c>
      <c r="F132" s="8" t="s">
        <v>287</v>
      </c>
      <c r="G132" s="8" t="s">
        <v>288</v>
      </c>
      <c r="H132" s="8" t="s">
        <v>15</v>
      </c>
      <c r="I132" s="8" t="s">
        <v>774</v>
      </c>
      <c r="J132" s="8" t="s">
        <v>775</v>
      </c>
      <c r="K132" s="8" t="s">
        <v>798</v>
      </c>
      <c r="L132" s="8" t="s">
        <v>799</v>
      </c>
      <c r="M132" s="9" t="s">
        <v>3048</v>
      </c>
      <c r="N132"/>
      <c r="O132"/>
      <c r="P132"/>
      <c r="Q132"/>
      <c r="R132"/>
      <c r="S132"/>
      <c r="T132"/>
      <c r="U132"/>
      <c r="V132"/>
    </row>
    <row r="133" spans="1:22" x14ac:dyDescent="0.3">
      <c r="A133" s="18" t="s">
        <v>161</v>
      </c>
      <c r="B133" s="17" t="s">
        <v>162</v>
      </c>
      <c r="C133" s="8" t="s">
        <v>10</v>
      </c>
      <c r="D133" s="8" t="s">
        <v>11</v>
      </c>
      <c r="E133" s="8" t="s">
        <v>12</v>
      </c>
      <c r="F133" s="8" t="s">
        <v>163</v>
      </c>
      <c r="G133" s="8" t="s">
        <v>164</v>
      </c>
      <c r="H133" s="8" t="s">
        <v>15</v>
      </c>
      <c r="I133" s="8" t="s">
        <v>774</v>
      </c>
      <c r="J133" s="8" t="s">
        <v>803</v>
      </c>
      <c r="K133" s="8" t="s">
        <v>776</v>
      </c>
      <c r="L133" s="8" t="s">
        <v>762</v>
      </c>
      <c r="M133" s="9" t="s">
        <v>3048</v>
      </c>
    </row>
    <row r="134" spans="1:22" x14ac:dyDescent="0.3">
      <c r="A134" s="16" t="s">
        <v>337</v>
      </c>
      <c r="B134" s="17" t="s">
        <v>338</v>
      </c>
      <c r="C134" s="8" t="s">
        <v>10</v>
      </c>
      <c r="D134" s="8" t="s">
        <v>11</v>
      </c>
      <c r="E134" s="8" t="s">
        <v>12</v>
      </c>
      <c r="F134" s="8" t="s">
        <v>339</v>
      </c>
      <c r="G134" s="8" t="s">
        <v>340</v>
      </c>
      <c r="H134" s="8" t="s">
        <v>15</v>
      </c>
      <c r="I134" s="8" t="s">
        <v>774</v>
      </c>
      <c r="J134" s="8" t="s">
        <v>775</v>
      </c>
      <c r="K134" s="8" t="s">
        <v>776</v>
      </c>
      <c r="L134" s="8" t="s">
        <v>762</v>
      </c>
      <c r="M134" s="9" t="s">
        <v>3048</v>
      </c>
    </row>
    <row r="135" spans="1:22" x14ac:dyDescent="0.3">
      <c r="A135" s="16" t="s">
        <v>345</v>
      </c>
      <c r="B135" s="17" t="s">
        <v>346</v>
      </c>
      <c r="C135" s="8" t="s">
        <v>10</v>
      </c>
      <c r="D135" s="8" t="s">
        <v>11</v>
      </c>
      <c r="E135" s="8" t="s">
        <v>12</v>
      </c>
      <c r="F135" s="8" t="s">
        <v>347</v>
      </c>
      <c r="G135" s="8" t="s">
        <v>348</v>
      </c>
      <c r="H135" s="8" t="s">
        <v>15</v>
      </c>
      <c r="I135" s="8" t="s">
        <v>774</v>
      </c>
      <c r="J135" s="8" t="s">
        <v>775</v>
      </c>
      <c r="K135" s="8" t="s">
        <v>776</v>
      </c>
      <c r="L135" s="8" t="s">
        <v>762</v>
      </c>
      <c r="M135" s="9" t="s">
        <v>3048</v>
      </c>
    </row>
    <row r="136" spans="1:22" x14ac:dyDescent="0.3">
      <c r="A136" s="16" t="s">
        <v>233</v>
      </c>
      <c r="B136" s="17" t="s">
        <v>234</v>
      </c>
      <c r="C136" s="8" t="s">
        <v>10</v>
      </c>
      <c r="D136" s="8" t="s">
        <v>11</v>
      </c>
      <c r="E136" s="8" t="s">
        <v>12</v>
      </c>
      <c r="F136" s="8" t="s">
        <v>235</v>
      </c>
      <c r="G136" s="8" t="s">
        <v>236</v>
      </c>
      <c r="H136" s="8" t="s">
        <v>15</v>
      </c>
      <c r="I136" s="8" t="s">
        <v>774</v>
      </c>
      <c r="J136" s="8" t="s">
        <v>775</v>
      </c>
      <c r="K136" s="8" t="s">
        <v>858</v>
      </c>
      <c r="L136" s="8" t="s">
        <v>859</v>
      </c>
      <c r="M136" s="9" t="s">
        <v>3048</v>
      </c>
    </row>
    <row r="137" spans="1:22" x14ac:dyDescent="0.3">
      <c r="A137" s="16" t="s">
        <v>665</v>
      </c>
      <c r="B137" s="17" t="s">
        <v>666</v>
      </c>
      <c r="C137" s="8" t="s">
        <v>10</v>
      </c>
      <c r="D137" s="8" t="s">
        <v>11</v>
      </c>
      <c r="E137" s="8" t="s">
        <v>12</v>
      </c>
      <c r="F137" s="8" t="s">
        <v>667</v>
      </c>
      <c r="G137" s="8" t="s">
        <v>668</v>
      </c>
      <c r="H137" s="8" t="s">
        <v>15</v>
      </c>
      <c r="I137" s="8" t="s">
        <v>774</v>
      </c>
      <c r="J137" s="8" t="s">
        <v>775</v>
      </c>
      <c r="K137" s="8" t="s">
        <v>776</v>
      </c>
      <c r="L137" s="8" t="s">
        <v>762</v>
      </c>
      <c r="M137" s="9" t="s">
        <v>3048</v>
      </c>
    </row>
    <row r="138" spans="1:22" x14ac:dyDescent="0.3">
      <c r="A138" s="16" t="s">
        <v>563</v>
      </c>
      <c r="B138" s="17" t="s">
        <v>564</v>
      </c>
      <c r="C138" s="8" t="s">
        <v>10</v>
      </c>
      <c r="D138" s="8" t="s">
        <v>11</v>
      </c>
      <c r="E138" s="8" t="s">
        <v>12</v>
      </c>
      <c r="F138" s="8" t="s">
        <v>565</v>
      </c>
      <c r="G138" s="8" t="s">
        <v>566</v>
      </c>
      <c r="H138" s="8" t="s">
        <v>15</v>
      </c>
      <c r="I138" s="8" t="s">
        <v>774</v>
      </c>
      <c r="J138" s="8" t="s">
        <v>775</v>
      </c>
      <c r="K138" s="8" t="s">
        <v>798</v>
      </c>
      <c r="L138" s="8" t="s">
        <v>799</v>
      </c>
      <c r="M138" s="9" t="s">
        <v>3048</v>
      </c>
    </row>
    <row r="139" spans="1:22" s="3" customFormat="1" x14ac:dyDescent="0.3">
      <c r="A139" s="16" t="s">
        <v>460</v>
      </c>
      <c r="B139" s="17" t="s">
        <v>461</v>
      </c>
      <c r="C139" s="8" t="s">
        <v>10</v>
      </c>
      <c r="D139" s="8" t="s">
        <v>11</v>
      </c>
      <c r="E139" s="8" t="s">
        <v>12</v>
      </c>
      <c r="F139" s="8" t="s">
        <v>462</v>
      </c>
      <c r="G139" s="8" t="s">
        <v>463</v>
      </c>
      <c r="H139" s="8" t="s">
        <v>15</v>
      </c>
      <c r="I139" s="8" t="s">
        <v>774</v>
      </c>
      <c r="J139" s="8" t="s">
        <v>775</v>
      </c>
      <c r="K139" s="8" t="s">
        <v>820</v>
      </c>
      <c r="L139" s="8" t="s">
        <v>812</v>
      </c>
      <c r="M139" s="9" t="s">
        <v>3048</v>
      </c>
      <c r="N139"/>
      <c r="O139"/>
      <c r="P139"/>
      <c r="Q139"/>
      <c r="R139"/>
      <c r="S139"/>
      <c r="T139"/>
      <c r="U139"/>
      <c r="V139"/>
    </row>
    <row r="140" spans="1:22" x14ac:dyDescent="0.3">
      <c r="A140" s="16" t="s">
        <v>673</v>
      </c>
      <c r="B140" s="17" t="s">
        <v>674</v>
      </c>
      <c r="C140" s="8" t="s">
        <v>10</v>
      </c>
      <c r="D140" s="8" t="s">
        <v>11</v>
      </c>
      <c r="E140" s="8" t="s">
        <v>12</v>
      </c>
      <c r="F140" s="8" t="s">
        <v>675</v>
      </c>
      <c r="G140" s="8" t="s">
        <v>676</v>
      </c>
      <c r="H140" s="8" t="s">
        <v>15</v>
      </c>
      <c r="I140" s="8" t="s">
        <v>759</v>
      </c>
      <c r="J140" s="8" t="s">
        <v>775</v>
      </c>
      <c r="K140" s="8" t="s">
        <v>776</v>
      </c>
      <c r="L140" s="8" t="s">
        <v>762</v>
      </c>
      <c r="M140" s="9" t="s">
        <v>3048</v>
      </c>
    </row>
    <row r="141" spans="1:22" x14ac:dyDescent="0.3">
      <c r="A141" s="16" t="s">
        <v>532</v>
      </c>
      <c r="B141" s="17" t="s">
        <v>533</v>
      </c>
      <c r="C141" s="8" t="s">
        <v>10</v>
      </c>
      <c r="D141" s="8" t="s">
        <v>11</v>
      </c>
      <c r="E141" s="8" t="s">
        <v>12</v>
      </c>
      <c r="F141" s="8" t="s">
        <v>534</v>
      </c>
      <c r="G141" s="8" t="s">
        <v>535</v>
      </c>
      <c r="H141" s="8" t="s">
        <v>15</v>
      </c>
      <c r="I141" s="8" t="s">
        <v>759</v>
      </c>
      <c r="J141" s="8" t="s">
        <v>775</v>
      </c>
      <c r="K141" s="8" t="s">
        <v>820</v>
      </c>
      <c r="L141" s="8" t="s">
        <v>812</v>
      </c>
      <c r="M141" s="9" t="s">
        <v>3048</v>
      </c>
    </row>
    <row r="142" spans="1:22" x14ac:dyDescent="0.3">
      <c r="A142" s="16" t="s">
        <v>508</v>
      </c>
      <c r="B142" s="17" t="s">
        <v>509</v>
      </c>
      <c r="C142" s="8" t="s">
        <v>10</v>
      </c>
      <c r="D142" s="8" t="s">
        <v>11</v>
      </c>
      <c r="E142" s="8" t="s">
        <v>12</v>
      </c>
      <c r="F142" s="8" t="s">
        <v>510</v>
      </c>
      <c r="G142" s="8" t="s">
        <v>511</v>
      </c>
      <c r="H142" s="8" t="s">
        <v>15</v>
      </c>
      <c r="I142" s="8" t="s">
        <v>759</v>
      </c>
      <c r="J142" s="8" t="s">
        <v>775</v>
      </c>
      <c r="K142" s="8" t="s">
        <v>776</v>
      </c>
      <c r="L142" s="8" t="s">
        <v>762</v>
      </c>
      <c r="M142" s="9" t="s">
        <v>3048</v>
      </c>
    </row>
    <row r="143" spans="1:22" x14ac:dyDescent="0.3">
      <c r="A143" s="16" t="s">
        <v>468</v>
      </c>
      <c r="B143" s="17" t="s">
        <v>469</v>
      </c>
      <c r="C143" s="8" t="s">
        <v>10</v>
      </c>
      <c r="D143" s="8" t="s">
        <v>11</v>
      </c>
      <c r="E143" s="8" t="s">
        <v>12</v>
      </c>
      <c r="F143" s="8" t="s">
        <v>470</v>
      </c>
      <c r="G143" s="8" t="s">
        <v>471</v>
      </c>
      <c r="H143" s="8" t="s">
        <v>15</v>
      </c>
      <c r="I143" s="8" t="s">
        <v>759</v>
      </c>
      <c r="J143" s="8" t="s">
        <v>775</v>
      </c>
      <c r="K143" s="8" t="s">
        <v>776</v>
      </c>
      <c r="L143" s="8" t="s">
        <v>762</v>
      </c>
      <c r="M143" s="9" t="s">
        <v>3048</v>
      </c>
    </row>
    <row r="144" spans="1:22" x14ac:dyDescent="0.3">
      <c r="A144" s="16" t="s">
        <v>357</v>
      </c>
      <c r="B144" s="17" t="s">
        <v>358</v>
      </c>
      <c r="C144" s="8" t="s">
        <v>10</v>
      </c>
      <c r="D144" s="8" t="s">
        <v>11</v>
      </c>
      <c r="E144" s="8" t="s">
        <v>12</v>
      </c>
      <c r="F144" s="8" t="s">
        <v>359</v>
      </c>
      <c r="G144" s="8" t="s">
        <v>360</v>
      </c>
      <c r="H144" s="8" t="s">
        <v>15</v>
      </c>
      <c r="I144" s="8" t="s">
        <v>759</v>
      </c>
      <c r="J144" s="8" t="s">
        <v>775</v>
      </c>
      <c r="K144" s="8" t="s">
        <v>820</v>
      </c>
      <c r="L144" s="8" t="s">
        <v>812</v>
      </c>
      <c r="M144" s="9" t="s">
        <v>3048</v>
      </c>
    </row>
    <row r="145" spans="1:22" x14ac:dyDescent="0.3">
      <c r="A145" s="16" t="s">
        <v>72</v>
      </c>
      <c r="B145" s="17" t="s">
        <v>73</v>
      </c>
      <c r="C145" s="8" t="s">
        <v>10</v>
      </c>
      <c r="D145" s="8" t="s">
        <v>11</v>
      </c>
      <c r="E145" s="8" t="s">
        <v>12</v>
      </c>
      <c r="F145" s="8" t="s">
        <v>74</v>
      </c>
      <c r="G145" s="8" t="s">
        <v>75</v>
      </c>
      <c r="H145" s="8" t="s">
        <v>15</v>
      </c>
      <c r="I145" s="8" t="s">
        <v>759</v>
      </c>
      <c r="J145" s="8" t="s">
        <v>775</v>
      </c>
      <c r="K145" s="8" t="s">
        <v>820</v>
      </c>
      <c r="L145" s="8" t="s">
        <v>812</v>
      </c>
      <c r="M145" s="9" t="s">
        <v>3048</v>
      </c>
    </row>
    <row r="146" spans="1:22" x14ac:dyDescent="0.3">
      <c r="A146" s="16" t="s">
        <v>701</v>
      </c>
      <c r="B146" s="17" t="s">
        <v>702</v>
      </c>
      <c r="C146" s="8" t="s">
        <v>10</v>
      </c>
      <c r="D146" s="8" t="s">
        <v>11</v>
      </c>
      <c r="E146" s="8" t="s">
        <v>12</v>
      </c>
      <c r="F146" s="8" t="s">
        <v>703</v>
      </c>
      <c r="G146" s="8" t="s">
        <v>704</v>
      </c>
      <c r="H146" s="8" t="s">
        <v>15</v>
      </c>
      <c r="I146" s="8" t="s">
        <v>774</v>
      </c>
      <c r="J146" s="8" t="s">
        <v>775</v>
      </c>
      <c r="K146" s="8" t="s">
        <v>776</v>
      </c>
      <c r="L146" s="8" t="s">
        <v>762</v>
      </c>
      <c r="M146" s="9" t="s">
        <v>3048</v>
      </c>
    </row>
    <row r="147" spans="1:22" x14ac:dyDescent="0.3">
      <c r="A147" s="16" t="s">
        <v>633</v>
      </c>
      <c r="B147" s="17" t="s">
        <v>634</v>
      </c>
      <c r="C147" s="8" t="s">
        <v>10</v>
      </c>
      <c r="D147" s="8" t="s">
        <v>11</v>
      </c>
      <c r="E147" s="8" t="s">
        <v>12</v>
      </c>
      <c r="F147" s="8" t="s">
        <v>635</v>
      </c>
      <c r="G147" s="8" t="s">
        <v>636</v>
      </c>
      <c r="H147" s="8" t="s">
        <v>15</v>
      </c>
      <c r="I147" s="8" t="s">
        <v>759</v>
      </c>
      <c r="J147" s="8" t="s">
        <v>775</v>
      </c>
      <c r="K147" s="8" t="s">
        <v>776</v>
      </c>
      <c r="L147" s="8" t="s">
        <v>762</v>
      </c>
      <c r="M147" s="9" t="s">
        <v>3048</v>
      </c>
    </row>
    <row r="148" spans="1:22" x14ac:dyDescent="0.3">
      <c r="A148" s="16" t="s">
        <v>40</v>
      </c>
      <c r="B148" s="17" t="s">
        <v>41</v>
      </c>
      <c r="C148" s="8" t="s">
        <v>10</v>
      </c>
      <c r="D148" s="8" t="s">
        <v>11</v>
      </c>
      <c r="E148" s="8" t="s">
        <v>12</v>
      </c>
      <c r="F148" s="8" t="s">
        <v>42</v>
      </c>
      <c r="G148" s="8" t="s">
        <v>43</v>
      </c>
      <c r="H148" s="8" t="s">
        <v>15</v>
      </c>
      <c r="I148" s="8" t="s">
        <v>759</v>
      </c>
      <c r="J148" s="8" t="s">
        <v>775</v>
      </c>
      <c r="K148" s="8" t="s">
        <v>776</v>
      </c>
      <c r="L148" s="8" t="s">
        <v>762</v>
      </c>
      <c r="M148" s="9" t="s">
        <v>3048</v>
      </c>
    </row>
    <row r="149" spans="1:22" s="3" customFormat="1" x14ac:dyDescent="0.3">
      <c r="A149" s="16" t="s">
        <v>552</v>
      </c>
      <c r="B149" s="17" t="s">
        <v>553</v>
      </c>
      <c r="C149" s="8" t="s">
        <v>10</v>
      </c>
      <c r="D149" s="8" t="s">
        <v>11</v>
      </c>
      <c r="E149" s="8" t="s">
        <v>12</v>
      </c>
      <c r="F149" s="8" t="s">
        <v>554</v>
      </c>
      <c r="G149" s="8" t="s">
        <v>555</v>
      </c>
      <c r="H149" s="8" t="s">
        <v>15</v>
      </c>
      <c r="I149" s="8" t="s">
        <v>774</v>
      </c>
      <c r="J149" s="8" t="s">
        <v>775</v>
      </c>
      <c r="K149" s="8" t="s">
        <v>776</v>
      </c>
      <c r="L149" s="8" t="s">
        <v>762</v>
      </c>
      <c r="M149" s="9" t="s">
        <v>3048</v>
      </c>
      <c r="N149"/>
      <c r="O149"/>
      <c r="P149"/>
      <c r="Q149"/>
      <c r="R149"/>
      <c r="S149"/>
      <c r="T149"/>
      <c r="U149"/>
      <c r="V149"/>
    </row>
    <row r="150" spans="1:22" x14ac:dyDescent="0.3">
      <c r="A150" s="16" t="s">
        <v>464</v>
      </c>
      <c r="B150" s="17" t="s">
        <v>465</v>
      </c>
      <c r="C150" s="8" t="s">
        <v>10</v>
      </c>
      <c r="D150" s="8" t="s">
        <v>11</v>
      </c>
      <c r="E150" s="8" t="s">
        <v>12</v>
      </c>
      <c r="F150" s="8" t="s">
        <v>466</v>
      </c>
      <c r="G150" s="8" t="s">
        <v>467</v>
      </c>
      <c r="H150" s="8" t="s">
        <v>15</v>
      </c>
      <c r="I150" s="8" t="s">
        <v>759</v>
      </c>
      <c r="J150" s="8" t="s">
        <v>775</v>
      </c>
      <c r="K150" s="8" t="s">
        <v>820</v>
      </c>
      <c r="L150" s="8" t="s">
        <v>812</v>
      </c>
      <c r="M150" s="9" t="s">
        <v>3048</v>
      </c>
    </row>
    <row r="151" spans="1:22" x14ac:dyDescent="0.3">
      <c r="A151" s="16" t="s">
        <v>689</v>
      </c>
      <c r="B151" s="17" t="s">
        <v>690</v>
      </c>
      <c r="C151" s="8" t="s">
        <v>10</v>
      </c>
      <c r="D151" s="8" t="s">
        <v>11</v>
      </c>
      <c r="E151" s="8" t="s">
        <v>12</v>
      </c>
      <c r="F151" s="8" t="s">
        <v>691</v>
      </c>
      <c r="G151" s="8" t="s">
        <v>692</v>
      </c>
      <c r="H151" s="8" t="s">
        <v>15</v>
      </c>
      <c r="I151" s="8" t="s">
        <v>759</v>
      </c>
      <c r="J151" s="8" t="s">
        <v>775</v>
      </c>
      <c r="K151" s="8" t="s">
        <v>820</v>
      </c>
      <c r="L151" s="8" t="s">
        <v>812</v>
      </c>
      <c r="M151" s="9" t="s">
        <v>3048</v>
      </c>
    </row>
    <row r="152" spans="1:22" s="3" customFormat="1" ht="15" thickBot="1" x14ac:dyDescent="0.35">
      <c r="A152" s="19" t="s">
        <v>245</v>
      </c>
      <c r="B152" s="20" t="s">
        <v>246</v>
      </c>
      <c r="C152" s="21" t="s">
        <v>10</v>
      </c>
      <c r="D152" s="21" t="s">
        <v>11</v>
      </c>
      <c r="E152" s="21" t="s">
        <v>12</v>
      </c>
      <c r="F152" s="21" t="s">
        <v>247</v>
      </c>
      <c r="G152" s="21" t="s">
        <v>248</v>
      </c>
      <c r="H152" s="21" t="s">
        <v>15</v>
      </c>
      <c r="I152" s="21" t="s">
        <v>759</v>
      </c>
      <c r="J152" s="21" t="s">
        <v>775</v>
      </c>
      <c r="K152" s="21" t="s">
        <v>776</v>
      </c>
      <c r="L152" s="21" t="s">
        <v>762</v>
      </c>
      <c r="M152" s="14" t="s">
        <v>3048</v>
      </c>
      <c r="N152"/>
      <c r="O152"/>
      <c r="P152"/>
      <c r="Q152"/>
      <c r="R152"/>
      <c r="S152"/>
      <c r="T152"/>
      <c r="U152"/>
      <c r="V152"/>
    </row>
    <row r="153" spans="1:22" x14ac:dyDescent="0.3">
      <c r="A153" s="6" t="s">
        <v>401</v>
      </c>
      <c r="B153" s="7" t="s">
        <v>402</v>
      </c>
      <c r="C153" s="7" t="s">
        <v>10</v>
      </c>
      <c r="D153" s="7" t="s">
        <v>11</v>
      </c>
      <c r="E153" s="7" t="s">
        <v>12</v>
      </c>
      <c r="F153" s="7" t="s">
        <v>403</v>
      </c>
      <c r="G153" s="7" t="s">
        <v>404</v>
      </c>
      <c r="H153" s="7" t="s">
        <v>15</v>
      </c>
      <c r="I153" s="8" t="s">
        <v>774</v>
      </c>
      <c r="J153" s="8" t="s">
        <v>760</v>
      </c>
      <c r="K153" s="8" t="s">
        <v>761</v>
      </c>
      <c r="L153" s="9" t="s">
        <v>762</v>
      </c>
      <c r="M153" s="8"/>
    </row>
    <row r="154" spans="1:22" x14ac:dyDescent="0.3">
      <c r="A154" s="6" t="s">
        <v>257</v>
      </c>
      <c r="B154" s="7" t="s">
        <v>258</v>
      </c>
      <c r="C154" s="7" t="s">
        <v>10</v>
      </c>
      <c r="D154" s="7" t="s">
        <v>11</v>
      </c>
      <c r="E154" s="7" t="s">
        <v>12</v>
      </c>
      <c r="F154" s="7" t="s">
        <v>259</v>
      </c>
      <c r="G154" s="7" t="s">
        <v>260</v>
      </c>
      <c r="H154" s="7" t="s">
        <v>15</v>
      </c>
      <c r="I154" s="8" t="s">
        <v>774</v>
      </c>
      <c r="J154" s="8" t="s">
        <v>775</v>
      </c>
      <c r="K154" s="8" t="s">
        <v>820</v>
      </c>
      <c r="L154" s="9" t="s">
        <v>812</v>
      </c>
      <c r="M154" s="8"/>
    </row>
    <row r="155" spans="1:22" x14ac:dyDescent="0.3">
      <c r="A155" s="6" t="s">
        <v>24</v>
      </c>
      <c r="B155" s="10" t="s">
        <v>25</v>
      </c>
      <c r="C155" s="7" t="s">
        <v>10</v>
      </c>
      <c r="D155" s="7" t="s">
        <v>11</v>
      </c>
      <c r="E155" s="7" t="s">
        <v>12</v>
      </c>
      <c r="F155" s="7" t="s">
        <v>26</v>
      </c>
      <c r="G155" s="7" t="s">
        <v>27</v>
      </c>
      <c r="H155" s="7" t="s">
        <v>15</v>
      </c>
      <c r="I155" s="8" t="s">
        <v>774</v>
      </c>
      <c r="J155" s="8"/>
      <c r="K155" s="8" t="s">
        <v>830</v>
      </c>
      <c r="L155" s="9" t="s">
        <v>799</v>
      </c>
      <c r="M155" s="8"/>
    </row>
    <row r="156" spans="1:22" x14ac:dyDescent="0.3">
      <c r="A156" s="6" t="s">
        <v>713</v>
      </c>
      <c r="B156" s="7" t="s">
        <v>714</v>
      </c>
      <c r="C156" s="7" t="s">
        <v>10</v>
      </c>
      <c r="D156" s="7" t="s">
        <v>11</v>
      </c>
      <c r="E156" s="7" t="s">
        <v>12</v>
      </c>
      <c r="F156" s="7" t="s">
        <v>715</v>
      </c>
      <c r="G156" s="7" t="s">
        <v>716</v>
      </c>
      <c r="H156" s="7" t="s">
        <v>15</v>
      </c>
      <c r="I156" s="8" t="s">
        <v>774</v>
      </c>
      <c r="J156" s="8" t="s">
        <v>803</v>
      </c>
      <c r="K156" s="8" t="s">
        <v>820</v>
      </c>
      <c r="L156" s="9" t="s">
        <v>812</v>
      </c>
      <c r="M156" s="8"/>
    </row>
    <row r="157" spans="1:22" x14ac:dyDescent="0.3">
      <c r="A157" s="6" t="s">
        <v>189</v>
      </c>
      <c r="B157" s="7" t="s">
        <v>190</v>
      </c>
      <c r="C157" s="7" t="s">
        <v>10</v>
      </c>
      <c r="D157" s="7" t="s">
        <v>11</v>
      </c>
      <c r="E157" s="7" t="s">
        <v>12</v>
      </c>
      <c r="F157" s="7" t="s">
        <v>191</v>
      </c>
      <c r="G157" s="7" t="s">
        <v>192</v>
      </c>
      <c r="H157" s="7" t="s">
        <v>15</v>
      </c>
      <c r="I157" s="8" t="s">
        <v>774</v>
      </c>
      <c r="J157" s="8" t="s">
        <v>803</v>
      </c>
      <c r="K157" s="8"/>
      <c r="L157" s="9" t="s">
        <v>804</v>
      </c>
      <c r="M157" s="8"/>
    </row>
    <row r="158" spans="1:22" x14ac:dyDescent="0.3">
      <c r="A158" s="6" t="s">
        <v>60</v>
      </c>
      <c r="B158" s="7" t="s">
        <v>61</v>
      </c>
      <c r="C158" s="7" t="s">
        <v>10</v>
      </c>
      <c r="D158" s="7" t="s">
        <v>11</v>
      </c>
      <c r="E158" s="7" t="s">
        <v>12</v>
      </c>
      <c r="F158" s="7" t="s">
        <v>62</v>
      </c>
      <c r="G158" s="7" t="s">
        <v>63</v>
      </c>
      <c r="H158" s="7" t="s">
        <v>15</v>
      </c>
      <c r="I158" s="8" t="s">
        <v>774</v>
      </c>
      <c r="J158" s="8" t="s">
        <v>775</v>
      </c>
      <c r="K158" s="8" t="s">
        <v>820</v>
      </c>
      <c r="L158" s="9" t="s">
        <v>812</v>
      </c>
      <c r="M158" s="8"/>
    </row>
    <row r="159" spans="1:22" x14ac:dyDescent="0.3">
      <c r="A159" s="6" t="s">
        <v>137</v>
      </c>
      <c r="B159" s="7" t="s">
        <v>138</v>
      </c>
      <c r="C159" s="7" t="s">
        <v>10</v>
      </c>
      <c r="D159" s="7" t="s">
        <v>11</v>
      </c>
      <c r="E159" s="7" t="s">
        <v>12</v>
      </c>
      <c r="F159" s="7" t="s">
        <v>139</v>
      </c>
      <c r="G159" s="7" t="s">
        <v>140</v>
      </c>
      <c r="H159" s="7" t="s">
        <v>15</v>
      </c>
      <c r="I159" s="8" t="s">
        <v>774</v>
      </c>
      <c r="J159" s="8" t="s">
        <v>775</v>
      </c>
      <c r="K159" s="8" t="s">
        <v>820</v>
      </c>
      <c r="L159" s="9" t="s">
        <v>812</v>
      </c>
      <c r="M159" s="8"/>
    </row>
    <row r="160" spans="1:22" x14ac:dyDescent="0.3">
      <c r="A160" s="6" t="s">
        <v>484</v>
      </c>
      <c r="B160" s="7" t="s">
        <v>485</v>
      </c>
      <c r="C160" s="7" t="s">
        <v>10</v>
      </c>
      <c r="D160" s="7" t="s">
        <v>11</v>
      </c>
      <c r="E160" s="7" t="s">
        <v>12</v>
      </c>
      <c r="F160" s="7" t="s">
        <v>486</v>
      </c>
      <c r="G160" s="7" t="s">
        <v>487</v>
      </c>
      <c r="H160" s="7" t="s">
        <v>15</v>
      </c>
      <c r="I160" s="8" t="s">
        <v>774</v>
      </c>
      <c r="J160" s="8" t="s">
        <v>775</v>
      </c>
      <c r="K160" s="8" t="s">
        <v>820</v>
      </c>
      <c r="L160" s="9" t="s">
        <v>812</v>
      </c>
      <c r="M160" s="8"/>
    </row>
    <row r="161" spans="1:22" x14ac:dyDescent="0.3">
      <c r="A161" s="6" t="s">
        <v>598</v>
      </c>
      <c r="B161" s="7" t="s">
        <v>599</v>
      </c>
      <c r="C161" s="7" t="s">
        <v>10</v>
      </c>
      <c r="D161" s="7" t="s">
        <v>11</v>
      </c>
      <c r="E161" s="7" t="s">
        <v>12</v>
      </c>
      <c r="F161" s="7" t="s">
        <v>600</v>
      </c>
      <c r="G161" s="7" t="s">
        <v>601</v>
      </c>
      <c r="H161" s="7" t="s">
        <v>15</v>
      </c>
      <c r="I161" s="8" t="s">
        <v>759</v>
      </c>
      <c r="J161" s="8" t="s">
        <v>760</v>
      </c>
      <c r="K161" s="8" t="s">
        <v>761</v>
      </c>
      <c r="L161" s="9" t="s">
        <v>762</v>
      </c>
      <c r="M161" s="8"/>
    </row>
    <row r="162" spans="1:22" x14ac:dyDescent="0.3">
      <c r="A162" s="6" t="s">
        <v>528</v>
      </c>
      <c r="B162" s="7" t="s">
        <v>529</v>
      </c>
      <c r="C162" s="7" t="s">
        <v>10</v>
      </c>
      <c r="D162" s="7" t="s">
        <v>11</v>
      </c>
      <c r="E162" s="7" t="s">
        <v>12</v>
      </c>
      <c r="F162" s="7" t="s">
        <v>530</v>
      </c>
      <c r="G162" s="7" t="s">
        <v>531</v>
      </c>
      <c r="H162" s="7" t="s">
        <v>15</v>
      </c>
      <c r="I162" s="8" t="s">
        <v>759</v>
      </c>
      <c r="J162" s="8" t="s">
        <v>760</v>
      </c>
      <c r="K162" s="8" t="s">
        <v>761</v>
      </c>
      <c r="L162" s="9" t="s">
        <v>762</v>
      </c>
      <c r="M162" s="8"/>
    </row>
    <row r="163" spans="1:22" s="3" customFormat="1" x14ac:dyDescent="0.3">
      <c r="A163" s="6" t="s">
        <v>610</v>
      </c>
      <c r="B163" s="7" t="s">
        <v>611</v>
      </c>
      <c r="C163" s="7" t="s">
        <v>10</v>
      </c>
      <c r="D163" s="7" t="s">
        <v>11</v>
      </c>
      <c r="E163" s="7" t="s">
        <v>12</v>
      </c>
      <c r="F163" s="7" t="s">
        <v>612</v>
      </c>
      <c r="G163" s="7" t="s">
        <v>613</v>
      </c>
      <c r="H163" s="7" t="s">
        <v>15</v>
      </c>
      <c r="I163" s="8" t="s">
        <v>759</v>
      </c>
      <c r="J163" s="8" t="s">
        <v>760</v>
      </c>
      <c r="K163" s="8" t="s">
        <v>761</v>
      </c>
      <c r="L163" s="9" t="s">
        <v>762</v>
      </c>
      <c r="M163" s="8"/>
      <c r="N163"/>
      <c r="O163"/>
      <c r="P163"/>
      <c r="Q163"/>
      <c r="R163"/>
      <c r="S163"/>
      <c r="T163"/>
      <c r="U163"/>
      <c r="V163"/>
    </row>
    <row r="164" spans="1:22" x14ac:dyDescent="0.3">
      <c r="A164" s="6" t="s">
        <v>8</v>
      </c>
      <c r="B164" s="10" t="s">
        <v>9</v>
      </c>
      <c r="C164" s="7" t="s">
        <v>10</v>
      </c>
      <c r="D164" s="7" t="s">
        <v>11</v>
      </c>
      <c r="E164" s="7" t="s">
        <v>12</v>
      </c>
      <c r="F164" s="7" t="s">
        <v>13</v>
      </c>
      <c r="G164" s="7" t="s">
        <v>14</v>
      </c>
      <c r="H164" s="7" t="s">
        <v>15</v>
      </c>
      <c r="I164" s="8" t="s">
        <v>774</v>
      </c>
      <c r="J164" s="8" t="s">
        <v>760</v>
      </c>
      <c r="K164" s="8" t="s">
        <v>761</v>
      </c>
      <c r="L164" s="9" t="s">
        <v>762</v>
      </c>
      <c r="M164" s="8"/>
    </row>
    <row r="165" spans="1:22" x14ac:dyDescent="0.3">
      <c r="A165" s="11" t="s">
        <v>575</v>
      </c>
      <c r="B165" s="12" t="s">
        <v>576</v>
      </c>
      <c r="C165" s="12" t="s">
        <v>10</v>
      </c>
      <c r="D165" s="12" t="s">
        <v>11</v>
      </c>
      <c r="E165" s="12" t="s">
        <v>12</v>
      </c>
      <c r="F165" s="12" t="s">
        <v>107</v>
      </c>
      <c r="G165" s="12" t="s">
        <v>577</v>
      </c>
      <c r="H165" s="12" t="s">
        <v>104</v>
      </c>
      <c r="I165" s="8"/>
      <c r="J165" s="8"/>
      <c r="K165" s="8"/>
      <c r="L165" s="9"/>
      <c r="M165" s="8"/>
    </row>
    <row r="166" spans="1:22" x14ac:dyDescent="0.3">
      <c r="A166" s="11" t="s">
        <v>100</v>
      </c>
      <c r="B166" s="12" t="s">
        <v>101</v>
      </c>
      <c r="C166" s="12" t="s">
        <v>10</v>
      </c>
      <c r="D166" s="12" t="s">
        <v>11</v>
      </c>
      <c r="E166" s="12" t="s">
        <v>12</v>
      </c>
      <c r="F166" s="12" t="s">
        <v>102</v>
      </c>
      <c r="G166" s="12" t="s">
        <v>103</v>
      </c>
      <c r="H166" s="12" t="s">
        <v>104</v>
      </c>
      <c r="I166" s="12"/>
      <c r="J166" s="12"/>
      <c r="K166" s="12"/>
      <c r="L166" s="9"/>
      <c r="M166" s="8"/>
    </row>
    <row r="167" spans="1:22" x14ac:dyDescent="0.3">
      <c r="A167" s="6" t="s">
        <v>685</v>
      </c>
      <c r="B167" s="7" t="s">
        <v>686</v>
      </c>
      <c r="C167" s="7" t="s">
        <v>10</v>
      </c>
      <c r="D167" s="7" t="s">
        <v>11</v>
      </c>
      <c r="E167" s="7" t="s">
        <v>12</v>
      </c>
      <c r="F167" s="7" t="s">
        <v>687</v>
      </c>
      <c r="G167" s="7" t="s">
        <v>688</v>
      </c>
      <c r="H167" s="7" t="s">
        <v>15</v>
      </c>
      <c r="I167" s="8" t="s">
        <v>774</v>
      </c>
      <c r="J167" s="8" t="s">
        <v>775</v>
      </c>
      <c r="K167" s="8" t="s">
        <v>776</v>
      </c>
      <c r="L167" s="9" t="s">
        <v>762</v>
      </c>
      <c r="M167" s="8"/>
    </row>
    <row r="168" spans="1:22" x14ac:dyDescent="0.3">
      <c r="A168" s="11" t="s">
        <v>622</v>
      </c>
      <c r="B168" s="12" t="s">
        <v>623</v>
      </c>
      <c r="C168" s="12" t="s">
        <v>10</v>
      </c>
      <c r="D168" s="12" t="s">
        <v>11</v>
      </c>
      <c r="E168" s="12" t="s">
        <v>12</v>
      </c>
      <c r="F168" s="12" t="s">
        <v>163</v>
      </c>
      <c r="G168" s="12" t="s">
        <v>624</v>
      </c>
      <c r="H168" s="12" t="s">
        <v>104</v>
      </c>
      <c r="I168" s="12"/>
      <c r="J168" s="12"/>
      <c r="K168" s="12"/>
      <c r="L168" s="9"/>
      <c r="M168" s="8"/>
    </row>
    <row r="169" spans="1:22" x14ac:dyDescent="0.3">
      <c r="A169" s="6" t="s">
        <v>373</v>
      </c>
      <c r="B169" s="7" t="s">
        <v>374</v>
      </c>
      <c r="C169" s="7" t="s">
        <v>10</v>
      </c>
      <c r="D169" s="7" t="s">
        <v>11</v>
      </c>
      <c r="E169" s="7" t="s">
        <v>12</v>
      </c>
      <c r="F169" s="7" t="s">
        <v>375</v>
      </c>
      <c r="G169" s="7" t="s">
        <v>376</v>
      </c>
      <c r="H169" s="7" t="s">
        <v>15</v>
      </c>
      <c r="I169" s="8" t="s">
        <v>759</v>
      </c>
      <c r="J169" s="8" t="s">
        <v>760</v>
      </c>
      <c r="K169" s="8" t="s">
        <v>761</v>
      </c>
      <c r="L169" s="9" t="s">
        <v>762</v>
      </c>
      <c r="M169" s="8"/>
    </row>
    <row r="170" spans="1:22" s="3" customFormat="1" x14ac:dyDescent="0.3">
      <c r="A170" s="6" t="s">
        <v>657</v>
      </c>
      <c r="B170" s="7" t="s">
        <v>658</v>
      </c>
      <c r="C170" s="7" t="s">
        <v>10</v>
      </c>
      <c r="D170" s="7" t="s">
        <v>11</v>
      </c>
      <c r="E170" s="7" t="s">
        <v>12</v>
      </c>
      <c r="F170" s="7" t="s">
        <v>659</v>
      </c>
      <c r="G170" s="7" t="s">
        <v>660</v>
      </c>
      <c r="H170" s="7" t="s">
        <v>15</v>
      </c>
      <c r="I170" s="8" t="s">
        <v>774</v>
      </c>
      <c r="J170" s="8" t="s">
        <v>775</v>
      </c>
      <c r="K170" s="8" t="s">
        <v>820</v>
      </c>
      <c r="L170" s="9" t="s">
        <v>812</v>
      </c>
      <c r="M170" s="8"/>
      <c r="N170"/>
      <c r="O170"/>
      <c r="P170"/>
      <c r="Q170"/>
      <c r="R170"/>
      <c r="S170"/>
      <c r="T170"/>
      <c r="U170"/>
      <c r="V170"/>
    </row>
    <row r="171" spans="1:22" x14ac:dyDescent="0.3">
      <c r="A171" s="13" t="s">
        <v>68</v>
      </c>
      <c r="B171" s="7" t="s">
        <v>69</v>
      </c>
      <c r="C171" s="7" t="s">
        <v>10</v>
      </c>
      <c r="D171" s="7" t="s">
        <v>11</v>
      </c>
      <c r="E171" s="7" t="s">
        <v>12</v>
      </c>
      <c r="F171" s="7" t="s">
        <v>70</v>
      </c>
      <c r="G171" s="7" t="s">
        <v>71</v>
      </c>
      <c r="H171" s="7" t="s">
        <v>15</v>
      </c>
      <c r="I171" s="8" t="s">
        <v>774</v>
      </c>
      <c r="J171" s="8" t="s">
        <v>775</v>
      </c>
      <c r="K171" s="8" t="s">
        <v>776</v>
      </c>
      <c r="L171" s="9" t="s">
        <v>762</v>
      </c>
      <c r="M171" s="8"/>
    </row>
    <row r="172" spans="1:22" x14ac:dyDescent="0.3">
      <c r="A172" s="6" t="s">
        <v>297</v>
      </c>
      <c r="B172" s="7" t="s">
        <v>298</v>
      </c>
      <c r="C172" s="7" t="s">
        <v>10</v>
      </c>
      <c r="D172" s="7" t="s">
        <v>11</v>
      </c>
      <c r="E172" s="7" t="s">
        <v>12</v>
      </c>
      <c r="F172" s="7" t="s">
        <v>299</v>
      </c>
      <c r="G172" s="7" t="s">
        <v>300</v>
      </c>
      <c r="H172" s="7" t="s">
        <v>15</v>
      </c>
      <c r="I172" s="8" t="s">
        <v>774</v>
      </c>
      <c r="J172" s="8" t="s">
        <v>775</v>
      </c>
      <c r="K172" s="8" t="s">
        <v>776</v>
      </c>
      <c r="L172" s="9" t="s">
        <v>762</v>
      </c>
      <c r="M172" s="8"/>
    </row>
    <row r="173" spans="1:22" x14ac:dyDescent="0.3">
      <c r="A173" s="6" t="s">
        <v>389</v>
      </c>
      <c r="B173" s="7" t="s">
        <v>390</v>
      </c>
      <c r="C173" s="7" t="s">
        <v>10</v>
      </c>
      <c r="D173" s="7" t="s">
        <v>11</v>
      </c>
      <c r="E173" s="7" t="s">
        <v>12</v>
      </c>
      <c r="F173" s="7" t="s">
        <v>391</v>
      </c>
      <c r="G173" s="7" t="s">
        <v>392</v>
      </c>
      <c r="H173" s="7" t="s">
        <v>15</v>
      </c>
      <c r="I173" s="8" t="s">
        <v>759</v>
      </c>
      <c r="J173" s="8" t="s">
        <v>760</v>
      </c>
      <c r="K173" s="8" t="s">
        <v>761</v>
      </c>
      <c r="L173" s="9" t="s">
        <v>812</v>
      </c>
      <c r="M173" s="8"/>
    </row>
    <row r="174" spans="1:22" x14ac:dyDescent="0.3">
      <c r="A174" s="6" t="s">
        <v>556</v>
      </c>
      <c r="B174" s="7" t="s">
        <v>557</v>
      </c>
      <c r="C174" s="7" t="s">
        <v>10</v>
      </c>
      <c r="D174" s="7" t="s">
        <v>11</v>
      </c>
      <c r="E174" s="7" t="s">
        <v>12</v>
      </c>
      <c r="F174" s="7" t="s">
        <v>558</v>
      </c>
      <c r="G174" s="7" t="s">
        <v>559</v>
      </c>
      <c r="H174" s="7" t="s">
        <v>15</v>
      </c>
      <c r="I174" s="8" t="s">
        <v>759</v>
      </c>
      <c r="J174" s="8" t="s">
        <v>760</v>
      </c>
      <c r="K174" s="8" t="s">
        <v>761</v>
      </c>
      <c r="L174" s="9" t="s">
        <v>762</v>
      </c>
      <c r="M174" s="8"/>
    </row>
    <row r="175" spans="1:22" x14ac:dyDescent="0.3">
      <c r="A175" s="6" t="s">
        <v>193</v>
      </c>
      <c r="B175" s="7" t="s">
        <v>194</v>
      </c>
      <c r="C175" s="7" t="s">
        <v>10</v>
      </c>
      <c r="D175" s="7" t="s">
        <v>11</v>
      </c>
      <c r="E175" s="7" t="s">
        <v>12</v>
      </c>
      <c r="F175" s="7" t="s">
        <v>195</v>
      </c>
      <c r="G175" s="7" t="s">
        <v>196</v>
      </c>
      <c r="H175" s="7" t="s">
        <v>15</v>
      </c>
      <c r="I175" s="8" t="s">
        <v>759</v>
      </c>
      <c r="J175" s="8" t="s">
        <v>760</v>
      </c>
      <c r="K175" s="8" t="s">
        <v>761</v>
      </c>
      <c r="L175" s="9" t="s">
        <v>762</v>
      </c>
      <c r="M175" s="8"/>
    </row>
    <row r="176" spans="1:22" x14ac:dyDescent="0.3">
      <c r="A176" s="6" t="s">
        <v>445</v>
      </c>
      <c r="B176" s="7" t="s">
        <v>446</v>
      </c>
      <c r="C176" s="7" t="s">
        <v>10</v>
      </c>
      <c r="D176" s="7" t="s">
        <v>11</v>
      </c>
      <c r="E176" s="7" t="s">
        <v>12</v>
      </c>
      <c r="F176" s="7" t="s">
        <v>447</v>
      </c>
      <c r="G176" s="7" t="s">
        <v>448</v>
      </c>
      <c r="H176" s="7" t="s">
        <v>15</v>
      </c>
      <c r="I176" s="8" t="s">
        <v>759</v>
      </c>
      <c r="J176" s="8" t="s">
        <v>775</v>
      </c>
      <c r="K176" s="8" t="s">
        <v>820</v>
      </c>
      <c r="L176" s="9" t="s">
        <v>812</v>
      </c>
    </row>
    <row r="177" spans="1:22" s="3" customFormat="1" x14ac:dyDescent="0.3">
      <c r="A177" s="6" t="s">
        <v>221</v>
      </c>
      <c r="B177" s="7" t="s">
        <v>222</v>
      </c>
      <c r="C177" s="7" t="s">
        <v>10</v>
      </c>
      <c r="D177" s="7" t="s">
        <v>11</v>
      </c>
      <c r="E177" s="7" t="s">
        <v>12</v>
      </c>
      <c r="F177" s="7" t="s">
        <v>223</v>
      </c>
      <c r="G177" s="7" t="s">
        <v>224</v>
      </c>
      <c r="H177" s="7" t="s">
        <v>15</v>
      </c>
      <c r="I177" s="8" t="s">
        <v>774</v>
      </c>
      <c r="J177" s="8" t="s">
        <v>836</v>
      </c>
      <c r="K177" s="8" t="s">
        <v>761</v>
      </c>
      <c r="L177" s="9" t="s">
        <v>762</v>
      </c>
      <c r="M177"/>
      <c r="N177"/>
      <c r="O177"/>
      <c r="P177"/>
      <c r="Q177"/>
      <c r="R177"/>
      <c r="S177"/>
      <c r="T177"/>
      <c r="U177"/>
      <c r="V177"/>
    </row>
    <row r="178" spans="1:22" ht="15" thickBot="1" x14ac:dyDescent="0.35">
      <c r="A178" s="27" t="s">
        <v>133</v>
      </c>
      <c r="B178" s="28" t="s">
        <v>134</v>
      </c>
      <c r="C178" s="28" t="s">
        <v>10</v>
      </c>
      <c r="D178" s="28" t="s">
        <v>11</v>
      </c>
      <c r="E178" s="28" t="s">
        <v>12</v>
      </c>
      <c r="F178" s="28" t="s">
        <v>135</v>
      </c>
      <c r="G178" s="28" t="s">
        <v>136</v>
      </c>
      <c r="H178" s="28" t="s">
        <v>104</v>
      </c>
      <c r="I178" s="28"/>
      <c r="J178" s="28"/>
      <c r="K178" s="28"/>
      <c r="L178" s="14"/>
    </row>
  </sheetData>
  <sortState ref="A1:P178">
    <sortCondition ref="F9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4"/>
  <sheetViews>
    <sheetView tabSelected="1" topLeftCell="A326" zoomScale="70" zoomScaleNormal="85" workbookViewId="0">
      <selection activeCell="R357" sqref="R357"/>
    </sheetView>
  </sheetViews>
  <sheetFormatPr defaultRowHeight="14.4" x14ac:dyDescent="0.3"/>
  <cols>
    <col min="2" max="2" width="18" customWidth="1"/>
  </cols>
  <sheetData>
    <row r="1" spans="1:35" x14ac:dyDescent="0.3">
      <c r="A1" t="s">
        <v>718</v>
      </c>
      <c r="B1" t="s">
        <v>719</v>
      </c>
      <c r="C1" t="s">
        <v>720</v>
      </c>
      <c r="D1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  <c r="AF1" t="s">
        <v>749</v>
      </c>
      <c r="AG1" t="s">
        <v>750</v>
      </c>
      <c r="AH1" t="s">
        <v>751</v>
      </c>
      <c r="AI1" t="s">
        <v>752</v>
      </c>
    </row>
    <row r="2" spans="1:35" x14ac:dyDescent="0.3">
      <c r="A2" t="s">
        <v>753</v>
      </c>
      <c r="B2" t="s">
        <v>215</v>
      </c>
      <c r="C2" t="s">
        <v>12</v>
      </c>
      <c r="D2">
        <v>53</v>
      </c>
      <c r="E2">
        <v>-19718</v>
      </c>
      <c r="F2">
        <v>486</v>
      </c>
      <c r="G2" t="s">
        <v>755</v>
      </c>
      <c r="H2" t="s">
        <v>756</v>
      </c>
      <c r="I2" t="s">
        <v>757</v>
      </c>
      <c r="J2" t="s">
        <v>758</v>
      </c>
      <c r="K2">
        <v>1955</v>
      </c>
      <c r="L2">
        <v>2009</v>
      </c>
      <c r="M2">
        <v>19718</v>
      </c>
      <c r="N2" t="s">
        <v>759</v>
      </c>
      <c r="O2" t="s">
        <v>760</v>
      </c>
      <c r="P2" t="s">
        <v>761</v>
      </c>
      <c r="Q2" t="s">
        <v>762</v>
      </c>
      <c r="R2" t="s">
        <v>763</v>
      </c>
      <c r="S2" t="s">
        <v>764</v>
      </c>
      <c r="T2">
        <v>0</v>
      </c>
      <c r="U2" t="s">
        <v>754</v>
      </c>
      <c r="V2" t="s">
        <v>765</v>
      </c>
      <c r="W2" t="s">
        <v>764</v>
      </c>
      <c r="X2" t="s">
        <v>766</v>
      </c>
      <c r="Y2" t="s">
        <v>767</v>
      </c>
      <c r="Z2" t="s">
        <v>768</v>
      </c>
      <c r="AA2" t="s">
        <v>769</v>
      </c>
      <c r="AB2" t="s">
        <v>764</v>
      </c>
      <c r="AC2" t="s">
        <v>770</v>
      </c>
      <c r="AD2" t="s">
        <v>769</v>
      </c>
      <c r="AE2" t="s">
        <v>770</v>
      </c>
      <c r="AF2" t="s">
        <v>764</v>
      </c>
      <c r="AG2">
        <v>2008</v>
      </c>
      <c r="AH2" t="s">
        <v>768</v>
      </c>
      <c r="AI2" t="s">
        <v>771</v>
      </c>
    </row>
    <row r="3" spans="1:35" x14ac:dyDescent="0.3">
      <c r="A3" t="s">
        <v>753</v>
      </c>
      <c r="B3" t="s">
        <v>215</v>
      </c>
      <c r="C3" t="s">
        <v>12</v>
      </c>
      <c r="D3">
        <v>53</v>
      </c>
      <c r="E3">
        <v>-19718</v>
      </c>
      <c r="F3">
        <v>486</v>
      </c>
      <c r="G3" t="s">
        <v>755</v>
      </c>
      <c r="H3" t="s">
        <v>756</v>
      </c>
      <c r="I3" t="s">
        <v>757</v>
      </c>
      <c r="J3" t="s">
        <v>758</v>
      </c>
      <c r="K3">
        <v>1955</v>
      </c>
      <c r="L3">
        <v>2009</v>
      </c>
      <c r="M3">
        <v>19718</v>
      </c>
      <c r="N3" t="s">
        <v>759</v>
      </c>
      <c r="O3" t="s">
        <v>760</v>
      </c>
      <c r="P3" t="s">
        <v>761</v>
      </c>
      <c r="Q3" t="s">
        <v>762</v>
      </c>
      <c r="R3" t="s">
        <v>763</v>
      </c>
      <c r="S3" t="s">
        <v>764</v>
      </c>
      <c r="T3">
        <v>0</v>
      </c>
      <c r="U3" t="s">
        <v>754</v>
      </c>
      <c r="V3" t="s">
        <v>765</v>
      </c>
      <c r="W3" t="s">
        <v>764</v>
      </c>
      <c r="X3" t="s">
        <v>766</v>
      </c>
      <c r="Y3" t="s">
        <v>767</v>
      </c>
      <c r="Z3" t="s">
        <v>768</v>
      </c>
      <c r="AA3" t="s">
        <v>769</v>
      </c>
      <c r="AB3" t="s">
        <v>764</v>
      </c>
      <c r="AC3" t="s">
        <v>770</v>
      </c>
      <c r="AD3" t="s">
        <v>769</v>
      </c>
      <c r="AE3" t="s">
        <v>770</v>
      </c>
      <c r="AF3" t="s">
        <v>764</v>
      </c>
      <c r="AG3">
        <v>2008</v>
      </c>
      <c r="AH3" t="s">
        <v>768</v>
      </c>
      <c r="AI3" t="s">
        <v>772</v>
      </c>
    </row>
    <row r="4" spans="1:35" x14ac:dyDescent="0.3">
      <c r="A4" t="s">
        <v>773</v>
      </c>
      <c r="B4" t="s">
        <v>667</v>
      </c>
      <c r="C4" t="s">
        <v>12</v>
      </c>
      <c r="D4">
        <v>54</v>
      </c>
      <c r="E4">
        <v>-19839</v>
      </c>
      <c r="F4">
        <v>299</v>
      </c>
      <c r="G4" t="s">
        <v>755</v>
      </c>
      <c r="H4" t="s">
        <v>756</v>
      </c>
      <c r="I4" t="s">
        <v>757</v>
      </c>
      <c r="J4" t="s">
        <v>758</v>
      </c>
      <c r="K4">
        <v>1958</v>
      </c>
      <c r="L4" t="s">
        <v>754</v>
      </c>
      <c r="M4">
        <v>19839</v>
      </c>
      <c r="N4" t="s">
        <v>774</v>
      </c>
      <c r="O4" t="s">
        <v>775</v>
      </c>
      <c r="P4" t="s">
        <v>776</v>
      </c>
      <c r="Q4" t="s">
        <v>762</v>
      </c>
      <c r="R4" t="s">
        <v>777</v>
      </c>
      <c r="S4" t="s">
        <v>764</v>
      </c>
      <c r="T4">
        <v>0</v>
      </c>
      <c r="U4">
        <v>28</v>
      </c>
      <c r="V4" t="s">
        <v>778</v>
      </c>
      <c r="W4" t="s">
        <v>764</v>
      </c>
      <c r="X4" t="s">
        <v>766</v>
      </c>
      <c r="Y4" t="s">
        <v>767</v>
      </c>
      <c r="Z4" t="s">
        <v>768</v>
      </c>
      <c r="AA4" t="s">
        <v>769</v>
      </c>
      <c r="AB4" t="s">
        <v>764</v>
      </c>
      <c r="AC4" t="s">
        <v>779</v>
      </c>
      <c r="AD4" t="s">
        <v>769</v>
      </c>
      <c r="AE4" t="s">
        <v>779</v>
      </c>
      <c r="AF4" t="s">
        <v>764</v>
      </c>
      <c r="AG4">
        <v>2012</v>
      </c>
      <c r="AH4" t="s">
        <v>780</v>
      </c>
      <c r="AI4" t="s">
        <v>771</v>
      </c>
    </row>
    <row r="5" spans="1:35" x14ac:dyDescent="0.3">
      <c r="A5" t="s">
        <v>773</v>
      </c>
      <c r="B5" t="s">
        <v>667</v>
      </c>
      <c r="C5" t="s">
        <v>12</v>
      </c>
      <c r="D5">
        <v>54</v>
      </c>
      <c r="E5">
        <v>-19839</v>
      </c>
      <c r="F5">
        <v>299</v>
      </c>
      <c r="G5" t="s">
        <v>755</v>
      </c>
      <c r="H5" t="s">
        <v>756</v>
      </c>
      <c r="I5" t="s">
        <v>757</v>
      </c>
      <c r="J5" t="s">
        <v>758</v>
      </c>
      <c r="K5">
        <v>1958</v>
      </c>
      <c r="L5" t="s">
        <v>754</v>
      </c>
      <c r="M5">
        <v>19839</v>
      </c>
      <c r="N5" t="s">
        <v>774</v>
      </c>
      <c r="O5" t="s">
        <v>775</v>
      </c>
      <c r="P5" t="s">
        <v>776</v>
      </c>
      <c r="Q5" t="s">
        <v>762</v>
      </c>
      <c r="R5" t="s">
        <v>777</v>
      </c>
      <c r="S5" t="s">
        <v>764</v>
      </c>
      <c r="T5">
        <v>0</v>
      </c>
      <c r="U5">
        <v>28</v>
      </c>
      <c r="V5" t="s">
        <v>778</v>
      </c>
      <c r="W5" t="s">
        <v>764</v>
      </c>
      <c r="X5" t="s">
        <v>766</v>
      </c>
      <c r="Y5" t="s">
        <v>767</v>
      </c>
      <c r="Z5" t="s">
        <v>768</v>
      </c>
      <c r="AA5" t="s">
        <v>769</v>
      </c>
      <c r="AB5" t="s">
        <v>764</v>
      </c>
      <c r="AC5" t="s">
        <v>779</v>
      </c>
      <c r="AD5" t="s">
        <v>769</v>
      </c>
      <c r="AE5" t="s">
        <v>779</v>
      </c>
      <c r="AF5" t="s">
        <v>764</v>
      </c>
      <c r="AG5">
        <v>2012</v>
      </c>
      <c r="AH5" t="s">
        <v>764</v>
      </c>
      <c r="AI5" t="s">
        <v>772</v>
      </c>
    </row>
    <row r="6" spans="1:35" x14ac:dyDescent="0.3">
      <c r="A6" t="s">
        <v>781</v>
      </c>
      <c r="B6" t="s">
        <v>331</v>
      </c>
      <c r="C6" t="s">
        <v>12</v>
      </c>
      <c r="D6">
        <v>58</v>
      </c>
      <c r="E6">
        <v>-21501</v>
      </c>
      <c r="F6">
        <v>545</v>
      </c>
      <c r="G6" t="s">
        <v>755</v>
      </c>
      <c r="H6" t="s">
        <v>756</v>
      </c>
      <c r="I6" t="s">
        <v>757</v>
      </c>
      <c r="J6" t="s">
        <v>758</v>
      </c>
      <c r="K6">
        <v>1954</v>
      </c>
      <c r="L6" t="s">
        <v>754</v>
      </c>
      <c r="M6">
        <v>21501</v>
      </c>
      <c r="N6" t="s">
        <v>782</v>
      </c>
      <c r="O6" t="s">
        <v>775</v>
      </c>
      <c r="P6" t="s">
        <v>783</v>
      </c>
      <c r="Q6" t="s">
        <v>762</v>
      </c>
      <c r="R6" t="s">
        <v>777</v>
      </c>
      <c r="S6" t="s">
        <v>764</v>
      </c>
      <c r="T6">
        <v>0</v>
      </c>
      <c r="U6">
        <v>5</v>
      </c>
      <c r="V6" t="s">
        <v>784</v>
      </c>
      <c r="W6" t="s">
        <v>764</v>
      </c>
      <c r="X6" t="s">
        <v>766</v>
      </c>
      <c r="Y6" t="s">
        <v>767</v>
      </c>
      <c r="Z6" t="s">
        <v>768</v>
      </c>
      <c r="AA6" t="s">
        <v>769</v>
      </c>
      <c r="AB6" t="s">
        <v>764</v>
      </c>
      <c r="AC6" t="s">
        <v>785</v>
      </c>
      <c r="AD6" t="s">
        <v>769</v>
      </c>
      <c r="AE6" t="s">
        <v>785</v>
      </c>
      <c r="AF6" t="s">
        <v>764</v>
      </c>
      <c r="AG6">
        <v>2012</v>
      </c>
      <c r="AH6" t="s">
        <v>780</v>
      </c>
      <c r="AI6" t="s">
        <v>771</v>
      </c>
    </row>
    <row r="7" spans="1:35" x14ac:dyDescent="0.3">
      <c r="A7" t="s">
        <v>781</v>
      </c>
      <c r="B7" t="s">
        <v>331</v>
      </c>
      <c r="C7" t="s">
        <v>12</v>
      </c>
      <c r="D7">
        <v>58</v>
      </c>
      <c r="E7">
        <v>-21501</v>
      </c>
      <c r="F7">
        <v>545</v>
      </c>
      <c r="G7" t="s">
        <v>755</v>
      </c>
      <c r="H7" t="s">
        <v>756</v>
      </c>
      <c r="I7" t="s">
        <v>757</v>
      </c>
      <c r="J7" t="s">
        <v>758</v>
      </c>
      <c r="K7">
        <v>1954</v>
      </c>
      <c r="L7" t="s">
        <v>754</v>
      </c>
      <c r="M7">
        <v>21501</v>
      </c>
      <c r="N7" t="s">
        <v>782</v>
      </c>
      <c r="O7" t="s">
        <v>775</v>
      </c>
      <c r="P7" t="s">
        <v>783</v>
      </c>
      <c r="Q7" t="s">
        <v>762</v>
      </c>
      <c r="R7" t="s">
        <v>777</v>
      </c>
      <c r="S7" t="s">
        <v>764</v>
      </c>
      <c r="T7">
        <v>0</v>
      </c>
      <c r="U7">
        <v>5</v>
      </c>
      <c r="V7" t="s">
        <v>784</v>
      </c>
      <c r="W7" t="s">
        <v>764</v>
      </c>
      <c r="X7" t="s">
        <v>766</v>
      </c>
      <c r="Y7" t="s">
        <v>767</v>
      </c>
      <c r="Z7" t="s">
        <v>768</v>
      </c>
      <c r="AA7" t="s">
        <v>769</v>
      </c>
      <c r="AB7" t="s">
        <v>764</v>
      </c>
      <c r="AC7" t="s">
        <v>785</v>
      </c>
      <c r="AD7" t="s">
        <v>769</v>
      </c>
      <c r="AE7" t="s">
        <v>785</v>
      </c>
      <c r="AF7" t="s">
        <v>764</v>
      </c>
      <c r="AG7">
        <v>2012</v>
      </c>
      <c r="AH7" t="s">
        <v>764</v>
      </c>
      <c r="AI7" t="s">
        <v>772</v>
      </c>
    </row>
    <row r="8" spans="1:35" x14ac:dyDescent="0.3">
      <c r="A8" t="s">
        <v>786</v>
      </c>
      <c r="B8" t="s">
        <v>675</v>
      </c>
      <c r="C8" t="s">
        <v>12</v>
      </c>
      <c r="D8">
        <v>66</v>
      </c>
      <c r="E8">
        <v>-24117</v>
      </c>
      <c r="F8">
        <v>1332</v>
      </c>
      <c r="G8" t="s">
        <v>755</v>
      </c>
      <c r="H8" t="s">
        <v>756</v>
      </c>
      <c r="I8" t="s">
        <v>787</v>
      </c>
      <c r="J8" t="s">
        <v>758</v>
      </c>
      <c r="K8">
        <v>1942</v>
      </c>
      <c r="L8">
        <v>2011</v>
      </c>
      <c r="M8">
        <v>24117</v>
      </c>
      <c r="N8" t="s">
        <v>759</v>
      </c>
      <c r="O8" t="s">
        <v>775</v>
      </c>
      <c r="P8" t="s">
        <v>776</v>
      </c>
      <c r="Q8" t="s">
        <v>762</v>
      </c>
      <c r="R8" t="s">
        <v>763</v>
      </c>
      <c r="S8" t="s">
        <v>764</v>
      </c>
      <c r="T8">
        <v>0</v>
      </c>
      <c r="U8" t="s">
        <v>754</v>
      </c>
      <c r="V8" t="s">
        <v>765</v>
      </c>
      <c r="W8" t="s">
        <v>764</v>
      </c>
      <c r="X8" t="s">
        <v>766</v>
      </c>
      <c r="Y8" t="s">
        <v>767</v>
      </c>
      <c r="Z8" t="s">
        <v>768</v>
      </c>
      <c r="AA8" t="s">
        <v>769</v>
      </c>
      <c r="AB8" t="s">
        <v>764</v>
      </c>
      <c r="AC8" t="s">
        <v>770</v>
      </c>
      <c r="AD8" t="s">
        <v>769</v>
      </c>
      <c r="AE8" t="s">
        <v>770</v>
      </c>
      <c r="AF8" t="s">
        <v>764</v>
      </c>
      <c r="AG8">
        <v>2008</v>
      </c>
      <c r="AH8" t="s">
        <v>780</v>
      </c>
      <c r="AI8" t="s">
        <v>771</v>
      </c>
    </row>
    <row r="9" spans="1:35" x14ac:dyDescent="0.3">
      <c r="A9" t="s">
        <v>786</v>
      </c>
      <c r="B9" t="s">
        <v>675</v>
      </c>
      <c r="C9" t="s">
        <v>12</v>
      </c>
      <c r="D9">
        <v>66</v>
      </c>
      <c r="E9">
        <v>-24117</v>
      </c>
      <c r="F9">
        <v>1332</v>
      </c>
      <c r="G9" t="s">
        <v>755</v>
      </c>
      <c r="H9" t="s">
        <v>756</v>
      </c>
      <c r="I9" t="s">
        <v>787</v>
      </c>
      <c r="J9" t="s">
        <v>758</v>
      </c>
      <c r="K9">
        <v>1942</v>
      </c>
      <c r="L9">
        <v>2011</v>
      </c>
      <c r="M9">
        <v>24117</v>
      </c>
      <c r="N9" t="s">
        <v>759</v>
      </c>
      <c r="O9" t="s">
        <v>775</v>
      </c>
      <c r="P9" t="s">
        <v>776</v>
      </c>
      <c r="Q9" t="s">
        <v>762</v>
      </c>
      <c r="R9" t="s">
        <v>763</v>
      </c>
      <c r="S9" t="s">
        <v>764</v>
      </c>
      <c r="T9">
        <v>0</v>
      </c>
      <c r="U9" t="s">
        <v>754</v>
      </c>
      <c r="V9" t="s">
        <v>765</v>
      </c>
      <c r="W9" t="s">
        <v>764</v>
      </c>
      <c r="X9" t="s">
        <v>766</v>
      </c>
      <c r="Y9" t="s">
        <v>767</v>
      </c>
      <c r="Z9" t="s">
        <v>768</v>
      </c>
      <c r="AA9" t="s">
        <v>769</v>
      </c>
      <c r="AB9" t="s">
        <v>764</v>
      </c>
      <c r="AC9" t="s">
        <v>770</v>
      </c>
      <c r="AD9" t="s">
        <v>769</v>
      </c>
      <c r="AE9" t="s">
        <v>770</v>
      </c>
      <c r="AF9" t="s">
        <v>764</v>
      </c>
      <c r="AG9">
        <v>2008</v>
      </c>
      <c r="AH9" t="s">
        <v>780</v>
      </c>
      <c r="AI9" t="s">
        <v>772</v>
      </c>
    </row>
    <row r="10" spans="1:35" x14ac:dyDescent="0.3">
      <c r="A10" t="s">
        <v>788</v>
      </c>
      <c r="B10" t="s">
        <v>510</v>
      </c>
      <c r="C10" t="s">
        <v>12</v>
      </c>
      <c r="D10">
        <v>64</v>
      </c>
      <c r="E10">
        <v>-23703</v>
      </c>
      <c r="F10">
        <v>117</v>
      </c>
      <c r="G10" t="s">
        <v>755</v>
      </c>
      <c r="H10" t="s">
        <v>789</v>
      </c>
      <c r="I10" t="s">
        <v>757</v>
      </c>
      <c r="J10" t="s">
        <v>758</v>
      </c>
      <c r="K10">
        <v>1945</v>
      </c>
      <c r="L10">
        <v>2009</v>
      </c>
      <c r="M10">
        <v>23703</v>
      </c>
      <c r="N10" t="s">
        <v>759</v>
      </c>
      <c r="O10" t="s">
        <v>775</v>
      </c>
      <c r="P10" t="s">
        <v>776</v>
      </c>
      <c r="Q10" t="s">
        <v>762</v>
      </c>
      <c r="R10" t="s">
        <v>763</v>
      </c>
      <c r="S10" t="s">
        <v>764</v>
      </c>
      <c r="T10">
        <v>0</v>
      </c>
      <c r="U10" t="s">
        <v>754</v>
      </c>
      <c r="V10" t="s">
        <v>765</v>
      </c>
      <c r="W10" t="s">
        <v>764</v>
      </c>
      <c r="X10" t="s">
        <v>766</v>
      </c>
      <c r="Y10" t="s">
        <v>767</v>
      </c>
      <c r="Z10" t="s">
        <v>768</v>
      </c>
      <c r="AA10" t="s">
        <v>769</v>
      </c>
      <c r="AB10" t="s">
        <v>764</v>
      </c>
      <c r="AC10" t="s">
        <v>770</v>
      </c>
      <c r="AD10" t="s">
        <v>769</v>
      </c>
      <c r="AE10" t="s">
        <v>770</v>
      </c>
      <c r="AF10" t="s">
        <v>764</v>
      </c>
      <c r="AG10">
        <v>2009</v>
      </c>
      <c r="AH10" t="s">
        <v>768</v>
      </c>
      <c r="AI10" t="s">
        <v>772</v>
      </c>
    </row>
    <row r="11" spans="1:35" x14ac:dyDescent="0.3">
      <c r="A11" t="s">
        <v>788</v>
      </c>
      <c r="B11" t="s">
        <v>510</v>
      </c>
      <c r="C11" t="s">
        <v>12</v>
      </c>
      <c r="D11">
        <v>64</v>
      </c>
      <c r="E11">
        <v>-23703</v>
      </c>
      <c r="F11">
        <v>117</v>
      </c>
      <c r="G11" t="s">
        <v>755</v>
      </c>
      <c r="H11" t="s">
        <v>789</v>
      </c>
      <c r="I11" t="s">
        <v>757</v>
      </c>
      <c r="J11" t="s">
        <v>758</v>
      </c>
      <c r="K11">
        <v>1945</v>
      </c>
      <c r="L11">
        <v>2009</v>
      </c>
      <c r="M11">
        <v>23703</v>
      </c>
      <c r="N11" t="s">
        <v>759</v>
      </c>
      <c r="O11" t="s">
        <v>775</v>
      </c>
      <c r="P11" t="s">
        <v>776</v>
      </c>
      <c r="Q11" t="s">
        <v>762</v>
      </c>
      <c r="R11" t="s">
        <v>763</v>
      </c>
      <c r="S11" t="s">
        <v>764</v>
      </c>
      <c r="T11">
        <v>0</v>
      </c>
      <c r="U11" t="s">
        <v>754</v>
      </c>
      <c r="V11" t="s">
        <v>765</v>
      </c>
      <c r="W11" t="s">
        <v>764</v>
      </c>
      <c r="X11" t="s">
        <v>766</v>
      </c>
      <c r="Y11" t="s">
        <v>767</v>
      </c>
      <c r="Z11" t="s">
        <v>768</v>
      </c>
      <c r="AA11" t="s">
        <v>769</v>
      </c>
      <c r="AB11" t="s">
        <v>764</v>
      </c>
      <c r="AC11" t="s">
        <v>770</v>
      </c>
      <c r="AD11" t="s">
        <v>769</v>
      </c>
      <c r="AE11" t="s">
        <v>770</v>
      </c>
      <c r="AF11" t="s">
        <v>764</v>
      </c>
      <c r="AG11">
        <v>2009</v>
      </c>
      <c r="AH11" t="s">
        <v>768</v>
      </c>
      <c r="AI11" t="s">
        <v>771</v>
      </c>
    </row>
    <row r="12" spans="1:35" x14ac:dyDescent="0.3">
      <c r="A12" t="s">
        <v>790</v>
      </c>
      <c r="B12" t="s">
        <v>683</v>
      </c>
      <c r="C12" t="s">
        <v>12</v>
      </c>
      <c r="D12">
        <v>76</v>
      </c>
      <c r="E12">
        <v>-27957</v>
      </c>
      <c r="F12">
        <v>695</v>
      </c>
      <c r="G12" t="s">
        <v>755</v>
      </c>
      <c r="H12" t="s">
        <v>756</v>
      </c>
      <c r="I12" t="s">
        <v>757</v>
      </c>
      <c r="J12" t="s">
        <v>758</v>
      </c>
      <c r="K12">
        <v>1935</v>
      </c>
      <c r="L12">
        <v>2012</v>
      </c>
      <c r="M12">
        <v>27957</v>
      </c>
      <c r="N12" t="s">
        <v>774</v>
      </c>
      <c r="O12" t="s">
        <v>760</v>
      </c>
      <c r="P12" t="s">
        <v>761</v>
      </c>
      <c r="Q12" t="s">
        <v>762</v>
      </c>
      <c r="R12" t="s">
        <v>777</v>
      </c>
      <c r="S12" t="s">
        <v>764</v>
      </c>
      <c r="T12">
        <v>0</v>
      </c>
      <c r="U12" t="s">
        <v>754</v>
      </c>
      <c r="V12" t="s">
        <v>778</v>
      </c>
      <c r="W12" t="s">
        <v>764</v>
      </c>
      <c r="X12" t="s">
        <v>766</v>
      </c>
      <c r="Y12" t="s">
        <v>767</v>
      </c>
      <c r="Z12" t="s">
        <v>768</v>
      </c>
      <c r="AA12" t="s">
        <v>769</v>
      </c>
      <c r="AB12" t="s">
        <v>764</v>
      </c>
      <c r="AC12" t="s">
        <v>779</v>
      </c>
      <c r="AD12" t="s">
        <v>769</v>
      </c>
      <c r="AE12" t="s">
        <v>779</v>
      </c>
      <c r="AF12" t="s">
        <v>764</v>
      </c>
      <c r="AG12">
        <v>2011</v>
      </c>
      <c r="AH12" t="s">
        <v>780</v>
      </c>
      <c r="AI12" t="s">
        <v>771</v>
      </c>
    </row>
    <row r="13" spans="1:35" x14ac:dyDescent="0.3">
      <c r="A13" t="s">
        <v>790</v>
      </c>
      <c r="B13" t="s">
        <v>683</v>
      </c>
      <c r="C13" t="s">
        <v>12</v>
      </c>
      <c r="D13">
        <v>76</v>
      </c>
      <c r="E13">
        <v>-27957</v>
      </c>
      <c r="F13">
        <v>695</v>
      </c>
      <c r="G13" t="s">
        <v>755</v>
      </c>
      <c r="H13" t="s">
        <v>756</v>
      </c>
      <c r="I13" t="s">
        <v>757</v>
      </c>
      <c r="J13" t="s">
        <v>758</v>
      </c>
      <c r="K13">
        <v>1935</v>
      </c>
      <c r="L13">
        <v>2012</v>
      </c>
      <c r="M13">
        <v>27957</v>
      </c>
      <c r="N13" t="s">
        <v>774</v>
      </c>
      <c r="O13" t="s">
        <v>760</v>
      </c>
      <c r="P13" t="s">
        <v>761</v>
      </c>
      <c r="Q13" t="s">
        <v>762</v>
      </c>
      <c r="R13" t="s">
        <v>777</v>
      </c>
      <c r="S13" t="s">
        <v>764</v>
      </c>
      <c r="T13">
        <v>0</v>
      </c>
      <c r="U13" t="s">
        <v>754</v>
      </c>
      <c r="V13" t="s">
        <v>778</v>
      </c>
      <c r="W13" t="s">
        <v>764</v>
      </c>
      <c r="X13" t="s">
        <v>766</v>
      </c>
      <c r="Y13" t="s">
        <v>767</v>
      </c>
      <c r="Z13" t="s">
        <v>768</v>
      </c>
      <c r="AA13" t="s">
        <v>769</v>
      </c>
      <c r="AB13" t="s">
        <v>764</v>
      </c>
      <c r="AC13" t="s">
        <v>779</v>
      </c>
      <c r="AD13" t="s">
        <v>769</v>
      </c>
      <c r="AE13" t="s">
        <v>779</v>
      </c>
      <c r="AF13" t="s">
        <v>764</v>
      </c>
      <c r="AG13">
        <v>2011</v>
      </c>
      <c r="AH13" t="s">
        <v>768</v>
      </c>
      <c r="AI13" t="s">
        <v>772</v>
      </c>
    </row>
    <row r="14" spans="1:35" x14ac:dyDescent="0.3">
      <c r="A14" t="s">
        <v>791</v>
      </c>
      <c r="B14" t="s">
        <v>351</v>
      </c>
      <c r="C14" t="s">
        <v>12</v>
      </c>
      <c r="D14">
        <v>68</v>
      </c>
      <c r="E14">
        <v>-24864</v>
      </c>
      <c r="F14" t="s">
        <v>754</v>
      </c>
      <c r="G14" t="s">
        <v>755</v>
      </c>
      <c r="H14" t="s">
        <v>789</v>
      </c>
      <c r="I14" t="s">
        <v>757</v>
      </c>
      <c r="J14" t="s">
        <v>792</v>
      </c>
      <c r="K14">
        <v>1945</v>
      </c>
      <c r="L14" t="s">
        <v>754</v>
      </c>
      <c r="M14">
        <v>24864</v>
      </c>
      <c r="N14" t="s">
        <v>759</v>
      </c>
      <c r="O14" t="s">
        <v>760</v>
      </c>
      <c r="P14" t="s">
        <v>761</v>
      </c>
      <c r="Q14" t="s">
        <v>762</v>
      </c>
      <c r="R14" t="s">
        <v>777</v>
      </c>
      <c r="S14" t="s">
        <v>764</v>
      </c>
      <c r="T14">
        <v>0</v>
      </c>
      <c r="U14">
        <v>431</v>
      </c>
      <c r="V14" t="s">
        <v>778</v>
      </c>
      <c r="W14" t="s">
        <v>764</v>
      </c>
      <c r="X14" t="s">
        <v>766</v>
      </c>
      <c r="Y14" t="s">
        <v>767</v>
      </c>
      <c r="Z14" t="s">
        <v>768</v>
      </c>
      <c r="AA14" t="s">
        <v>769</v>
      </c>
      <c r="AB14" t="s">
        <v>764</v>
      </c>
      <c r="AC14" t="s">
        <v>779</v>
      </c>
      <c r="AD14" t="s">
        <v>769</v>
      </c>
      <c r="AE14" t="s">
        <v>779</v>
      </c>
      <c r="AF14" t="s">
        <v>764</v>
      </c>
      <c r="AG14">
        <v>2013</v>
      </c>
      <c r="AH14" t="s">
        <v>780</v>
      </c>
      <c r="AI14" t="s">
        <v>771</v>
      </c>
    </row>
    <row r="15" spans="1:35" x14ac:dyDescent="0.3">
      <c r="A15" t="s">
        <v>791</v>
      </c>
      <c r="B15" t="s">
        <v>351</v>
      </c>
      <c r="C15" t="s">
        <v>12</v>
      </c>
      <c r="D15">
        <v>68</v>
      </c>
      <c r="E15">
        <v>-24864</v>
      </c>
      <c r="F15" t="s">
        <v>754</v>
      </c>
      <c r="G15" t="s">
        <v>755</v>
      </c>
      <c r="H15" t="s">
        <v>789</v>
      </c>
      <c r="I15" t="s">
        <v>757</v>
      </c>
      <c r="J15" t="s">
        <v>792</v>
      </c>
      <c r="K15">
        <v>1945</v>
      </c>
      <c r="L15" t="s">
        <v>754</v>
      </c>
      <c r="M15">
        <v>24864</v>
      </c>
      <c r="N15" t="s">
        <v>759</v>
      </c>
      <c r="O15" t="s">
        <v>760</v>
      </c>
      <c r="P15" t="s">
        <v>761</v>
      </c>
      <c r="Q15" t="s">
        <v>762</v>
      </c>
      <c r="R15" t="s">
        <v>777</v>
      </c>
      <c r="S15" t="s">
        <v>764</v>
      </c>
      <c r="T15">
        <v>0</v>
      </c>
      <c r="U15">
        <v>431</v>
      </c>
      <c r="V15" t="s">
        <v>778</v>
      </c>
      <c r="W15" t="s">
        <v>764</v>
      </c>
      <c r="X15" t="s">
        <v>766</v>
      </c>
      <c r="Y15" t="s">
        <v>767</v>
      </c>
      <c r="Z15" t="s">
        <v>768</v>
      </c>
      <c r="AA15" t="s">
        <v>769</v>
      </c>
      <c r="AB15" t="s">
        <v>764</v>
      </c>
      <c r="AC15" t="s">
        <v>779</v>
      </c>
      <c r="AD15" t="s">
        <v>769</v>
      </c>
      <c r="AE15" t="s">
        <v>779</v>
      </c>
      <c r="AF15" t="s">
        <v>764</v>
      </c>
      <c r="AG15">
        <v>2013</v>
      </c>
      <c r="AH15" t="s">
        <v>768</v>
      </c>
      <c r="AI15" t="s">
        <v>772</v>
      </c>
    </row>
    <row r="16" spans="1:35" x14ac:dyDescent="0.3">
      <c r="A16" t="s">
        <v>793</v>
      </c>
      <c r="B16" t="s">
        <v>46</v>
      </c>
      <c r="C16" t="s">
        <v>12</v>
      </c>
      <c r="D16">
        <v>59</v>
      </c>
      <c r="E16">
        <v>-21676</v>
      </c>
      <c r="F16" t="s">
        <v>754</v>
      </c>
      <c r="G16" t="s">
        <v>755</v>
      </c>
      <c r="H16" t="s">
        <v>789</v>
      </c>
      <c r="I16" t="s">
        <v>757</v>
      </c>
      <c r="J16" t="s">
        <v>792</v>
      </c>
      <c r="K16">
        <v>1952</v>
      </c>
      <c r="L16" t="s">
        <v>754</v>
      </c>
      <c r="M16">
        <v>21676</v>
      </c>
      <c r="N16" t="s">
        <v>759</v>
      </c>
      <c r="O16" t="s">
        <v>760</v>
      </c>
      <c r="P16" t="s">
        <v>761</v>
      </c>
      <c r="Q16" t="s">
        <v>762</v>
      </c>
      <c r="R16" t="s">
        <v>777</v>
      </c>
      <c r="S16" t="s">
        <v>764</v>
      </c>
      <c r="T16">
        <v>0</v>
      </c>
      <c r="U16">
        <v>522</v>
      </c>
      <c r="V16" t="s">
        <v>778</v>
      </c>
      <c r="W16" t="s">
        <v>764</v>
      </c>
      <c r="X16" t="s">
        <v>766</v>
      </c>
      <c r="Y16" t="s">
        <v>767</v>
      </c>
      <c r="Z16" t="s">
        <v>768</v>
      </c>
      <c r="AA16" t="s">
        <v>769</v>
      </c>
      <c r="AB16" t="s">
        <v>764</v>
      </c>
      <c r="AC16" t="s">
        <v>779</v>
      </c>
      <c r="AD16" t="s">
        <v>769</v>
      </c>
      <c r="AE16" t="s">
        <v>779</v>
      </c>
      <c r="AF16" t="s">
        <v>764</v>
      </c>
      <c r="AG16">
        <v>2011</v>
      </c>
      <c r="AH16" t="s">
        <v>780</v>
      </c>
      <c r="AI16" t="s">
        <v>771</v>
      </c>
    </row>
    <row r="17" spans="1:35" x14ac:dyDescent="0.3">
      <c r="A17" t="s">
        <v>793</v>
      </c>
      <c r="B17" t="s">
        <v>46</v>
      </c>
      <c r="C17" t="s">
        <v>12</v>
      </c>
      <c r="D17">
        <v>59</v>
      </c>
      <c r="E17">
        <v>-21676</v>
      </c>
      <c r="F17" t="s">
        <v>754</v>
      </c>
      <c r="G17" t="s">
        <v>755</v>
      </c>
      <c r="H17" t="s">
        <v>789</v>
      </c>
      <c r="I17" t="s">
        <v>757</v>
      </c>
      <c r="J17" t="s">
        <v>792</v>
      </c>
      <c r="K17">
        <v>1952</v>
      </c>
      <c r="L17" t="s">
        <v>754</v>
      </c>
      <c r="M17">
        <v>21676</v>
      </c>
      <c r="N17" t="s">
        <v>759</v>
      </c>
      <c r="O17" t="s">
        <v>760</v>
      </c>
      <c r="P17" t="s">
        <v>761</v>
      </c>
      <c r="Q17" t="s">
        <v>762</v>
      </c>
      <c r="R17" t="s">
        <v>777</v>
      </c>
      <c r="S17" t="s">
        <v>764</v>
      </c>
      <c r="T17">
        <v>0</v>
      </c>
      <c r="U17">
        <v>522</v>
      </c>
      <c r="V17" t="s">
        <v>778</v>
      </c>
      <c r="W17" t="s">
        <v>764</v>
      </c>
      <c r="X17" t="s">
        <v>766</v>
      </c>
      <c r="Y17" t="s">
        <v>767</v>
      </c>
      <c r="Z17" t="s">
        <v>768</v>
      </c>
      <c r="AA17" t="s">
        <v>769</v>
      </c>
      <c r="AB17" t="s">
        <v>764</v>
      </c>
      <c r="AC17" t="s">
        <v>779</v>
      </c>
      <c r="AD17" t="s">
        <v>769</v>
      </c>
      <c r="AE17" t="s">
        <v>779</v>
      </c>
      <c r="AF17" t="s">
        <v>764</v>
      </c>
      <c r="AG17">
        <v>2011</v>
      </c>
      <c r="AH17" t="s">
        <v>768</v>
      </c>
      <c r="AI17" t="s">
        <v>772</v>
      </c>
    </row>
    <row r="18" spans="1:35" x14ac:dyDescent="0.3">
      <c r="A18" t="s">
        <v>794</v>
      </c>
      <c r="B18" t="s">
        <v>695</v>
      </c>
      <c r="C18" t="s">
        <v>12</v>
      </c>
      <c r="D18">
        <v>56</v>
      </c>
      <c r="E18">
        <v>-20641</v>
      </c>
      <c r="F18">
        <v>277</v>
      </c>
      <c r="G18" t="s">
        <v>764</v>
      </c>
      <c r="H18" t="s">
        <v>789</v>
      </c>
      <c r="I18" t="s">
        <v>757</v>
      </c>
      <c r="J18" t="s">
        <v>758</v>
      </c>
      <c r="K18">
        <v>1956</v>
      </c>
      <c r="L18">
        <v>2012</v>
      </c>
      <c r="M18">
        <v>20641</v>
      </c>
      <c r="N18" t="s">
        <v>759</v>
      </c>
      <c r="O18" t="s">
        <v>760</v>
      </c>
      <c r="P18" t="s">
        <v>761</v>
      </c>
      <c r="Q18" t="s">
        <v>762</v>
      </c>
      <c r="R18" t="s">
        <v>777</v>
      </c>
      <c r="S18" t="s">
        <v>764</v>
      </c>
      <c r="T18">
        <v>0</v>
      </c>
      <c r="U18" t="s">
        <v>754</v>
      </c>
      <c r="V18" t="s">
        <v>778</v>
      </c>
      <c r="W18" t="s">
        <v>764</v>
      </c>
      <c r="X18" t="s">
        <v>766</v>
      </c>
      <c r="Y18" t="s">
        <v>767</v>
      </c>
      <c r="Z18" t="s">
        <v>768</v>
      </c>
      <c r="AA18" t="s">
        <v>769</v>
      </c>
      <c r="AB18" t="s">
        <v>764</v>
      </c>
      <c r="AC18" t="s">
        <v>779</v>
      </c>
      <c r="AD18" t="s">
        <v>769</v>
      </c>
      <c r="AE18" t="s">
        <v>779</v>
      </c>
      <c r="AF18" t="s">
        <v>764</v>
      </c>
      <c r="AG18">
        <v>2012</v>
      </c>
      <c r="AH18" t="s">
        <v>768</v>
      </c>
      <c r="AI18" t="s">
        <v>772</v>
      </c>
    </row>
    <row r="19" spans="1:35" x14ac:dyDescent="0.3">
      <c r="A19" t="s">
        <v>794</v>
      </c>
      <c r="B19" t="s">
        <v>695</v>
      </c>
      <c r="C19" t="s">
        <v>12</v>
      </c>
      <c r="D19">
        <v>56</v>
      </c>
      <c r="E19">
        <v>-20641</v>
      </c>
      <c r="F19">
        <v>277</v>
      </c>
      <c r="G19" t="s">
        <v>764</v>
      </c>
      <c r="H19" t="s">
        <v>789</v>
      </c>
      <c r="I19" t="s">
        <v>757</v>
      </c>
      <c r="J19" t="s">
        <v>758</v>
      </c>
      <c r="K19">
        <v>1956</v>
      </c>
      <c r="L19">
        <v>2012</v>
      </c>
      <c r="M19">
        <v>20641</v>
      </c>
      <c r="N19" t="s">
        <v>759</v>
      </c>
      <c r="O19" t="s">
        <v>760</v>
      </c>
      <c r="P19" t="s">
        <v>761</v>
      </c>
      <c r="Q19" t="s">
        <v>762</v>
      </c>
      <c r="R19" t="s">
        <v>777</v>
      </c>
      <c r="S19" t="s">
        <v>764</v>
      </c>
      <c r="T19">
        <v>0</v>
      </c>
      <c r="U19" t="s">
        <v>754</v>
      </c>
      <c r="V19" t="s">
        <v>778</v>
      </c>
      <c r="W19" t="s">
        <v>764</v>
      </c>
      <c r="X19" t="s">
        <v>766</v>
      </c>
      <c r="Y19" t="s">
        <v>767</v>
      </c>
      <c r="Z19" t="s">
        <v>768</v>
      </c>
      <c r="AA19" t="s">
        <v>769</v>
      </c>
      <c r="AB19" t="s">
        <v>764</v>
      </c>
      <c r="AC19" t="s">
        <v>779</v>
      </c>
      <c r="AD19" t="s">
        <v>769</v>
      </c>
      <c r="AE19" t="s">
        <v>779</v>
      </c>
      <c r="AF19" t="s">
        <v>764</v>
      </c>
      <c r="AG19">
        <v>2012</v>
      </c>
      <c r="AH19" t="s">
        <v>780</v>
      </c>
      <c r="AI19" t="s">
        <v>771</v>
      </c>
    </row>
    <row r="20" spans="1:35" x14ac:dyDescent="0.3">
      <c r="A20" t="s">
        <v>795</v>
      </c>
      <c r="B20" t="s">
        <v>183</v>
      </c>
      <c r="C20" t="s">
        <v>12</v>
      </c>
      <c r="D20">
        <v>50</v>
      </c>
      <c r="E20">
        <v>-18357</v>
      </c>
      <c r="F20" t="s">
        <v>754</v>
      </c>
      <c r="G20" t="s">
        <v>764</v>
      </c>
      <c r="H20" t="s">
        <v>789</v>
      </c>
      <c r="I20" t="s">
        <v>796</v>
      </c>
      <c r="J20" t="s">
        <v>792</v>
      </c>
      <c r="K20">
        <v>1962</v>
      </c>
      <c r="L20" t="s">
        <v>754</v>
      </c>
      <c r="M20">
        <v>18357</v>
      </c>
      <c r="N20" t="s">
        <v>774</v>
      </c>
      <c r="O20" t="s">
        <v>760</v>
      </c>
      <c r="P20" t="s">
        <v>761</v>
      </c>
      <c r="Q20" t="s">
        <v>762</v>
      </c>
      <c r="R20" t="s">
        <v>777</v>
      </c>
      <c r="S20" t="s">
        <v>764</v>
      </c>
      <c r="T20">
        <v>0</v>
      </c>
      <c r="U20">
        <v>920</v>
      </c>
      <c r="V20" t="s">
        <v>778</v>
      </c>
      <c r="W20" t="s">
        <v>764</v>
      </c>
      <c r="X20" t="s">
        <v>766</v>
      </c>
      <c r="Y20" t="s">
        <v>767</v>
      </c>
      <c r="Z20" t="s">
        <v>768</v>
      </c>
      <c r="AA20" t="s">
        <v>769</v>
      </c>
      <c r="AB20" t="s">
        <v>764</v>
      </c>
      <c r="AC20" t="s">
        <v>779</v>
      </c>
      <c r="AD20" t="s">
        <v>769</v>
      </c>
      <c r="AE20" t="s">
        <v>779</v>
      </c>
      <c r="AF20" t="s">
        <v>764</v>
      </c>
      <c r="AG20">
        <v>2012</v>
      </c>
      <c r="AH20" t="s">
        <v>780</v>
      </c>
      <c r="AI20" t="s">
        <v>771</v>
      </c>
    </row>
    <row r="21" spans="1:35" x14ac:dyDescent="0.3">
      <c r="A21" t="s">
        <v>795</v>
      </c>
      <c r="B21" t="s">
        <v>183</v>
      </c>
      <c r="C21" t="s">
        <v>12</v>
      </c>
      <c r="D21">
        <v>50</v>
      </c>
      <c r="E21">
        <v>-18357</v>
      </c>
      <c r="F21" t="s">
        <v>754</v>
      </c>
      <c r="G21" t="s">
        <v>764</v>
      </c>
      <c r="H21" t="s">
        <v>789</v>
      </c>
      <c r="I21" t="s">
        <v>796</v>
      </c>
      <c r="J21" t="s">
        <v>792</v>
      </c>
      <c r="K21">
        <v>1962</v>
      </c>
      <c r="L21" t="s">
        <v>754</v>
      </c>
      <c r="M21">
        <v>18357</v>
      </c>
      <c r="N21" t="s">
        <v>774</v>
      </c>
      <c r="O21" t="s">
        <v>760</v>
      </c>
      <c r="P21" t="s">
        <v>761</v>
      </c>
      <c r="Q21" t="s">
        <v>762</v>
      </c>
      <c r="R21" t="s">
        <v>777</v>
      </c>
      <c r="S21" t="s">
        <v>764</v>
      </c>
      <c r="T21">
        <v>0</v>
      </c>
      <c r="U21">
        <v>920</v>
      </c>
      <c r="V21" t="s">
        <v>778</v>
      </c>
      <c r="W21" t="s">
        <v>764</v>
      </c>
      <c r="X21" t="s">
        <v>766</v>
      </c>
      <c r="Y21" t="s">
        <v>767</v>
      </c>
      <c r="Z21" t="s">
        <v>768</v>
      </c>
      <c r="AA21" t="s">
        <v>769</v>
      </c>
      <c r="AB21" t="s">
        <v>764</v>
      </c>
      <c r="AC21" t="s">
        <v>779</v>
      </c>
      <c r="AD21" t="s">
        <v>769</v>
      </c>
      <c r="AE21" t="s">
        <v>779</v>
      </c>
      <c r="AF21" t="s">
        <v>764</v>
      </c>
      <c r="AG21">
        <v>2012</v>
      </c>
      <c r="AH21" t="s">
        <v>780</v>
      </c>
      <c r="AI21" t="s">
        <v>772</v>
      </c>
    </row>
    <row r="22" spans="1:35" x14ac:dyDescent="0.3">
      <c r="A22" t="s">
        <v>797</v>
      </c>
      <c r="B22" t="s">
        <v>187</v>
      </c>
      <c r="C22" t="s">
        <v>12</v>
      </c>
      <c r="D22">
        <v>66</v>
      </c>
      <c r="E22">
        <v>-24174</v>
      </c>
      <c r="F22" t="s">
        <v>754</v>
      </c>
      <c r="G22" t="s">
        <v>755</v>
      </c>
      <c r="H22" t="s">
        <v>756</v>
      </c>
      <c r="I22" t="s">
        <v>757</v>
      </c>
      <c r="J22" t="s">
        <v>792</v>
      </c>
      <c r="K22">
        <v>1946</v>
      </c>
      <c r="L22" t="s">
        <v>754</v>
      </c>
      <c r="M22">
        <v>24174</v>
      </c>
      <c r="N22" t="s">
        <v>774</v>
      </c>
      <c r="O22" t="s">
        <v>775</v>
      </c>
      <c r="P22" t="s">
        <v>798</v>
      </c>
      <c r="Q22" t="s">
        <v>799</v>
      </c>
      <c r="R22" t="s">
        <v>777</v>
      </c>
      <c r="S22" t="s">
        <v>764</v>
      </c>
      <c r="T22">
        <v>0</v>
      </c>
      <c r="U22">
        <v>1021</v>
      </c>
      <c r="V22" t="s">
        <v>800</v>
      </c>
      <c r="W22" t="s">
        <v>764</v>
      </c>
      <c r="X22" t="s">
        <v>766</v>
      </c>
      <c r="Y22" t="s">
        <v>767</v>
      </c>
      <c r="Z22" t="s">
        <v>768</v>
      </c>
      <c r="AA22" t="s">
        <v>769</v>
      </c>
      <c r="AB22" t="s">
        <v>764</v>
      </c>
      <c r="AC22" t="s">
        <v>801</v>
      </c>
      <c r="AD22" t="s">
        <v>769</v>
      </c>
      <c r="AE22" t="s">
        <v>801</v>
      </c>
      <c r="AF22" t="s">
        <v>764</v>
      </c>
      <c r="AG22">
        <v>2012</v>
      </c>
      <c r="AH22" t="s">
        <v>780</v>
      </c>
      <c r="AI22" t="s">
        <v>771</v>
      </c>
    </row>
    <row r="23" spans="1:35" x14ac:dyDescent="0.3">
      <c r="A23" t="s">
        <v>797</v>
      </c>
      <c r="B23" t="s">
        <v>187</v>
      </c>
      <c r="C23" t="s">
        <v>12</v>
      </c>
      <c r="D23">
        <v>66</v>
      </c>
      <c r="E23">
        <v>-24174</v>
      </c>
      <c r="F23" t="s">
        <v>754</v>
      </c>
      <c r="G23" t="s">
        <v>755</v>
      </c>
      <c r="H23" t="s">
        <v>756</v>
      </c>
      <c r="I23" t="s">
        <v>757</v>
      </c>
      <c r="J23" t="s">
        <v>792</v>
      </c>
      <c r="K23">
        <v>1946</v>
      </c>
      <c r="L23" t="s">
        <v>754</v>
      </c>
      <c r="M23">
        <v>24174</v>
      </c>
      <c r="N23" t="s">
        <v>774</v>
      </c>
      <c r="O23" t="s">
        <v>775</v>
      </c>
      <c r="P23" t="s">
        <v>798</v>
      </c>
      <c r="Q23" t="s">
        <v>799</v>
      </c>
      <c r="R23" t="s">
        <v>777</v>
      </c>
      <c r="S23" t="s">
        <v>764</v>
      </c>
      <c r="T23">
        <v>0</v>
      </c>
      <c r="U23">
        <v>1021</v>
      </c>
      <c r="V23" t="s">
        <v>800</v>
      </c>
      <c r="W23" t="s">
        <v>764</v>
      </c>
      <c r="X23" t="s">
        <v>766</v>
      </c>
      <c r="Y23" t="s">
        <v>767</v>
      </c>
      <c r="Z23" t="s">
        <v>768</v>
      </c>
      <c r="AA23" t="s">
        <v>769</v>
      </c>
      <c r="AB23" t="s">
        <v>764</v>
      </c>
      <c r="AC23" t="s">
        <v>801</v>
      </c>
      <c r="AD23" t="s">
        <v>769</v>
      </c>
      <c r="AE23" t="s">
        <v>801</v>
      </c>
      <c r="AF23" t="s">
        <v>764</v>
      </c>
      <c r="AG23">
        <v>2012</v>
      </c>
      <c r="AH23" t="s">
        <v>768</v>
      </c>
      <c r="AI23" t="s">
        <v>772</v>
      </c>
    </row>
    <row r="24" spans="1:35" x14ac:dyDescent="0.3">
      <c r="A24" t="s">
        <v>802</v>
      </c>
      <c r="B24" t="s">
        <v>191</v>
      </c>
      <c r="C24" t="s">
        <v>12</v>
      </c>
      <c r="D24">
        <v>55</v>
      </c>
      <c r="E24">
        <v>-20451</v>
      </c>
      <c r="F24" t="s">
        <v>754</v>
      </c>
      <c r="G24" t="s">
        <v>755</v>
      </c>
      <c r="H24" t="s">
        <v>789</v>
      </c>
      <c r="I24" t="s">
        <v>757</v>
      </c>
      <c r="J24" t="s">
        <v>792</v>
      </c>
      <c r="K24">
        <v>1954</v>
      </c>
      <c r="L24" t="s">
        <v>754</v>
      </c>
      <c r="M24">
        <v>20451</v>
      </c>
      <c r="N24" t="s">
        <v>774</v>
      </c>
      <c r="O24" t="s">
        <v>803</v>
      </c>
      <c r="P24" t="s">
        <v>754</v>
      </c>
      <c r="Q24" t="s">
        <v>804</v>
      </c>
      <c r="R24" t="s">
        <v>763</v>
      </c>
      <c r="S24" t="s">
        <v>764</v>
      </c>
      <c r="T24">
        <v>0</v>
      </c>
      <c r="U24">
        <v>1942</v>
      </c>
      <c r="V24" t="s">
        <v>800</v>
      </c>
      <c r="W24" t="s">
        <v>764</v>
      </c>
      <c r="X24" t="s">
        <v>805</v>
      </c>
      <c r="Y24" t="s">
        <v>806</v>
      </c>
      <c r="Z24" t="s">
        <v>768</v>
      </c>
      <c r="AA24" t="s">
        <v>769</v>
      </c>
      <c r="AB24" t="s">
        <v>764</v>
      </c>
      <c r="AC24" t="s">
        <v>801</v>
      </c>
      <c r="AD24" t="s">
        <v>769</v>
      </c>
      <c r="AE24" t="s">
        <v>801</v>
      </c>
      <c r="AF24" t="s">
        <v>764</v>
      </c>
      <c r="AG24">
        <v>2009</v>
      </c>
      <c r="AH24" t="s">
        <v>768</v>
      </c>
      <c r="AI24" t="s">
        <v>771</v>
      </c>
    </row>
    <row r="25" spans="1:35" x14ac:dyDescent="0.3">
      <c r="A25" t="s">
        <v>802</v>
      </c>
      <c r="B25" t="s">
        <v>191</v>
      </c>
      <c r="C25" t="s">
        <v>12</v>
      </c>
      <c r="D25">
        <v>55</v>
      </c>
      <c r="E25">
        <v>-20451</v>
      </c>
      <c r="F25" t="s">
        <v>754</v>
      </c>
      <c r="G25" t="s">
        <v>755</v>
      </c>
      <c r="H25" t="s">
        <v>789</v>
      </c>
      <c r="I25" t="s">
        <v>757</v>
      </c>
      <c r="J25" t="s">
        <v>792</v>
      </c>
      <c r="K25">
        <v>1954</v>
      </c>
      <c r="L25" t="s">
        <v>754</v>
      </c>
      <c r="M25">
        <v>20451</v>
      </c>
      <c r="N25" t="s">
        <v>774</v>
      </c>
      <c r="O25" t="s">
        <v>803</v>
      </c>
      <c r="P25" t="s">
        <v>754</v>
      </c>
      <c r="Q25" t="s">
        <v>804</v>
      </c>
      <c r="R25" t="s">
        <v>763</v>
      </c>
      <c r="S25" t="s">
        <v>764</v>
      </c>
      <c r="T25">
        <v>0</v>
      </c>
      <c r="U25">
        <v>1942</v>
      </c>
      <c r="V25" t="s">
        <v>800</v>
      </c>
      <c r="W25" t="s">
        <v>764</v>
      </c>
      <c r="X25" t="s">
        <v>805</v>
      </c>
      <c r="Y25" t="s">
        <v>806</v>
      </c>
      <c r="Z25" t="s">
        <v>768</v>
      </c>
      <c r="AA25" t="s">
        <v>769</v>
      </c>
      <c r="AB25" t="s">
        <v>764</v>
      </c>
      <c r="AC25" t="s">
        <v>801</v>
      </c>
      <c r="AD25" t="s">
        <v>769</v>
      </c>
      <c r="AE25" t="s">
        <v>801</v>
      </c>
      <c r="AF25" t="s">
        <v>764</v>
      </c>
      <c r="AG25">
        <v>2009</v>
      </c>
      <c r="AH25" t="s">
        <v>768</v>
      </c>
      <c r="AI25" t="s">
        <v>772</v>
      </c>
    </row>
    <row r="26" spans="1:35" x14ac:dyDescent="0.3">
      <c r="A26" t="s">
        <v>807</v>
      </c>
      <c r="B26" t="s">
        <v>13</v>
      </c>
      <c r="C26" t="s">
        <v>12</v>
      </c>
      <c r="D26">
        <v>71</v>
      </c>
      <c r="E26">
        <v>-26239</v>
      </c>
      <c r="F26">
        <v>485</v>
      </c>
      <c r="G26" t="s">
        <v>755</v>
      </c>
      <c r="H26" t="s">
        <v>789</v>
      </c>
      <c r="I26" t="s">
        <v>757</v>
      </c>
      <c r="J26" t="s">
        <v>758</v>
      </c>
      <c r="K26">
        <v>1938</v>
      </c>
      <c r="L26">
        <v>2010</v>
      </c>
      <c r="M26">
        <v>26239</v>
      </c>
      <c r="N26" t="s">
        <v>774</v>
      </c>
      <c r="O26" t="s">
        <v>760</v>
      </c>
      <c r="P26" t="s">
        <v>761</v>
      </c>
      <c r="Q26" t="s">
        <v>762</v>
      </c>
      <c r="R26" t="s">
        <v>777</v>
      </c>
      <c r="S26" t="s">
        <v>764</v>
      </c>
      <c r="T26">
        <v>0</v>
      </c>
      <c r="U26" t="s">
        <v>754</v>
      </c>
      <c r="V26" t="s">
        <v>778</v>
      </c>
      <c r="W26" t="s">
        <v>764</v>
      </c>
      <c r="X26" t="s">
        <v>766</v>
      </c>
      <c r="Y26" t="s">
        <v>767</v>
      </c>
      <c r="Z26" t="s">
        <v>768</v>
      </c>
      <c r="AA26" t="s">
        <v>769</v>
      </c>
      <c r="AB26" t="s">
        <v>764</v>
      </c>
      <c r="AC26" t="s">
        <v>779</v>
      </c>
      <c r="AD26" t="s">
        <v>769</v>
      </c>
      <c r="AE26" t="s">
        <v>779</v>
      </c>
      <c r="AF26" t="s">
        <v>764</v>
      </c>
      <c r="AG26">
        <v>2009</v>
      </c>
      <c r="AH26" t="s">
        <v>780</v>
      </c>
      <c r="AI26" t="s">
        <v>772</v>
      </c>
    </row>
    <row r="27" spans="1:35" x14ac:dyDescent="0.3">
      <c r="A27" t="s">
        <v>807</v>
      </c>
      <c r="B27" t="s">
        <v>13</v>
      </c>
      <c r="C27" t="s">
        <v>12</v>
      </c>
      <c r="D27">
        <v>71</v>
      </c>
      <c r="E27">
        <v>-26239</v>
      </c>
      <c r="F27">
        <v>485</v>
      </c>
      <c r="G27" t="s">
        <v>755</v>
      </c>
      <c r="H27" t="s">
        <v>789</v>
      </c>
      <c r="I27" t="s">
        <v>757</v>
      </c>
      <c r="J27" t="s">
        <v>758</v>
      </c>
      <c r="K27">
        <v>1938</v>
      </c>
      <c r="L27">
        <v>2010</v>
      </c>
      <c r="M27">
        <v>26239</v>
      </c>
      <c r="N27" t="s">
        <v>774</v>
      </c>
      <c r="O27" t="s">
        <v>760</v>
      </c>
      <c r="P27" t="s">
        <v>761</v>
      </c>
      <c r="Q27" t="s">
        <v>762</v>
      </c>
      <c r="R27" t="s">
        <v>777</v>
      </c>
      <c r="S27" t="s">
        <v>764</v>
      </c>
      <c r="T27">
        <v>0</v>
      </c>
      <c r="U27" t="s">
        <v>754</v>
      </c>
      <c r="V27" t="s">
        <v>778</v>
      </c>
      <c r="W27" t="s">
        <v>764</v>
      </c>
      <c r="X27" t="s">
        <v>766</v>
      </c>
      <c r="Y27" t="s">
        <v>767</v>
      </c>
      <c r="Z27" t="s">
        <v>768</v>
      </c>
      <c r="AA27" t="s">
        <v>769</v>
      </c>
      <c r="AB27" t="s">
        <v>764</v>
      </c>
      <c r="AC27" t="s">
        <v>779</v>
      </c>
      <c r="AD27" t="s">
        <v>769</v>
      </c>
      <c r="AE27" t="s">
        <v>779</v>
      </c>
      <c r="AF27" t="s">
        <v>764</v>
      </c>
      <c r="AG27">
        <v>2009</v>
      </c>
      <c r="AH27" t="s">
        <v>780</v>
      </c>
      <c r="AI27" t="s">
        <v>771</v>
      </c>
    </row>
    <row r="28" spans="1:35" x14ac:dyDescent="0.3">
      <c r="A28" t="s">
        <v>808</v>
      </c>
      <c r="B28" t="s">
        <v>18</v>
      </c>
      <c r="C28" t="s">
        <v>12</v>
      </c>
      <c r="D28">
        <v>77</v>
      </c>
      <c r="E28">
        <v>-28174</v>
      </c>
      <c r="F28">
        <v>661</v>
      </c>
      <c r="G28" t="s">
        <v>755</v>
      </c>
      <c r="H28" t="s">
        <v>789</v>
      </c>
      <c r="I28" t="s">
        <v>757</v>
      </c>
      <c r="J28" t="s">
        <v>758</v>
      </c>
      <c r="K28">
        <v>1933</v>
      </c>
      <c r="L28" t="s">
        <v>754</v>
      </c>
      <c r="M28">
        <v>28174</v>
      </c>
      <c r="N28" t="s">
        <v>774</v>
      </c>
      <c r="O28" t="s">
        <v>760</v>
      </c>
      <c r="P28" t="s">
        <v>761</v>
      </c>
      <c r="Q28" t="s">
        <v>762</v>
      </c>
      <c r="R28" t="s">
        <v>777</v>
      </c>
      <c r="S28" t="s">
        <v>764</v>
      </c>
      <c r="T28">
        <v>0</v>
      </c>
      <c r="U28">
        <v>240</v>
      </c>
      <c r="V28" t="s">
        <v>778</v>
      </c>
      <c r="W28" t="s">
        <v>764</v>
      </c>
      <c r="X28" t="s">
        <v>809</v>
      </c>
      <c r="Y28" t="s">
        <v>810</v>
      </c>
      <c r="Z28" t="s">
        <v>780</v>
      </c>
      <c r="AA28" t="s">
        <v>769</v>
      </c>
      <c r="AB28" t="s">
        <v>764</v>
      </c>
      <c r="AC28" t="s">
        <v>779</v>
      </c>
      <c r="AD28" t="s">
        <v>769</v>
      </c>
      <c r="AE28" t="s">
        <v>779</v>
      </c>
      <c r="AF28" t="s">
        <v>764</v>
      </c>
      <c r="AG28">
        <v>2010</v>
      </c>
      <c r="AH28" t="s">
        <v>780</v>
      </c>
      <c r="AI28" t="s">
        <v>772</v>
      </c>
    </row>
    <row r="29" spans="1:35" x14ac:dyDescent="0.3">
      <c r="A29" t="s">
        <v>808</v>
      </c>
      <c r="B29" t="s">
        <v>18</v>
      </c>
      <c r="C29" t="s">
        <v>12</v>
      </c>
      <c r="D29">
        <v>77</v>
      </c>
      <c r="E29">
        <v>-28174</v>
      </c>
      <c r="F29">
        <v>661</v>
      </c>
      <c r="G29" t="s">
        <v>755</v>
      </c>
      <c r="H29" t="s">
        <v>789</v>
      </c>
      <c r="I29" t="s">
        <v>757</v>
      </c>
      <c r="J29" t="s">
        <v>758</v>
      </c>
      <c r="K29">
        <v>1933</v>
      </c>
      <c r="L29" t="s">
        <v>754</v>
      </c>
      <c r="M29">
        <v>28174</v>
      </c>
      <c r="N29" t="s">
        <v>774</v>
      </c>
      <c r="O29" t="s">
        <v>760</v>
      </c>
      <c r="P29" t="s">
        <v>761</v>
      </c>
      <c r="Q29" t="s">
        <v>762</v>
      </c>
      <c r="R29" t="s">
        <v>777</v>
      </c>
      <c r="S29" t="s">
        <v>764</v>
      </c>
      <c r="T29">
        <v>0</v>
      </c>
      <c r="U29">
        <v>240</v>
      </c>
      <c r="V29" t="s">
        <v>778</v>
      </c>
      <c r="W29" t="s">
        <v>764</v>
      </c>
      <c r="X29" t="s">
        <v>809</v>
      </c>
      <c r="Y29" t="s">
        <v>810</v>
      </c>
      <c r="Z29" t="s">
        <v>780</v>
      </c>
      <c r="AA29" t="s">
        <v>769</v>
      </c>
      <c r="AB29" t="s">
        <v>764</v>
      </c>
      <c r="AC29" t="s">
        <v>779</v>
      </c>
      <c r="AD29" t="s">
        <v>769</v>
      </c>
      <c r="AE29" t="s">
        <v>779</v>
      </c>
      <c r="AF29" t="s">
        <v>764</v>
      </c>
      <c r="AG29">
        <v>2010</v>
      </c>
      <c r="AH29" t="s">
        <v>780</v>
      </c>
      <c r="AI29" t="s">
        <v>771</v>
      </c>
    </row>
    <row r="30" spans="1:35" x14ac:dyDescent="0.3">
      <c r="A30" t="s">
        <v>811</v>
      </c>
      <c r="B30" t="s">
        <v>199</v>
      </c>
      <c r="C30" t="s">
        <v>12</v>
      </c>
      <c r="D30">
        <v>75</v>
      </c>
      <c r="E30">
        <v>-27662</v>
      </c>
      <c r="F30">
        <v>532</v>
      </c>
      <c r="G30" t="s">
        <v>764</v>
      </c>
      <c r="H30" t="s">
        <v>756</v>
      </c>
      <c r="I30" t="s">
        <v>796</v>
      </c>
      <c r="J30" t="s">
        <v>758</v>
      </c>
      <c r="K30">
        <v>1938</v>
      </c>
      <c r="L30">
        <v>2014</v>
      </c>
      <c r="M30">
        <v>27662</v>
      </c>
      <c r="N30" t="s">
        <v>774</v>
      </c>
      <c r="O30" t="s">
        <v>760</v>
      </c>
      <c r="P30" t="s">
        <v>761</v>
      </c>
      <c r="Q30" t="s">
        <v>812</v>
      </c>
      <c r="R30" t="s">
        <v>777</v>
      </c>
      <c r="S30" t="s">
        <v>764</v>
      </c>
      <c r="T30">
        <v>0</v>
      </c>
      <c r="U30" t="s">
        <v>754</v>
      </c>
      <c r="V30" t="s">
        <v>800</v>
      </c>
      <c r="W30" t="s">
        <v>764</v>
      </c>
      <c r="X30" t="s">
        <v>766</v>
      </c>
      <c r="Y30" t="s">
        <v>767</v>
      </c>
      <c r="Z30" t="s">
        <v>768</v>
      </c>
      <c r="AA30" t="s">
        <v>769</v>
      </c>
      <c r="AB30" t="s">
        <v>764</v>
      </c>
      <c r="AC30" t="s">
        <v>801</v>
      </c>
      <c r="AD30" t="s">
        <v>769</v>
      </c>
      <c r="AE30" t="s">
        <v>801</v>
      </c>
      <c r="AF30" t="s">
        <v>764</v>
      </c>
      <c r="AG30">
        <v>2013</v>
      </c>
      <c r="AH30" t="s">
        <v>768</v>
      </c>
      <c r="AI30" t="s">
        <v>772</v>
      </c>
    </row>
    <row r="31" spans="1:35" x14ac:dyDescent="0.3">
      <c r="A31" t="s">
        <v>811</v>
      </c>
      <c r="B31" t="s">
        <v>199</v>
      </c>
      <c r="C31" t="s">
        <v>12</v>
      </c>
      <c r="D31">
        <v>75</v>
      </c>
      <c r="E31">
        <v>-27662</v>
      </c>
      <c r="F31">
        <v>532</v>
      </c>
      <c r="G31" t="s">
        <v>764</v>
      </c>
      <c r="H31" t="s">
        <v>756</v>
      </c>
      <c r="I31" t="s">
        <v>796</v>
      </c>
      <c r="J31" t="s">
        <v>758</v>
      </c>
      <c r="K31">
        <v>1938</v>
      </c>
      <c r="L31">
        <v>2014</v>
      </c>
      <c r="M31">
        <v>27662</v>
      </c>
      <c r="N31" t="s">
        <v>774</v>
      </c>
      <c r="O31" t="s">
        <v>760</v>
      </c>
      <c r="P31" t="s">
        <v>761</v>
      </c>
      <c r="Q31" t="s">
        <v>812</v>
      </c>
      <c r="R31" t="s">
        <v>777</v>
      </c>
      <c r="S31" t="s">
        <v>764</v>
      </c>
      <c r="T31">
        <v>0</v>
      </c>
      <c r="U31" t="s">
        <v>754</v>
      </c>
      <c r="V31" t="s">
        <v>800</v>
      </c>
      <c r="W31" t="s">
        <v>764</v>
      </c>
      <c r="X31" t="s">
        <v>766</v>
      </c>
      <c r="Y31" t="s">
        <v>767</v>
      </c>
      <c r="Z31" t="s">
        <v>768</v>
      </c>
      <c r="AA31" t="s">
        <v>769</v>
      </c>
      <c r="AB31" t="s">
        <v>764</v>
      </c>
      <c r="AC31" t="s">
        <v>801</v>
      </c>
      <c r="AD31" t="s">
        <v>769</v>
      </c>
      <c r="AE31" t="s">
        <v>801</v>
      </c>
      <c r="AF31" t="s">
        <v>764</v>
      </c>
      <c r="AG31">
        <v>2013</v>
      </c>
      <c r="AH31" t="s">
        <v>780</v>
      </c>
      <c r="AI31" t="s">
        <v>771</v>
      </c>
    </row>
    <row r="32" spans="1:35" x14ac:dyDescent="0.3">
      <c r="A32" t="s">
        <v>813</v>
      </c>
      <c r="B32" t="s">
        <v>651</v>
      </c>
      <c r="C32" t="s">
        <v>12</v>
      </c>
      <c r="D32">
        <v>68</v>
      </c>
      <c r="E32">
        <v>-24891</v>
      </c>
      <c r="F32" t="s">
        <v>754</v>
      </c>
      <c r="G32" t="s">
        <v>755</v>
      </c>
      <c r="H32" t="s">
        <v>756</v>
      </c>
      <c r="I32" t="s">
        <v>757</v>
      </c>
      <c r="J32" t="s">
        <v>792</v>
      </c>
      <c r="K32">
        <v>1944</v>
      </c>
      <c r="L32" t="s">
        <v>754</v>
      </c>
      <c r="M32">
        <v>24891</v>
      </c>
      <c r="N32" t="s">
        <v>774</v>
      </c>
      <c r="O32" t="s">
        <v>760</v>
      </c>
      <c r="P32" t="s">
        <v>761</v>
      </c>
      <c r="Q32" t="s">
        <v>762</v>
      </c>
      <c r="R32" t="s">
        <v>777</v>
      </c>
      <c r="S32" t="s">
        <v>764</v>
      </c>
      <c r="T32">
        <v>0</v>
      </c>
      <c r="U32">
        <v>491</v>
      </c>
      <c r="V32" t="s">
        <v>778</v>
      </c>
      <c r="W32" t="s">
        <v>764</v>
      </c>
      <c r="X32" t="s">
        <v>766</v>
      </c>
      <c r="Y32" t="s">
        <v>767</v>
      </c>
      <c r="Z32" t="s">
        <v>768</v>
      </c>
      <c r="AA32" t="s">
        <v>769</v>
      </c>
      <c r="AB32" t="s">
        <v>764</v>
      </c>
      <c r="AC32" t="s">
        <v>779</v>
      </c>
      <c r="AD32" t="s">
        <v>769</v>
      </c>
      <c r="AE32" t="s">
        <v>779</v>
      </c>
      <c r="AF32" t="s">
        <v>764</v>
      </c>
      <c r="AG32">
        <v>2012</v>
      </c>
      <c r="AH32" t="s">
        <v>768</v>
      </c>
      <c r="AI32" t="s">
        <v>772</v>
      </c>
    </row>
    <row r="33" spans="1:35" x14ac:dyDescent="0.3">
      <c r="A33" t="s">
        <v>813</v>
      </c>
      <c r="B33" t="s">
        <v>651</v>
      </c>
      <c r="C33" t="s">
        <v>12</v>
      </c>
      <c r="D33">
        <v>68</v>
      </c>
      <c r="E33">
        <v>-24891</v>
      </c>
      <c r="F33" t="s">
        <v>754</v>
      </c>
      <c r="G33" t="s">
        <v>755</v>
      </c>
      <c r="H33" t="s">
        <v>756</v>
      </c>
      <c r="I33" t="s">
        <v>757</v>
      </c>
      <c r="J33" t="s">
        <v>792</v>
      </c>
      <c r="K33">
        <v>1944</v>
      </c>
      <c r="L33" t="s">
        <v>754</v>
      </c>
      <c r="M33">
        <v>24891</v>
      </c>
      <c r="N33" t="s">
        <v>774</v>
      </c>
      <c r="O33" t="s">
        <v>760</v>
      </c>
      <c r="P33" t="s">
        <v>761</v>
      </c>
      <c r="Q33" t="s">
        <v>762</v>
      </c>
      <c r="R33" t="s">
        <v>777</v>
      </c>
      <c r="S33" t="s">
        <v>764</v>
      </c>
      <c r="T33">
        <v>0</v>
      </c>
      <c r="U33">
        <v>491</v>
      </c>
      <c r="V33" t="s">
        <v>778</v>
      </c>
      <c r="W33" t="s">
        <v>764</v>
      </c>
      <c r="X33" t="s">
        <v>766</v>
      </c>
      <c r="Y33" t="s">
        <v>767</v>
      </c>
      <c r="Z33" t="s">
        <v>768</v>
      </c>
      <c r="AA33" t="s">
        <v>769</v>
      </c>
      <c r="AB33" t="s">
        <v>764</v>
      </c>
      <c r="AC33" t="s">
        <v>779</v>
      </c>
      <c r="AD33" t="s">
        <v>769</v>
      </c>
      <c r="AE33" t="s">
        <v>779</v>
      </c>
      <c r="AF33" t="s">
        <v>764</v>
      </c>
      <c r="AG33">
        <v>2012</v>
      </c>
      <c r="AH33" t="s">
        <v>780</v>
      </c>
      <c r="AI33" t="s">
        <v>771</v>
      </c>
    </row>
    <row r="34" spans="1:35" x14ac:dyDescent="0.3">
      <c r="A34" t="s">
        <v>814</v>
      </c>
      <c r="B34" t="s">
        <v>655</v>
      </c>
      <c r="C34" t="s">
        <v>12</v>
      </c>
      <c r="D34">
        <v>58</v>
      </c>
      <c r="E34">
        <v>-21277</v>
      </c>
      <c r="F34" t="s">
        <v>754</v>
      </c>
      <c r="G34" t="s">
        <v>755</v>
      </c>
      <c r="H34" t="s">
        <v>789</v>
      </c>
      <c r="I34" t="s">
        <v>757</v>
      </c>
      <c r="J34" t="s">
        <v>792</v>
      </c>
      <c r="K34">
        <v>1954</v>
      </c>
      <c r="L34" t="s">
        <v>754</v>
      </c>
      <c r="M34">
        <v>21277</v>
      </c>
      <c r="N34" t="s">
        <v>774</v>
      </c>
      <c r="O34" t="s">
        <v>760</v>
      </c>
      <c r="P34" t="s">
        <v>761</v>
      </c>
      <c r="Q34" t="s">
        <v>762</v>
      </c>
      <c r="R34" t="s">
        <v>777</v>
      </c>
      <c r="S34" t="s">
        <v>764</v>
      </c>
      <c r="T34">
        <v>0</v>
      </c>
      <c r="U34">
        <v>416</v>
      </c>
      <c r="V34" t="s">
        <v>778</v>
      </c>
      <c r="W34" t="s">
        <v>764</v>
      </c>
      <c r="X34" t="s">
        <v>766</v>
      </c>
      <c r="Y34" t="s">
        <v>767</v>
      </c>
      <c r="Z34" t="s">
        <v>768</v>
      </c>
      <c r="AA34" t="s">
        <v>769</v>
      </c>
      <c r="AB34" t="s">
        <v>764</v>
      </c>
      <c r="AC34" t="s">
        <v>779</v>
      </c>
      <c r="AD34" t="s">
        <v>769</v>
      </c>
      <c r="AE34" t="s">
        <v>779</v>
      </c>
      <c r="AF34" t="s">
        <v>764</v>
      </c>
      <c r="AG34">
        <v>2012</v>
      </c>
      <c r="AH34" t="s">
        <v>780</v>
      </c>
      <c r="AI34" t="s">
        <v>771</v>
      </c>
    </row>
    <row r="35" spans="1:35" x14ac:dyDescent="0.3">
      <c r="A35" t="s">
        <v>814</v>
      </c>
      <c r="B35" t="s">
        <v>655</v>
      </c>
      <c r="C35" t="s">
        <v>12</v>
      </c>
      <c r="D35">
        <v>58</v>
      </c>
      <c r="E35">
        <v>-21277</v>
      </c>
      <c r="F35" t="s">
        <v>754</v>
      </c>
      <c r="G35" t="s">
        <v>755</v>
      </c>
      <c r="H35" t="s">
        <v>789</v>
      </c>
      <c r="I35" t="s">
        <v>757</v>
      </c>
      <c r="J35" t="s">
        <v>792</v>
      </c>
      <c r="K35">
        <v>1954</v>
      </c>
      <c r="L35" t="s">
        <v>754</v>
      </c>
      <c r="M35">
        <v>21277</v>
      </c>
      <c r="N35" t="s">
        <v>774</v>
      </c>
      <c r="O35" t="s">
        <v>760</v>
      </c>
      <c r="P35" t="s">
        <v>761</v>
      </c>
      <c r="Q35" t="s">
        <v>762</v>
      </c>
      <c r="R35" t="s">
        <v>777</v>
      </c>
      <c r="S35" t="s">
        <v>764</v>
      </c>
      <c r="T35">
        <v>0</v>
      </c>
      <c r="U35">
        <v>416</v>
      </c>
      <c r="V35" t="s">
        <v>778</v>
      </c>
      <c r="W35" t="s">
        <v>764</v>
      </c>
      <c r="X35" t="s">
        <v>766</v>
      </c>
      <c r="Y35" t="s">
        <v>767</v>
      </c>
      <c r="Z35" t="s">
        <v>768</v>
      </c>
      <c r="AA35" t="s">
        <v>769</v>
      </c>
      <c r="AB35" t="s">
        <v>764</v>
      </c>
      <c r="AC35" t="s">
        <v>779</v>
      </c>
      <c r="AD35" t="s">
        <v>769</v>
      </c>
      <c r="AE35" t="s">
        <v>779</v>
      </c>
      <c r="AF35" t="s">
        <v>764</v>
      </c>
      <c r="AG35">
        <v>2012</v>
      </c>
      <c r="AH35" t="s">
        <v>768</v>
      </c>
      <c r="AI35" t="s">
        <v>772</v>
      </c>
    </row>
    <row r="36" spans="1:35" x14ac:dyDescent="0.3">
      <c r="A36" t="s">
        <v>815</v>
      </c>
      <c r="B36" t="s">
        <v>207</v>
      </c>
      <c r="C36" t="s">
        <v>12</v>
      </c>
      <c r="D36">
        <v>65</v>
      </c>
      <c r="E36">
        <v>-24043</v>
      </c>
      <c r="F36">
        <v>394</v>
      </c>
      <c r="G36" t="s">
        <v>755</v>
      </c>
      <c r="H36" t="s">
        <v>756</v>
      </c>
      <c r="I36" t="s">
        <v>757</v>
      </c>
      <c r="J36" t="s">
        <v>758</v>
      </c>
      <c r="K36">
        <v>1946</v>
      </c>
      <c r="L36" t="s">
        <v>754</v>
      </c>
      <c r="M36">
        <v>24043</v>
      </c>
      <c r="N36" t="s">
        <v>782</v>
      </c>
      <c r="O36" t="s">
        <v>760</v>
      </c>
      <c r="P36" t="s">
        <v>783</v>
      </c>
      <c r="Q36" t="s">
        <v>762</v>
      </c>
      <c r="R36" t="s">
        <v>777</v>
      </c>
      <c r="S36" t="s">
        <v>764</v>
      </c>
      <c r="T36">
        <v>0</v>
      </c>
      <c r="U36">
        <v>347</v>
      </c>
      <c r="V36" t="s">
        <v>778</v>
      </c>
      <c r="W36" t="s">
        <v>764</v>
      </c>
      <c r="X36" t="s">
        <v>766</v>
      </c>
      <c r="Y36" t="s">
        <v>767</v>
      </c>
      <c r="Z36" t="s">
        <v>768</v>
      </c>
      <c r="AA36" t="s">
        <v>769</v>
      </c>
      <c r="AB36" t="s">
        <v>764</v>
      </c>
      <c r="AC36" t="s">
        <v>779</v>
      </c>
      <c r="AD36" t="s">
        <v>769</v>
      </c>
      <c r="AE36" t="s">
        <v>779</v>
      </c>
      <c r="AF36" t="s">
        <v>764</v>
      </c>
      <c r="AG36">
        <v>2011</v>
      </c>
      <c r="AH36" t="s">
        <v>780</v>
      </c>
      <c r="AI36" t="s">
        <v>771</v>
      </c>
    </row>
    <row r="37" spans="1:35" x14ac:dyDescent="0.3">
      <c r="A37" t="s">
        <v>815</v>
      </c>
      <c r="B37" t="s">
        <v>207</v>
      </c>
      <c r="C37" t="s">
        <v>12</v>
      </c>
      <c r="D37">
        <v>65</v>
      </c>
      <c r="E37">
        <v>-24043</v>
      </c>
      <c r="F37">
        <v>394</v>
      </c>
      <c r="G37" t="s">
        <v>755</v>
      </c>
      <c r="H37" t="s">
        <v>756</v>
      </c>
      <c r="I37" t="s">
        <v>757</v>
      </c>
      <c r="J37" t="s">
        <v>758</v>
      </c>
      <c r="K37">
        <v>1946</v>
      </c>
      <c r="L37" t="s">
        <v>754</v>
      </c>
      <c r="M37">
        <v>24043</v>
      </c>
      <c r="N37" t="s">
        <v>782</v>
      </c>
      <c r="O37" t="s">
        <v>760</v>
      </c>
      <c r="P37" t="s">
        <v>783</v>
      </c>
      <c r="Q37" t="s">
        <v>762</v>
      </c>
      <c r="R37" t="s">
        <v>777</v>
      </c>
      <c r="S37" t="s">
        <v>764</v>
      </c>
      <c r="T37">
        <v>0</v>
      </c>
      <c r="U37">
        <v>347</v>
      </c>
      <c r="V37" t="s">
        <v>778</v>
      </c>
      <c r="W37" t="s">
        <v>764</v>
      </c>
      <c r="X37" t="s">
        <v>766</v>
      </c>
      <c r="Y37" t="s">
        <v>767</v>
      </c>
      <c r="Z37" t="s">
        <v>768</v>
      </c>
      <c r="AA37" t="s">
        <v>769</v>
      </c>
      <c r="AB37" t="s">
        <v>764</v>
      </c>
      <c r="AC37" t="s">
        <v>779</v>
      </c>
      <c r="AD37" t="s">
        <v>769</v>
      </c>
      <c r="AE37" t="s">
        <v>779</v>
      </c>
      <c r="AF37" t="s">
        <v>764</v>
      </c>
      <c r="AG37">
        <v>2011</v>
      </c>
      <c r="AH37" t="s">
        <v>768</v>
      </c>
      <c r="AI37" t="s">
        <v>772</v>
      </c>
    </row>
    <row r="38" spans="1:35" x14ac:dyDescent="0.3">
      <c r="A38" t="s">
        <v>816</v>
      </c>
      <c r="B38" t="s">
        <v>498</v>
      </c>
      <c r="C38" t="s">
        <v>12</v>
      </c>
      <c r="D38">
        <v>49</v>
      </c>
      <c r="E38">
        <v>-18129</v>
      </c>
      <c r="F38" t="s">
        <v>754</v>
      </c>
      <c r="G38" t="s">
        <v>755</v>
      </c>
      <c r="H38" t="s">
        <v>756</v>
      </c>
      <c r="I38" t="s">
        <v>796</v>
      </c>
      <c r="J38" t="s">
        <v>792</v>
      </c>
      <c r="K38">
        <v>1962</v>
      </c>
      <c r="L38" t="s">
        <v>754</v>
      </c>
      <c r="M38">
        <v>18129</v>
      </c>
      <c r="N38" t="s">
        <v>759</v>
      </c>
      <c r="O38" t="s">
        <v>760</v>
      </c>
      <c r="P38" t="s">
        <v>761</v>
      </c>
      <c r="Q38" t="s">
        <v>762</v>
      </c>
      <c r="R38" t="s">
        <v>777</v>
      </c>
      <c r="S38" t="s">
        <v>764</v>
      </c>
      <c r="T38">
        <v>0</v>
      </c>
      <c r="U38">
        <v>1116</v>
      </c>
      <c r="V38" t="s">
        <v>765</v>
      </c>
      <c r="W38" t="s">
        <v>764</v>
      </c>
      <c r="X38" t="s">
        <v>766</v>
      </c>
      <c r="Y38" t="s">
        <v>767</v>
      </c>
      <c r="Z38" t="s">
        <v>768</v>
      </c>
      <c r="AA38" t="s">
        <v>769</v>
      </c>
      <c r="AB38" t="s">
        <v>764</v>
      </c>
      <c r="AC38" t="s">
        <v>770</v>
      </c>
      <c r="AD38" t="s">
        <v>769</v>
      </c>
      <c r="AE38" t="s">
        <v>770</v>
      </c>
      <c r="AF38" t="s">
        <v>764</v>
      </c>
      <c r="AG38">
        <v>2011</v>
      </c>
      <c r="AH38" t="s">
        <v>780</v>
      </c>
      <c r="AI38" t="s">
        <v>771</v>
      </c>
    </row>
    <row r="39" spans="1:35" x14ac:dyDescent="0.3">
      <c r="A39" t="s">
        <v>816</v>
      </c>
      <c r="B39" t="s">
        <v>498</v>
      </c>
      <c r="C39" t="s">
        <v>12</v>
      </c>
      <c r="D39">
        <v>49</v>
      </c>
      <c r="E39">
        <v>-18129</v>
      </c>
      <c r="F39" t="s">
        <v>754</v>
      </c>
      <c r="G39" t="s">
        <v>755</v>
      </c>
      <c r="H39" t="s">
        <v>756</v>
      </c>
      <c r="I39" t="s">
        <v>796</v>
      </c>
      <c r="J39" t="s">
        <v>792</v>
      </c>
      <c r="K39">
        <v>1962</v>
      </c>
      <c r="L39" t="s">
        <v>754</v>
      </c>
      <c r="M39">
        <v>18129</v>
      </c>
      <c r="N39" t="s">
        <v>759</v>
      </c>
      <c r="O39" t="s">
        <v>760</v>
      </c>
      <c r="P39" t="s">
        <v>761</v>
      </c>
      <c r="Q39" t="s">
        <v>762</v>
      </c>
      <c r="R39" t="s">
        <v>777</v>
      </c>
      <c r="S39" t="s">
        <v>764</v>
      </c>
      <c r="T39">
        <v>0</v>
      </c>
      <c r="U39">
        <v>1116</v>
      </c>
      <c r="V39" t="s">
        <v>765</v>
      </c>
      <c r="W39" t="s">
        <v>764</v>
      </c>
      <c r="X39" t="s">
        <v>766</v>
      </c>
      <c r="Y39" t="s">
        <v>767</v>
      </c>
      <c r="Z39" t="s">
        <v>768</v>
      </c>
      <c r="AA39" t="s">
        <v>769</v>
      </c>
      <c r="AB39" t="s">
        <v>764</v>
      </c>
      <c r="AC39" t="s">
        <v>770</v>
      </c>
      <c r="AD39" t="s">
        <v>769</v>
      </c>
      <c r="AE39" t="s">
        <v>770</v>
      </c>
      <c r="AF39" t="s">
        <v>764</v>
      </c>
      <c r="AG39">
        <v>2011</v>
      </c>
      <c r="AH39" t="s">
        <v>768</v>
      </c>
      <c r="AI39" t="s">
        <v>772</v>
      </c>
    </row>
    <row r="40" spans="1:35" x14ac:dyDescent="0.3">
      <c r="A40" t="s">
        <v>817</v>
      </c>
      <c r="B40" t="s">
        <v>195</v>
      </c>
      <c r="C40" t="s">
        <v>12</v>
      </c>
      <c r="D40">
        <v>63</v>
      </c>
      <c r="E40">
        <v>-23306</v>
      </c>
      <c r="F40">
        <v>230</v>
      </c>
      <c r="G40" t="s">
        <v>755</v>
      </c>
      <c r="H40" t="s">
        <v>756</v>
      </c>
      <c r="I40" t="s">
        <v>757</v>
      </c>
      <c r="J40" t="s">
        <v>758</v>
      </c>
      <c r="K40">
        <v>1950</v>
      </c>
      <c r="L40" t="s">
        <v>754</v>
      </c>
      <c r="M40">
        <v>23306</v>
      </c>
      <c r="N40" t="s">
        <v>759</v>
      </c>
      <c r="O40" t="s">
        <v>760</v>
      </c>
      <c r="P40" t="s">
        <v>761</v>
      </c>
      <c r="Q40" t="s">
        <v>762</v>
      </c>
      <c r="R40" t="s">
        <v>777</v>
      </c>
      <c r="S40" t="s">
        <v>764</v>
      </c>
      <c r="T40">
        <v>0</v>
      </c>
      <c r="U40">
        <v>179</v>
      </c>
      <c r="V40" t="s">
        <v>778</v>
      </c>
      <c r="W40" t="s">
        <v>764</v>
      </c>
      <c r="X40" t="s">
        <v>766</v>
      </c>
      <c r="Y40" t="s">
        <v>767</v>
      </c>
      <c r="Z40" t="s">
        <v>768</v>
      </c>
      <c r="AA40" t="s">
        <v>769</v>
      </c>
      <c r="AB40" t="s">
        <v>764</v>
      </c>
      <c r="AC40" t="s">
        <v>779</v>
      </c>
      <c r="AD40" t="s">
        <v>769</v>
      </c>
      <c r="AE40" t="s">
        <v>779</v>
      </c>
      <c r="AF40" t="s">
        <v>764</v>
      </c>
      <c r="AG40">
        <v>2013</v>
      </c>
      <c r="AH40" t="s">
        <v>768</v>
      </c>
      <c r="AI40" t="s">
        <v>772</v>
      </c>
    </row>
    <row r="41" spans="1:35" x14ac:dyDescent="0.3">
      <c r="A41" t="s">
        <v>817</v>
      </c>
      <c r="B41" t="s">
        <v>195</v>
      </c>
      <c r="C41" t="s">
        <v>12</v>
      </c>
      <c r="D41">
        <v>63</v>
      </c>
      <c r="E41">
        <v>-23306</v>
      </c>
      <c r="F41">
        <v>230</v>
      </c>
      <c r="G41" t="s">
        <v>755</v>
      </c>
      <c r="H41" t="s">
        <v>756</v>
      </c>
      <c r="I41" t="s">
        <v>757</v>
      </c>
      <c r="J41" t="s">
        <v>758</v>
      </c>
      <c r="K41">
        <v>1950</v>
      </c>
      <c r="L41" t="s">
        <v>754</v>
      </c>
      <c r="M41">
        <v>23306</v>
      </c>
      <c r="N41" t="s">
        <v>759</v>
      </c>
      <c r="O41" t="s">
        <v>760</v>
      </c>
      <c r="P41" t="s">
        <v>761</v>
      </c>
      <c r="Q41" t="s">
        <v>762</v>
      </c>
      <c r="R41" t="s">
        <v>777</v>
      </c>
      <c r="S41" t="s">
        <v>764</v>
      </c>
      <c r="T41">
        <v>0</v>
      </c>
      <c r="U41">
        <v>179</v>
      </c>
      <c r="V41" t="s">
        <v>778</v>
      </c>
      <c r="W41" t="s">
        <v>764</v>
      </c>
      <c r="X41" t="s">
        <v>766</v>
      </c>
      <c r="Y41" t="s">
        <v>767</v>
      </c>
      <c r="Z41" t="s">
        <v>768</v>
      </c>
      <c r="AA41" t="s">
        <v>769</v>
      </c>
      <c r="AB41" t="s">
        <v>764</v>
      </c>
      <c r="AC41" t="s">
        <v>779</v>
      </c>
      <c r="AD41" t="s">
        <v>769</v>
      </c>
      <c r="AE41" t="s">
        <v>779</v>
      </c>
      <c r="AF41" t="s">
        <v>764</v>
      </c>
      <c r="AG41">
        <v>2013</v>
      </c>
      <c r="AH41" t="s">
        <v>780</v>
      </c>
      <c r="AI41" t="s">
        <v>771</v>
      </c>
    </row>
    <row r="42" spans="1:35" x14ac:dyDescent="0.3">
      <c r="A42" t="s">
        <v>818</v>
      </c>
      <c r="B42" t="s">
        <v>647</v>
      </c>
      <c r="C42" t="s">
        <v>12</v>
      </c>
      <c r="D42">
        <v>61</v>
      </c>
      <c r="E42">
        <v>-22329</v>
      </c>
      <c r="F42" t="s">
        <v>754</v>
      </c>
      <c r="G42" t="s">
        <v>764</v>
      </c>
      <c r="H42" t="s">
        <v>756</v>
      </c>
      <c r="I42" t="s">
        <v>796</v>
      </c>
      <c r="J42" t="s">
        <v>792</v>
      </c>
      <c r="K42">
        <v>1951</v>
      </c>
      <c r="L42" t="s">
        <v>754</v>
      </c>
      <c r="M42">
        <v>22329</v>
      </c>
      <c r="N42" t="s">
        <v>759</v>
      </c>
      <c r="O42" t="s">
        <v>760</v>
      </c>
      <c r="P42" t="s">
        <v>761</v>
      </c>
      <c r="Q42" t="s">
        <v>762</v>
      </c>
      <c r="R42" t="s">
        <v>777</v>
      </c>
      <c r="S42" t="s">
        <v>764</v>
      </c>
      <c r="T42">
        <v>0</v>
      </c>
      <c r="U42">
        <v>289</v>
      </c>
      <c r="V42" t="s">
        <v>778</v>
      </c>
      <c r="W42" t="s">
        <v>764</v>
      </c>
      <c r="X42" t="s">
        <v>766</v>
      </c>
      <c r="Y42" t="s">
        <v>767</v>
      </c>
      <c r="Z42" t="s">
        <v>768</v>
      </c>
      <c r="AA42" t="s">
        <v>769</v>
      </c>
      <c r="AB42" t="s">
        <v>764</v>
      </c>
      <c r="AC42" t="s">
        <v>779</v>
      </c>
      <c r="AD42" t="s">
        <v>769</v>
      </c>
      <c r="AE42" t="s">
        <v>779</v>
      </c>
      <c r="AF42" t="s">
        <v>764</v>
      </c>
      <c r="AG42">
        <v>2012</v>
      </c>
      <c r="AH42" t="s">
        <v>768</v>
      </c>
      <c r="AI42" t="s">
        <v>772</v>
      </c>
    </row>
    <row r="43" spans="1:35" x14ac:dyDescent="0.3">
      <c r="A43" t="s">
        <v>818</v>
      </c>
      <c r="B43" t="s">
        <v>647</v>
      </c>
      <c r="C43" t="s">
        <v>12</v>
      </c>
      <c r="D43">
        <v>61</v>
      </c>
      <c r="E43">
        <v>-22329</v>
      </c>
      <c r="F43" t="s">
        <v>754</v>
      </c>
      <c r="G43" t="s">
        <v>764</v>
      </c>
      <c r="H43" t="s">
        <v>756</v>
      </c>
      <c r="I43" t="s">
        <v>796</v>
      </c>
      <c r="J43" t="s">
        <v>792</v>
      </c>
      <c r="K43">
        <v>1951</v>
      </c>
      <c r="L43" t="s">
        <v>754</v>
      </c>
      <c r="M43">
        <v>22329</v>
      </c>
      <c r="N43" t="s">
        <v>759</v>
      </c>
      <c r="O43" t="s">
        <v>760</v>
      </c>
      <c r="P43" t="s">
        <v>761</v>
      </c>
      <c r="Q43" t="s">
        <v>762</v>
      </c>
      <c r="R43" t="s">
        <v>777</v>
      </c>
      <c r="S43" t="s">
        <v>764</v>
      </c>
      <c r="T43">
        <v>0</v>
      </c>
      <c r="U43">
        <v>289</v>
      </c>
      <c r="V43" t="s">
        <v>778</v>
      </c>
      <c r="W43" t="s">
        <v>764</v>
      </c>
      <c r="X43" t="s">
        <v>766</v>
      </c>
      <c r="Y43" t="s">
        <v>767</v>
      </c>
      <c r="Z43" t="s">
        <v>768</v>
      </c>
      <c r="AA43" t="s">
        <v>769</v>
      </c>
      <c r="AB43" t="s">
        <v>764</v>
      </c>
      <c r="AC43" t="s">
        <v>779</v>
      </c>
      <c r="AD43" t="s">
        <v>769</v>
      </c>
      <c r="AE43" t="s">
        <v>779</v>
      </c>
      <c r="AF43" t="s">
        <v>764</v>
      </c>
      <c r="AG43">
        <v>2012</v>
      </c>
      <c r="AH43" t="s">
        <v>780</v>
      </c>
      <c r="AI43" t="s">
        <v>771</v>
      </c>
    </row>
    <row r="44" spans="1:35" x14ac:dyDescent="0.3">
      <c r="A44" t="s">
        <v>819</v>
      </c>
      <c r="B44" t="s">
        <v>486</v>
      </c>
      <c r="C44" t="s">
        <v>12</v>
      </c>
      <c r="D44">
        <v>59</v>
      </c>
      <c r="E44">
        <v>-21732</v>
      </c>
      <c r="F44" t="s">
        <v>754</v>
      </c>
      <c r="G44" t="s">
        <v>755</v>
      </c>
      <c r="H44" t="s">
        <v>756</v>
      </c>
      <c r="I44" t="s">
        <v>757</v>
      </c>
      <c r="J44" t="s">
        <v>792</v>
      </c>
      <c r="K44">
        <v>1952</v>
      </c>
      <c r="L44" t="s">
        <v>754</v>
      </c>
      <c r="M44">
        <v>21732</v>
      </c>
      <c r="N44" t="s">
        <v>774</v>
      </c>
      <c r="O44" t="s">
        <v>775</v>
      </c>
      <c r="P44" t="s">
        <v>820</v>
      </c>
      <c r="Q44" t="s">
        <v>812</v>
      </c>
      <c r="R44" t="s">
        <v>777</v>
      </c>
      <c r="S44" t="s">
        <v>764</v>
      </c>
      <c r="T44">
        <v>0</v>
      </c>
      <c r="U44">
        <v>1103</v>
      </c>
      <c r="V44" t="s">
        <v>784</v>
      </c>
      <c r="W44" t="s">
        <v>764</v>
      </c>
      <c r="X44" t="s">
        <v>805</v>
      </c>
      <c r="Y44" t="s">
        <v>806</v>
      </c>
      <c r="Z44" t="s">
        <v>768</v>
      </c>
      <c r="AA44" t="s">
        <v>769</v>
      </c>
      <c r="AB44" t="s">
        <v>764</v>
      </c>
      <c r="AC44" t="s">
        <v>785</v>
      </c>
      <c r="AD44" t="s">
        <v>769</v>
      </c>
      <c r="AE44" t="s">
        <v>785</v>
      </c>
      <c r="AF44" t="s">
        <v>764</v>
      </c>
      <c r="AG44">
        <v>2011</v>
      </c>
      <c r="AH44" t="s">
        <v>768</v>
      </c>
      <c r="AI44" t="s">
        <v>772</v>
      </c>
    </row>
    <row r="45" spans="1:35" x14ac:dyDescent="0.3">
      <c r="A45" t="s">
        <v>819</v>
      </c>
      <c r="B45" t="s">
        <v>486</v>
      </c>
      <c r="C45" t="s">
        <v>12</v>
      </c>
      <c r="D45">
        <v>59</v>
      </c>
      <c r="E45">
        <v>-21732</v>
      </c>
      <c r="F45" t="s">
        <v>754</v>
      </c>
      <c r="G45" t="s">
        <v>755</v>
      </c>
      <c r="H45" t="s">
        <v>756</v>
      </c>
      <c r="I45" t="s">
        <v>757</v>
      </c>
      <c r="J45" t="s">
        <v>792</v>
      </c>
      <c r="K45">
        <v>1952</v>
      </c>
      <c r="L45" t="s">
        <v>754</v>
      </c>
      <c r="M45">
        <v>21732</v>
      </c>
      <c r="N45" t="s">
        <v>774</v>
      </c>
      <c r="O45" t="s">
        <v>775</v>
      </c>
      <c r="P45" t="s">
        <v>820</v>
      </c>
      <c r="Q45" t="s">
        <v>812</v>
      </c>
      <c r="R45" t="s">
        <v>777</v>
      </c>
      <c r="S45" t="s">
        <v>764</v>
      </c>
      <c r="T45">
        <v>0</v>
      </c>
      <c r="U45">
        <v>1103</v>
      </c>
      <c r="V45" t="s">
        <v>784</v>
      </c>
      <c r="W45" t="s">
        <v>764</v>
      </c>
      <c r="X45" t="s">
        <v>805</v>
      </c>
      <c r="Y45" t="s">
        <v>806</v>
      </c>
      <c r="Z45" t="s">
        <v>768</v>
      </c>
      <c r="AA45" t="s">
        <v>769</v>
      </c>
      <c r="AB45" t="s">
        <v>764</v>
      </c>
      <c r="AC45" t="s">
        <v>785</v>
      </c>
      <c r="AD45" t="s">
        <v>769</v>
      </c>
      <c r="AE45" t="s">
        <v>785</v>
      </c>
      <c r="AF45" t="s">
        <v>764</v>
      </c>
      <c r="AG45">
        <v>2011</v>
      </c>
      <c r="AH45" t="s">
        <v>768</v>
      </c>
      <c r="AI45" t="s">
        <v>771</v>
      </c>
    </row>
    <row r="46" spans="1:35" x14ac:dyDescent="0.3">
      <c r="A46" t="s">
        <v>821</v>
      </c>
      <c r="B46" t="s">
        <v>22</v>
      </c>
      <c r="C46" t="s">
        <v>12</v>
      </c>
      <c r="D46">
        <v>82</v>
      </c>
      <c r="E46">
        <v>-30092</v>
      </c>
      <c r="F46">
        <v>292</v>
      </c>
      <c r="G46" t="s">
        <v>764</v>
      </c>
      <c r="H46" t="s">
        <v>789</v>
      </c>
      <c r="I46" t="s">
        <v>757</v>
      </c>
      <c r="J46" t="s">
        <v>758</v>
      </c>
      <c r="K46">
        <v>1929</v>
      </c>
      <c r="L46">
        <v>2011</v>
      </c>
      <c r="M46">
        <v>30092</v>
      </c>
      <c r="N46" t="s">
        <v>774</v>
      </c>
      <c r="O46" t="s">
        <v>760</v>
      </c>
      <c r="P46" t="s">
        <v>761</v>
      </c>
      <c r="Q46" t="s">
        <v>762</v>
      </c>
      <c r="R46" t="s">
        <v>777</v>
      </c>
      <c r="S46" t="s">
        <v>764</v>
      </c>
      <c r="T46">
        <v>0</v>
      </c>
      <c r="U46" t="s">
        <v>754</v>
      </c>
      <c r="V46" t="s">
        <v>778</v>
      </c>
      <c r="W46" t="s">
        <v>764</v>
      </c>
      <c r="X46" t="s">
        <v>766</v>
      </c>
      <c r="Y46" t="s">
        <v>767</v>
      </c>
      <c r="Z46" t="s">
        <v>768</v>
      </c>
      <c r="AA46" t="s">
        <v>769</v>
      </c>
      <c r="AB46" t="s">
        <v>764</v>
      </c>
      <c r="AC46" t="s">
        <v>779</v>
      </c>
      <c r="AD46" t="s">
        <v>769</v>
      </c>
      <c r="AE46" t="s">
        <v>779</v>
      </c>
      <c r="AF46" t="s">
        <v>764</v>
      </c>
      <c r="AG46">
        <v>2011</v>
      </c>
      <c r="AH46" t="s">
        <v>768</v>
      </c>
      <c r="AI46" t="s">
        <v>771</v>
      </c>
    </row>
    <row r="47" spans="1:35" x14ac:dyDescent="0.3">
      <c r="A47" t="s">
        <v>821</v>
      </c>
      <c r="B47" t="s">
        <v>22</v>
      </c>
      <c r="C47" t="s">
        <v>12</v>
      </c>
      <c r="D47">
        <v>82</v>
      </c>
      <c r="E47">
        <v>-30092</v>
      </c>
      <c r="F47">
        <v>292</v>
      </c>
      <c r="G47" t="s">
        <v>764</v>
      </c>
      <c r="H47" t="s">
        <v>789</v>
      </c>
      <c r="I47" t="s">
        <v>757</v>
      </c>
      <c r="J47" t="s">
        <v>758</v>
      </c>
      <c r="K47">
        <v>1929</v>
      </c>
      <c r="L47">
        <v>2011</v>
      </c>
      <c r="M47">
        <v>30092</v>
      </c>
      <c r="N47" t="s">
        <v>774</v>
      </c>
      <c r="O47" t="s">
        <v>760</v>
      </c>
      <c r="P47" t="s">
        <v>761</v>
      </c>
      <c r="Q47" t="s">
        <v>762</v>
      </c>
      <c r="R47" t="s">
        <v>777</v>
      </c>
      <c r="S47" t="s">
        <v>764</v>
      </c>
      <c r="T47">
        <v>0</v>
      </c>
      <c r="U47" t="s">
        <v>754</v>
      </c>
      <c r="V47" t="s">
        <v>778</v>
      </c>
      <c r="W47" t="s">
        <v>764</v>
      </c>
      <c r="X47" t="s">
        <v>766</v>
      </c>
      <c r="Y47" t="s">
        <v>767</v>
      </c>
      <c r="Z47" t="s">
        <v>768</v>
      </c>
      <c r="AA47" t="s">
        <v>769</v>
      </c>
      <c r="AB47" t="s">
        <v>764</v>
      </c>
      <c r="AC47" t="s">
        <v>779</v>
      </c>
      <c r="AD47" t="s">
        <v>769</v>
      </c>
      <c r="AE47" t="s">
        <v>779</v>
      </c>
      <c r="AF47" t="s">
        <v>764</v>
      </c>
      <c r="AG47">
        <v>2011</v>
      </c>
      <c r="AH47" t="s">
        <v>768</v>
      </c>
      <c r="AI47" t="s">
        <v>772</v>
      </c>
    </row>
    <row r="48" spans="1:35" x14ac:dyDescent="0.3">
      <c r="A48" t="s">
        <v>822</v>
      </c>
      <c r="B48" t="s">
        <v>203</v>
      </c>
      <c r="C48" t="s">
        <v>12</v>
      </c>
      <c r="D48">
        <v>77</v>
      </c>
      <c r="E48">
        <v>-28239</v>
      </c>
      <c r="F48">
        <v>95</v>
      </c>
      <c r="G48" t="s">
        <v>764</v>
      </c>
      <c r="H48" t="s">
        <v>789</v>
      </c>
      <c r="I48" t="s">
        <v>757</v>
      </c>
      <c r="J48" t="s">
        <v>758</v>
      </c>
      <c r="K48">
        <v>1936</v>
      </c>
      <c r="L48">
        <v>2013</v>
      </c>
      <c r="M48">
        <v>28239</v>
      </c>
      <c r="N48" t="s">
        <v>759</v>
      </c>
      <c r="O48" t="s">
        <v>760</v>
      </c>
      <c r="P48" t="s">
        <v>761</v>
      </c>
      <c r="Q48" t="s">
        <v>762</v>
      </c>
      <c r="R48" t="s">
        <v>777</v>
      </c>
      <c r="S48" t="s">
        <v>764</v>
      </c>
      <c r="T48">
        <v>0</v>
      </c>
      <c r="U48" t="s">
        <v>754</v>
      </c>
      <c r="V48" t="s">
        <v>778</v>
      </c>
      <c r="W48" t="s">
        <v>764</v>
      </c>
      <c r="X48" t="s">
        <v>766</v>
      </c>
      <c r="Y48" t="s">
        <v>767</v>
      </c>
      <c r="Z48" t="s">
        <v>768</v>
      </c>
      <c r="AA48" t="s">
        <v>769</v>
      </c>
      <c r="AB48" t="s">
        <v>764</v>
      </c>
      <c r="AC48" t="s">
        <v>779</v>
      </c>
      <c r="AD48" t="s">
        <v>769</v>
      </c>
      <c r="AE48" t="s">
        <v>779</v>
      </c>
      <c r="AF48" t="s">
        <v>764</v>
      </c>
      <c r="AG48">
        <v>2013</v>
      </c>
      <c r="AH48" t="s">
        <v>768</v>
      </c>
      <c r="AI48" t="s">
        <v>771</v>
      </c>
    </row>
    <row r="49" spans="1:35" x14ac:dyDescent="0.3">
      <c r="A49" t="s">
        <v>822</v>
      </c>
      <c r="B49" t="s">
        <v>203</v>
      </c>
      <c r="C49" t="s">
        <v>12</v>
      </c>
      <c r="D49">
        <v>77</v>
      </c>
      <c r="E49">
        <v>-28239</v>
      </c>
      <c r="F49">
        <v>95</v>
      </c>
      <c r="G49" t="s">
        <v>764</v>
      </c>
      <c r="H49" t="s">
        <v>789</v>
      </c>
      <c r="I49" t="s">
        <v>757</v>
      </c>
      <c r="J49" t="s">
        <v>758</v>
      </c>
      <c r="K49">
        <v>1936</v>
      </c>
      <c r="L49">
        <v>2013</v>
      </c>
      <c r="M49">
        <v>28239</v>
      </c>
      <c r="N49" t="s">
        <v>759</v>
      </c>
      <c r="O49" t="s">
        <v>760</v>
      </c>
      <c r="P49" t="s">
        <v>761</v>
      </c>
      <c r="Q49" t="s">
        <v>762</v>
      </c>
      <c r="R49" t="s">
        <v>777</v>
      </c>
      <c r="S49" t="s">
        <v>764</v>
      </c>
      <c r="T49">
        <v>0</v>
      </c>
      <c r="U49" t="s">
        <v>754</v>
      </c>
      <c r="V49" t="s">
        <v>778</v>
      </c>
      <c r="W49" t="s">
        <v>764</v>
      </c>
      <c r="X49" t="s">
        <v>766</v>
      </c>
      <c r="Y49" t="s">
        <v>767</v>
      </c>
      <c r="Z49" t="s">
        <v>768</v>
      </c>
      <c r="AA49" t="s">
        <v>769</v>
      </c>
      <c r="AB49" t="s">
        <v>764</v>
      </c>
      <c r="AC49" t="s">
        <v>779</v>
      </c>
      <c r="AD49" t="s">
        <v>769</v>
      </c>
      <c r="AE49" t="s">
        <v>779</v>
      </c>
      <c r="AF49" t="s">
        <v>764</v>
      </c>
      <c r="AG49">
        <v>2013</v>
      </c>
      <c r="AH49" t="s">
        <v>768</v>
      </c>
      <c r="AI49" t="s">
        <v>772</v>
      </c>
    </row>
    <row r="50" spans="1:35" x14ac:dyDescent="0.3">
      <c r="A50" t="s">
        <v>823</v>
      </c>
      <c r="B50" t="s">
        <v>659</v>
      </c>
      <c r="C50" t="s">
        <v>12</v>
      </c>
      <c r="D50">
        <v>71</v>
      </c>
      <c r="E50">
        <v>-26167</v>
      </c>
      <c r="F50">
        <v>236</v>
      </c>
      <c r="G50" t="s">
        <v>755</v>
      </c>
      <c r="H50" t="s">
        <v>789</v>
      </c>
      <c r="I50" t="s">
        <v>757</v>
      </c>
      <c r="J50" t="s">
        <v>758</v>
      </c>
      <c r="K50">
        <v>1940</v>
      </c>
      <c r="L50" t="s">
        <v>754</v>
      </c>
      <c r="M50">
        <v>26167</v>
      </c>
      <c r="N50" t="s">
        <v>774</v>
      </c>
      <c r="O50" t="s">
        <v>775</v>
      </c>
      <c r="P50" t="s">
        <v>820</v>
      </c>
      <c r="Q50" t="s">
        <v>812</v>
      </c>
      <c r="R50" t="s">
        <v>777</v>
      </c>
      <c r="S50" t="s">
        <v>764</v>
      </c>
      <c r="T50">
        <v>0</v>
      </c>
      <c r="U50">
        <v>0</v>
      </c>
      <c r="V50" t="s">
        <v>778</v>
      </c>
      <c r="W50" t="s">
        <v>764</v>
      </c>
      <c r="X50" t="s">
        <v>766</v>
      </c>
      <c r="Y50" t="s">
        <v>767</v>
      </c>
      <c r="Z50" t="s">
        <v>768</v>
      </c>
      <c r="AA50" t="s">
        <v>769</v>
      </c>
      <c r="AB50" t="s">
        <v>764</v>
      </c>
      <c r="AC50" t="s">
        <v>779</v>
      </c>
      <c r="AD50" t="s">
        <v>769</v>
      </c>
      <c r="AE50" t="s">
        <v>779</v>
      </c>
      <c r="AF50" t="s">
        <v>764</v>
      </c>
      <c r="AG50">
        <v>2011</v>
      </c>
      <c r="AH50" t="s">
        <v>780</v>
      </c>
      <c r="AI50" t="s">
        <v>771</v>
      </c>
    </row>
    <row r="51" spans="1:35" x14ac:dyDescent="0.3">
      <c r="A51" t="s">
        <v>823</v>
      </c>
      <c r="B51" t="s">
        <v>659</v>
      </c>
      <c r="C51" t="s">
        <v>12</v>
      </c>
      <c r="D51">
        <v>71</v>
      </c>
      <c r="E51">
        <v>-26167</v>
      </c>
      <c r="F51">
        <v>236</v>
      </c>
      <c r="G51" t="s">
        <v>755</v>
      </c>
      <c r="H51" t="s">
        <v>789</v>
      </c>
      <c r="I51" t="s">
        <v>757</v>
      </c>
      <c r="J51" t="s">
        <v>758</v>
      </c>
      <c r="K51">
        <v>1940</v>
      </c>
      <c r="L51" t="s">
        <v>754</v>
      </c>
      <c r="M51">
        <v>26167</v>
      </c>
      <c r="N51" t="s">
        <v>774</v>
      </c>
      <c r="O51" t="s">
        <v>775</v>
      </c>
      <c r="P51" t="s">
        <v>820</v>
      </c>
      <c r="Q51" t="s">
        <v>812</v>
      </c>
      <c r="R51" t="s">
        <v>777</v>
      </c>
      <c r="S51" t="s">
        <v>764</v>
      </c>
      <c r="T51">
        <v>0</v>
      </c>
      <c r="U51">
        <v>0</v>
      </c>
      <c r="V51" t="s">
        <v>778</v>
      </c>
      <c r="W51" t="s">
        <v>764</v>
      </c>
      <c r="X51" t="s">
        <v>766</v>
      </c>
      <c r="Y51" t="s">
        <v>767</v>
      </c>
      <c r="Z51" t="s">
        <v>768</v>
      </c>
      <c r="AA51" t="s">
        <v>769</v>
      </c>
      <c r="AB51" t="s">
        <v>764</v>
      </c>
      <c r="AC51" t="s">
        <v>779</v>
      </c>
      <c r="AD51" t="s">
        <v>769</v>
      </c>
      <c r="AE51" t="s">
        <v>779</v>
      </c>
      <c r="AF51" t="s">
        <v>764</v>
      </c>
      <c r="AG51">
        <v>2011</v>
      </c>
      <c r="AH51" t="s">
        <v>780</v>
      </c>
      <c r="AI51" t="s">
        <v>772</v>
      </c>
    </row>
    <row r="52" spans="1:35" x14ac:dyDescent="0.3">
      <c r="A52" t="s">
        <v>824</v>
      </c>
      <c r="B52" t="s">
        <v>494</v>
      </c>
      <c r="C52" t="s">
        <v>12</v>
      </c>
      <c r="D52">
        <v>79</v>
      </c>
      <c r="E52">
        <v>-29150</v>
      </c>
      <c r="F52">
        <v>233</v>
      </c>
      <c r="G52" t="s">
        <v>755</v>
      </c>
      <c r="H52" t="s">
        <v>756</v>
      </c>
      <c r="I52" t="s">
        <v>757</v>
      </c>
      <c r="J52" t="s">
        <v>758</v>
      </c>
      <c r="K52">
        <v>1933</v>
      </c>
      <c r="L52" t="s">
        <v>754</v>
      </c>
      <c r="M52">
        <v>29150</v>
      </c>
      <c r="N52" t="s">
        <v>759</v>
      </c>
      <c r="O52" t="s">
        <v>760</v>
      </c>
      <c r="P52" t="s">
        <v>761</v>
      </c>
      <c r="Q52" t="s">
        <v>762</v>
      </c>
      <c r="R52" t="s">
        <v>777</v>
      </c>
      <c r="S52" t="s">
        <v>764</v>
      </c>
      <c r="T52">
        <v>0</v>
      </c>
      <c r="U52">
        <v>153</v>
      </c>
      <c r="V52" t="s">
        <v>778</v>
      </c>
      <c r="W52" t="s">
        <v>764</v>
      </c>
      <c r="X52" t="s">
        <v>809</v>
      </c>
      <c r="Y52" t="s">
        <v>810</v>
      </c>
      <c r="Z52" t="s">
        <v>780</v>
      </c>
      <c r="AA52" t="s">
        <v>769</v>
      </c>
      <c r="AB52" t="s">
        <v>764</v>
      </c>
      <c r="AC52" t="s">
        <v>779</v>
      </c>
      <c r="AD52" t="s">
        <v>769</v>
      </c>
      <c r="AE52" t="s">
        <v>779</v>
      </c>
      <c r="AF52" t="s">
        <v>764</v>
      </c>
      <c r="AG52">
        <v>2012</v>
      </c>
      <c r="AH52" t="s">
        <v>780</v>
      </c>
      <c r="AI52" t="s">
        <v>772</v>
      </c>
    </row>
    <row r="53" spans="1:35" x14ac:dyDescent="0.3">
      <c r="A53" t="s">
        <v>824</v>
      </c>
      <c r="B53" t="s">
        <v>494</v>
      </c>
      <c r="C53" t="s">
        <v>12</v>
      </c>
      <c r="D53">
        <v>79</v>
      </c>
      <c r="E53">
        <v>-29150</v>
      </c>
      <c r="F53">
        <v>233</v>
      </c>
      <c r="G53" t="s">
        <v>755</v>
      </c>
      <c r="H53" t="s">
        <v>756</v>
      </c>
      <c r="I53" t="s">
        <v>757</v>
      </c>
      <c r="J53" t="s">
        <v>758</v>
      </c>
      <c r="K53">
        <v>1933</v>
      </c>
      <c r="L53" t="s">
        <v>754</v>
      </c>
      <c r="M53">
        <v>29150</v>
      </c>
      <c r="N53" t="s">
        <v>759</v>
      </c>
      <c r="O53" t="s">
        <v>760</v>
      </c>
      <c r="P53" t="s">
        <v>761</v>
      </c>
      <c r="Q53" t="s">
        <v>762</v>
      </c>
      <c r="R53" t="s">
        <v>777</v>
      </c>
      <c r="S53" t="s">
        <v>764</v>
      </c>
      <c r="T53">
        <v>0</v>
      </c>
      <c r="U53">
        <v>153</v>
      </c>
      <c r="V53" t="s">
        <v>778</v>
      </c>
      <c r="W53" t="s">
        <v>764</v>
      </c>
      <c r="X53" t="s">
        <v>809</v>
      </c>
      <c r="Y53" t="s">
        <v>810</v>
      </c>
      <c r="Z53" t="s">
        <v>780</v>
      </c>
      <c r="AA53" t="s">
        <v>769</v>
      </c>
      <c r="AB53" t="s">
        <v>764</v>
      </c>
      <c r="AC53" t="s">
        <v>779</v>
      </c>
      <c r="AD53" t="s">
        <v>769</v>
      </c>
      <c r="AE53" t="s">
        <v>779</v>
      </c>
      <c r="AF53" t="s">
        <v>764</v>
      </c>
      <c r="AG53">
        <v>2012</v>
      </c>
      <c r="AH53" t="s">
        <v>780</v>
      </c>
      <c r="AI53" t="s">
        <v>771</v>
      </c>
    </row>
    <row r="54" spans="1:35" x14ac:dyDescent="0.3">
      <c r="A54" t="s">
        <v>825</v>
      </c>
      <c r="B54" t="s">
        <v>30</v>
      </c>
      <c r="C54" t="s">
        <v>12</v>
      </c>
      <c r="D54">
        <v>62</v>
      </c>
      <c r="E54">
        <v>-22981</v>
      </c>
      <c r="F54" t="s">
        <v>754</v>
      </c>
      <c r="G54" t="s">
        <v>755</v>
      </c>
      <c r="H54" t="s">
        <v>756</v>
      </c>
      <c r="I54" t="s">
        <v>757</v>
      </c>
      <c r="J54" t="s">
        <v>792</v>
      </c>
      <c r="K54">
        <v>1946</v>
      </c>
      <c r="L54" t="s">
        <v>754</v>
      </c>
      <c r="M54">
        <v>22981</v>
      </c>
      <c r="N54" t="s">
        <v>774</v>
      </c>
      <c r="O54" t="s">
        <v>760</v>
      </c>
      <c r="P54" t="s">
        <v>761</v>
      </c>
      <c r="Q54" t="s">
        <v>812</v>
      </c>
      <c r="R54" t="s">
        <v>777</v>
      </c>
      <c r="S54" t="s">
        <v>764</v>
      </c>
      <c r="T54">
        <v>0</v>
      </c>
      <c r="U54">
        <v>228</v>
      </c>
      <c r="V54" t="s">
        <v>778</v>
      </c>
      <c r="W54" t="s">
        <v>764</v>
      </c>
      <c r="X54" t="s">
        <v>766</v>
      </c>
      <c r="Y54" t="s">
        <v>767</v>
      </c>
      <c r="Z54" t="s">
        <v>768</v>
      </c>
      <c r="AA54" t="s">
        <v>769</v>
      </c>
      <c r="AB54" t="s">
        <v>764</v>
      </c>
      <c r="AC54" t="s">
        <v>779</v>
      </c>
      <c r="AD54" t="s">
        <v>769</v>
      </c>
      <c r="AE54" t="s">
        <v>779</v>
      </c>
      <c r="AF54" t="s">
        <v>764</v>
      </c>
      <c r="AG54">
        <v>2008</v>
      </c>
      <c r="AH54" t="s">
        <v>780</v>
      </c>
      <c r="AI54" t="s">
        <v>772</v>
      </c>
    </row>
    <row r="55" spans="1:35" x14ac:dyDescent="0.3">
      <c r="A55" t="s">
        <v>825</v>
      </c>
      <c r="B55" t="s">
        <v>30</v>
      </c>
      <c r="C55" t="s">
        <v>12</v>
      </c>
      <c r="D55">
        <v>62</v>
      </c>
      <c r="E55">
        <v>-22981</v>
      </c>
      <c r="F55" t="s">
        <v>754</v>
      </c>
      <c r="G55" t="s">
        <v>755</v>
      </c>
      <c r="H55" t="s">
        <v>756</v>
      </c>
      <c r="I55" t="s">
        <v>757</v>
      </c>
      <c r="J55" t="s">
        <v>792</v>
      </c>
      <c r="K55">
        <v>1946</v>
      </c>
      <c r="L55" t="s">
        <v>754</v>
      </c>
      <c r="M55">
        <v>22981</v>
      </c>
      <c r="N55" t="s">
        <v>774</v>
      </c>
      <c r="O55" t="s">
        <v>760</v>
      </c>
      <c r="P55" t="s">
        <v>761</v>
      </c>
      <c r="Q55" t="s">
        <v>812</v>
      </c>
      <c r="R55" t="s">
        <v>777</v>
      </c>
      <c r="S55" t="s">
        <v>764</v>
      </c>
      <c r="T55">
        <v>0</v>
      </c>
      <c r="U55">
        <v>228</v>
      </c>
      <c r="V55" t="s">
        <v>778</v>
      </c>
      <c r="W55" t="s">
        <v>764</v>
      </c>
      <c r="X55" t="s">
        <v>766</v>
      </c>
      <c r="Y55" t="s">
        <v>767</v>
      </c>
      <c r="Z55" t="s">
        <v>768</v>
      </c>
      <c r="AA55" t="s">
        <v>769</v>
      </c>
      <c r="AB55" t="s">
        <v>764</v>
      </c>
      <c r="AC55" t="s">
        <v>779</v>
      </c>
      <c r="AD55" t="s">
        <v>769</v>
      </c>
      <c r="AE55" t="s">
        <v>779</v>
      </c>
      <c r="AF55" t="s">
        <v>764</v>
      </c>
      <c r="AG55">
        <v>2008</v>
      </c>
      <c r="AH55" t="s">
        <v>764</v>
      </c>
      <c r="AI55" t="s">
        <v>771</v>
      </c>
    </row>
    <row r="56" spans="1:35" x14ac:dyDescent="0.3">
      <c r="A56" t="s">
        <v>826</v>
      </c>
      <c r="B56" t="s">
        <v>335</v>
      </c>
      <c r="C56" t="s">
        <v>12</v>
      </c>
      <c r="D56">
        <v>81</v>
      </c>
      <c r="E56">
        <v>-29674</v>
      </c>
      <c r="F56">
        <v>120</v>
      </c>
      <c r="G56" t="s">
        <v>755</v>
      </c>
      <c r="H56" t="s">
        <v>789</v>
      </c>
      <c r="I56" t="s">
        <v>757</v>
      </c>
      <c r="J56" t="s">
        <v>758</v>
      </c>
      <c r="K56">
        <v>1931</v>
      </c>
      <c r="L56">
        <v>2012</v>
      </c>
      <c r="M56">
        <v>29674</v>
      </c>
      <c r="N56" t="s">
        <v>774</v>
      </c>
      <c r="O56" t="s">
        <v>760</v>
      </c>
      <c r="P56" t="s">
        <v>761</v>
      </c>
      <c r="Q56" t="s">
        <v>762</v>
      </c>
      <c r="R56" t="s">
        <v>777</v>
      </c>
      <c r="S56" t="s">
        <v>764</v>
      </c>
      <c r="T56">
        <v>0</v>
      </c>
      <c r="U56" t="s">
        <v>754</v>
      </c>
      <c r="V56" t="s">
        <v>765</v>
      </c>
      <c r="W56" t="s">
        <v>764</v>
      </c>
      <c r="X56" t="s">
        <v>766</v>
      </c>
      <c r="Y56" t="s">
        <v>767</v>
      </c>
      <c r="Z56" t="s">
        <v>768</v>
      </c>
      <c r="AA56" t="s">
        <v>769</v>
      </c>
      <c r="AB56" t="s">
        <v>764</v>
      </c>
      <c r="AC56" t="s">
        <v>770</v>
      </c>
      <c r="AD56" t="s">
        <v>769</v>
      </c>
      <c r="AE56" t="s">
        <v>770</v>
      </c>
      <c r="AF56" t="s">
        <v>764</v>
      </c>
      <c r="AG56">
        <v>2012</v>
      </c>
      <c r="AH56" t="s">
        <v>768</v>
      </c>
      <c r="AI56" t="s">
        <v>771</v>
      </c>
    </row>
    <row r="57" spans="1:35" x14ac:dyDescent="0.3">
      <c r="A57" t="s">
        <v>826</v>
      </c>
      <c r="B57" t="s">
        <v>335</v>
      </c>
      <c r="C57" t="s">
        <v>12</v>
      </c>
      <c r="D57">
        <v>81</v>
      </c>
      <c r="E57">
        <v>-29674</v>
      </c>
      <c r="F57">
        <v>120</v>
      </c>
      <c r="G57" t="s">
        <v>755</v>
      </c>
      <c r="H57" t="s">
        <v>789</v>
      </c>
      <c r="I57" t="s">
        <v>757</v>
      </c>
      <c r="J57" t="s">
        <v>758</v>
      </c>
      <c r="K57">
        <v>1931</v>
      </c>
      <c r="L57">
        <v>2012</v>
      </c>
      <c r="M57">
        <v>29674</v>
      </c>
      <c r="N57" t="s">
        <v>774</v>
      </c>
      <c r="O57" t="s">
        <v>760</v>
      </c>
      <c r="P57" t="s">
        <v>761</v>
      </c>
      <c r="Q57" t="s">
        <v>762</v>
      </c>
      <c r="R57" t="s">
        <v>777</v>
      </c>
      <c r="S57" t="s">
        <v>764</v>
      </c>
      <c r="T57">
        <v>0</v>
      </c>
      <c r="U57" t="s">
        <v>754</v>
      </c>
      <c r="V57" t="s">
        <v>765</v>
      </c>
      <c r="W57" t="s">
        <v>764</v>
      </c>
      <c r="X57" t="s">
        <v>766</v>
      </c>
      <c r="Y57" t="s">
        <v>767</v>
      </c>
      <c r="Z57" t="s">
        <v>768</v>
      </c>
      <c r="AA57" t="s">
        <v>769</v>
      </c>
      <c r="AB57" t="s">
        <v>764</v>
      </c>
      <c r="AC57" t="s">
        <v>770</v>
      </c>
      <c r="AD57" t="s">
        <v>769</v>
      </c>
      <c r="AE57" t="s">
        <v>770</v>
      </c>
      <c r="AF57" t="s">
        <v>764</v>
      </c>
      <c r="AG57">
        <v>2012</v>
      </c>
      <c r="AH57" t="s">
        <v>768</v>
      </c>
      <c r="AI57" t="s">
        <v>772</v>
      </c>
    </row>
    <row r="58" spans="1:35" x14ac:dyDescent="0.3">
      <c r="A58" t="s">
        <v>827</v>
      </c>
      <c r="B58" t="s">
        <v>482</v>
      </c>
      <c r="C58" t="s">
        <v>12</v>
      </c>
      <c r="D58">
        <v>74</v>
      </c>
      <c r="E58">
        <v>-27082</v>
      </c>
      <c r="F58">
        <v>652</v>
      </c>
      <c r="G58" t="s">
        <v>764</v>
      </c>
      <c r="H58" t="s">
        <v>789</v>
      </c>
      <c r="I58" t="s">
        <v>757</v>
      </c>
      <c r="J58" t="s">
        <v>758</v>
      </c>
      <c r="K58">
        <v>1938</v>
      </c>
      <c r="L58">
        <v>2013</v>
      </c>
      <c r="M58">
        <v>27082</v>
      </c>
      <c r="N58" t="s">
        <v>759</v>
      </c>
      <c r="O58" t="s">
        <v>760</v>
      </c>
      <c r="P58" t="s">
        <v>761</v>
      </c>
      <c r="Q58" t="s">
        <v>762</v>
      </c>
      <c r="R58" t="s">
        <v>777</v>
      </c>
      <c r="S58" t="s">
        <v>764</v>
      </c>
      <c r="T58">
        <v>0</v>
      </c>
      <c r="U58" t="s">
        <v>754</v>
      </c>
      <c r="V58" t="s">
        <v>778</v>
      </c>
      <c r="W58" t="s">
        <v>764</v>
      </c>
      <c r="X58" t="s">
        <v>766</v>
      </c>
      <c r="Y58" t="s">
        <v>767</v>
      </c>
      <c r="Z58" t="s">
        <v>768</v>
      </c>
      <c r="AA58" t="s">
        <v>769</v>
      </c>
      <c r="AB58" t="s">
        <v>764</v>
      </c>
      <c r="AC58" t="s">
        <v>779</v>
      </c>
      <c r="AD58" t="s">
        <v>769</v>
      </c>
      <c r="AE58" t="s">
        <v>779</v>
      </c>
      <c r="AF58" t="s">
        <v>764</v>
      </c>
      <c r="AG58">
        <v>2012</v>
      </c>
      <c r="AH58" t="s">
        <v>780</v>
      </c>
      <c r="AI58" t="s">
        <v>771</v>
      </c>
    </row>
    <row r="59" spans="1:35" x14ac:dyDescent="0.3">
      <c r="A59" t="s">
        <v>827</v>
      </c>
      <c r="B59" t="s">
        <v>482</v>
      </c>
      <c r="C59" t="s">
        <v>12</v>
      </c>
      <c r="D59">
        <v>74</v>
      </c>
      <c r="E59">
        <v>-27082</v>
      </c>
      <c r="F59">
        <v>652</v>
      </c>
      <c r="G59" t="s">
        <v>764</v>
      </c>
      <c r="H59" t="s">
        <v>789</v>
      </c>
      <c r="I59" t="s">
        <v>757</v>
      </c>
      <c r="J59" t="s">
        <v>758</v>
      </c>
      <c r="K59">
        <v>1938</v>
      </c>
      <c r="L59">
        <v>2013</v>
      </c>
      <c r="M59">
        <v>27082</v>
      </c>
      <c r="N59" t="s">
        <v>759</v>
      </c>
      <c r="O59" t="s">
        <v>760</v>
      </c>
      <c r="P59" t="s">
        <v>761</v>
      </c>
      <c r="Q59" t="s">
        <v>762</v>
      </c>
      <c r="R59" t="s">
        <v>777</v>
      </c>
      <c r="S59" t="s">
        <v>764</v>
      </c>
      <c r="T59">
        <v>0</v>
      </c>
      <c r="U59" t="s">
        <v>754</v>
      </c>
      <c r="V59" t="s">
        <v>778</v>
      </c>
      <c r="W59" t="s">
        <v>764</v>
      </c>
      <c r="X59" t="s">
        <v>766</v>
      </c>
      <c r="Y59" t="s">
        <v>767</v>
      </c>
      <c r="Z59" t="s">
        <v>768</v>
      </c>
      <c r="AA59" t="s">
        <v>769</v>
      </c>
      <c r="AB59" t="s">
        <v>764</v>
      </c>
      <c r="AC59" t="s">
        <v>779</v>
      </c>
      <c r="AD59" t="s">
        <v>769</v>
      </c>
      <c r="AE59" t="s">
        <v>779</v>
      </c>
      <c r="AF59" t="s">
        <v>764</v>
      </c>
      <c r="AG59">
        <v>2012</v>
      </c>
      <c r="AH59" t="s">
        <v>768</v>
      </c>
      <c r="AI59" t="s">
        <v>772</v>
      </c>
    </row>
    <row r="60" spans="1:35" x14ac:dyDescent="0.3">
      <c r="A60" t="s">
        <v>828</v>
      </c>
      <c r="B60" t="s">
        <v>490</v>
      </c>
      <c r="C60" t="s">
        <v>12</v>
      </c>
      <c r="D60">
        <v>64</v>
      </c>
      <c r="E60">
        <v>-23685</v>
      </c>
      <c r="F60" t="s">
        <v>754</v>
      </c>
      <c r="G60" t="s">
        <v>755</v>
      </c>
      <c r="H60" t="s">
        <v>756</v>
      </c>
      <c r="I60" t="s">
        <v>757</v>
      </c>
      <c r="J60" t="s">
        <v>792</v>
      </c>
      <c r="K60">
        <v>1949</v>
      </c>
      <c r="L60" t="s">
        <v>754</v>
      </c>
      <c r="M60">
        <v>23685</v>
      </c>
      <c r="N60" t="s">
        <v>774</v>
      </c>
      <c r="O60" t="s">
        <v>760</v>
      </c>
      <c r="P60" t="s">
        <v>820</v>
      </c>
      <c r="Q60" t="s">
        <v>762</v>
      </c>
      <c r="R60" t="s">
        <v>777</v>
      </c>
      <c r="S60" t="s">
        <v>764</v>
      </c>
      <c r="T60">
        <v>0</v>
      </c>
      <c r="U60">
        <v>95</v>
      </c>
      <c r="V60" t="s">
        <v>778</v>
      </c>
      <c r="W60" t="s">
        <v>764</v>
      </c>
      <c r="X60" t="s">
        <v>766</v>
      </c>
      <c r="Y60" t="s">
        <v>767</v>
      </c>
      <c r="Z60" t="s">
        <v>768</v>
      </c>
      <c r="AA60" t="s">
        <v>769</v>
      </c>
      <c r="AB60" t="s">
        <v>764</v>
      </c>
      <c r="AC60" t="s">
        <v>779</v>
      </c>
      <c r="AD60" t="s">
        <v>769</v>
      </c>
      <c r="AE60" t="s">
        <v>779</v>
      </c>
      <c r="AF60" t="s">
        <v>764</v>
      </c>
      <c r="AG60">
        <v>2013</v>
      </c>
      <c r="AH60" t="s">
        <v>768</v>
      </c>
      <c r="AI60" t="s">
        <v>772</v>
      </c>
    </row>
    <row r="61" spans="1:35" x14ac:dyDescent="0.3">
      <c r="A61" t="s">
        <v>828</v>
      </c>
      <c r="B61" t="s">
        <v>490</v>
      </c>
      <c r="C61" t="s">
        <v>12</v>
      </c>
      <c r="D61">
        <v>64</v>
      </c>
      <c r="E61">
        <v>-23685</v>
      </c>
      <c r="F61" t="s">
        <v>754</v>
      </c>
      <c r="G61" t="s">
        <v>755</v>
      </c>
      <c r="H61" t="s">
        <v>756</v>
      </c>
      <c r="I61" t="s">
        <v>757</v>
      </c>
      <c r="J61" t="s">
        <v>792</v>
      </c>
      <c r="K61">
        <v>1949</v>
      </c>
      <c r="L61" t="s">
        <v>754</v>
      </c>
      <c r="M61">
        <v>23685</v>
      </c>
      <c r="N61" t="s">
        <v>774</v>
      </c>
      <c r="O61" t="s">
        <v>760</v>
      </c>
      <c r="P61" t="s">
        <v>820</v>
      </c>
      <c r="Q61" t="s">
        <v>762</v>
      </c>
      <c r="R61" t="s">
        <v>777</v>
      </c>
      <c r="S61" t="s">
        <v>764</v>
      </c>
      <c r="T61">
        <v>0</v>
      </c>
      <c r="U61">
        <v>95</v>
      </c>
      <c r="V61" t="s">
        <v>778</v>
      </c>
      <c r="W61" t="s">
        <v>764</v>
      </c>
      <c r="X61" t="s">
        <v>766</v>
      </c>
      <c r="Y61" t="s">
        <v>767</v>
      </c>
      <c r="Z61" t="s">
        <v>768</v>
      </c>
      <c r="AA61" t="s">
        <v>769</v>
      </c>
      <c r="AB61" t="s">
        <v>764</v>
      </c>
      <c r="AC61" t="s">
        <v>779</v>
      </c>
      <c r="AD61" t="s">
        <v>769</v>
      </c>
      <c r="AE61" t="s">
        <v>779</v>
      </c>
      <c r="AF61" t="s">
        <v>764</v>
      </c>
      <c r="AG61">
        <v>2013</v>
      </c>
      <c r="AH61" t="s">
        <v>768</v>
      </c>
      <c r="AI61" t="s">
        <v>771</v>
      </c>
    </row>
    <row r="62" spans="1:35" x14ac:dyDescent="0.3">
      <c r="A62" t="s">
        <v>829</v>
      </c>
      <c r="B62" t="s">
        <v>26</v>
      </c>
      <c r="C62" t="s">
        <v>12</v>
      </c>
      <c r="D62">
        <v>39</v>
      </c>
      <c r="E62">
        <v>-14599</v>
      </c>
      <c r="F62" t="s">
        <v>754</v>
      </c>
      <c r="G62" t="s">
        <v>755</v>
      </c>
      <c r="H62" t="s">
        <v>756</v>
      </c>
      <c r="I62" t="s">
        <v>757</v>
      </c>
      <c r="J62" t="s">
        <v>792</v>
      </c>
      <c r="K62">
        <v>1968</v>
      </c>
      <c r="L62" t="s">
        <v>754</v>
      </c>
      <c r="M62">
        <v>14599</v>
      </c>
      <c r="N62" t="s">
        <v>774</v>
      </c>
      <c r="O62" t="s">
        <v>754</v>
      </c>
      <c r="P62" t="s">
        <v>830</v>
      </c>
      <c r="Q62" t="s">
        <v>799</v>
      </c>
      <c r="R62" t="s">
        <v>763</v>
      </c>
      <c r="S62" t="s">
        <v>764</v>
      </c>
      <c r="T62">
        <v>0</v>
      </c>
      <c r="U62">
        <v>2741</v>
      </c>
      <c r="V62" t="s">
        <v>800</v>
      </c>
      <c r="W62" t="s">
        <v>764</v>
      </c>
      <c r="X62" t="s">
        <v>805</v>
      </c>
      <c r="Y62" t="s">
        <v>806</v>
      </c>
      <c r="Z62" t="s">
        <v>780</v>
      </c>
      <c r="AA62" t="s">
        <v>769</v>
      </c>
      <c r="AB62" t="s">
        <v>764</v>
      </c>
      <c r="AC62" t="s">
        <v>801</v>
      </c>
      <c r="AD62" t="s">
        <v>769</v>
      </c>
      <c r="AE62" t="s">
        <v>801</v>
      </c>
      <c r="AF62" t="s">
        <v>764</v>
      </c>
      <c r="AG62">
        <v>2007</v>
      </c>
      <c r="AH62" t="s">
        <v>768</v>
      </c>
      <c r="AI62" t="s">
        <v>772</v>
      </c>
    </row>
    <row r="63" spans="1:35" x14ac:dyDescent="0.3">
      <c r="A63" t="s">
        <v>829</v>
      </c>
      <c r="B63" t="s">
        <v>26</v>
      </c>
      <c r="C63" t="s">
        <v>12</v>
      </c>
      <c r="D63">
        <v>39</v>
      </c>
      <c r="E63">
        <v>-14599</v>
      </c>
      <c r="F63" t="s">
        <v>754</v>
      </c>
      <c r="G63" t="s">
        <v>755</v>
      </c>
      <c r="H63" t="s">
        <v>756</v>
      </c>
      <c r="I63" t="s">
        <v>757</v>
      </c>
      <c r="J63" t="s">
        <v>792</v>
      </c>
      <c r="K63">
        <v>1968</v>
      </c>
      <c r="L63" t="s">
        <v>754</v>
      </c>
      <c r="M63">
        <v>14599</v>
      </c>
      <c r="N63" t="s">
        <v>774</v>
      </c>
      <c r="O63" t="s">
        <v>754</v>
      </c>
      <c r="P63" t="s">
        <v>830</v>
      </c>
      <c r="Q63" t="s">
        <v>799</v>
      </c>
      <c r="R63" t="s">
        <v>763</v>
      </c>
      <c r="S63" t="s">
        <v>764</v>
      </c>
      <c r="T63">
        <v>0</v>
      </c>
      <c r="U63">
        <v>2741</v>
      </c>
      <c r="V63" t="s">
        <v>800</v>
      </c>
      <c r="W63" t="s">
        <v>764</v>
      </c>
      <c r="X63" t="s">
        <v>805</v>
      </c>
      <c r="Y63" t="s">
        <v>806</v>
      </c>
      <c r="Z63" t="s">
        <v>780</v>
      </c>
      <c r="AA63" t="s">
        <v>769</v>
      </c>
      <c r="AB63" t="s">
        <v>764</v>
      </c>
      <c r="AC63" t="s">
        <v>801</v>
      </c>
      <c r="AD63" t="s">
        <v>769</v>
      </c>
      <c r="AE63" t="s">
        <v>801</v>
      </c>
      <c r="AF63" t="s">
        <v>764</v>
      </c>
      <c r="AG63">
        <v>2007</v>
      </c>
      <c r="AH63" t="s">
        <v>768</v>
      </c>
      <c r="AI63" t="s">
        <v>771</v>
      </c>
    </row>
    <row r="64" spans="1:35" x14ac:dyDescent="0.3">
      <c r="A64" t="s">
        <v>831</v>
      </c>
      <c r="B64" t="s">
        <v>319</v>
      </c>
      <c r="C64" t="s">
        <v>12</v>
      </c>
      <c r="D64">
        <v>77</v>
      </c>
      <c r="E64">
        <v>-28454</v>
      </c>
      <c r="F64">
        <v>308</v>
      </c>
      <c r="G64" t="s">
        <v>755</v>
      </c>
      <c r="H64" t="s">
        <v>789</v>
      </c>
      <c r="I64" t="s">
        <v>757</v>
      </c>
      <c r="J64" t="s">
        <v>758</v>
      </c>
      <c r="K64">
        <v>1935</v>
      </c>
      <c r="L64" t="s">
        <v>754</v>
      </c>
      <c r="M64">
        <v>28454</v>
      </c>
      <c r="N64" t="s">
        <v>774</v>
      </c>
      <c r="O64" t="s">
        <v>760</v>
      </c>
      <c r="P64" t="s">
        <v>761</v>
      </c>
      <c r="Q64" t="s">
        <v>762</v>
      </c>
      <c r="R64" t="s">
        <v>777</v>
      </c>
      <c r="S64" t="s">
        <v>764</v>
      </c>
      <c r="T64">
        <v>0</v>
      </c>
      <c r="U64">
        <v>0</v>
      </c>
      <c r="V64" t="s">
        <v>778</v>
      </c>
      <c r="W64" t="s">
        <v>764</v>
      </c>
      <c r="X64" t="s">
        <v>766</v>
      </c>
      <c r="Y64" t="s">
        <v>767</v>
      </c>
      <c r="Z64" t="s">
        <v>768</v>
      </c>
      <c r="AA64" t="s">
        <v>769</v>
      </c>
      <c r="AB64" t="s">
        <v>764</v>
      </c>
      <c r="AC64" t="s">
        <v>779</v>
      </c>
      <c r="AD64" t="s">
        <v>769</v>
      </c>
      <c r="AE64" t="s">
        <v>779</v>
      </c>
      <c r="AF64" t="s">
        <v>764</v>
      </c>
      <c r="AG64">
        <v>2012</v>
      </c>
      <c r="AH64" t="s">
        <v>780</v>
      </c>
      <c r="AI64" t="s">
        <v>772</v>
      </c>
    </row>
    <row r="65" spans="1:35" x14ac:dyDescent="0.3">
      <c r="A65" t="s">
        <v>831</v>
      </c>
      <c r="B65" t="s">
        <v>319</v>
      </c>
      <c r="C65" t="s">
        <v>12</v>
      </c>
      <c r="D65">
        <v>77</v>
      </c>
      <c r="E65">
        <v>-28454</v>
      </c>
      <c r="F65">
        <v>308</v>
      </c>
      <c r="G65" t="s">
        <v>755</v>
      </c>
      <c r="H65" t="s">
        <v>789</v>
      </c>
      <c r="I65" t="s">
        <v>757</v>
      </c>
      <c r="J65" t="s">
        <v>758</v>
      </c>
      <c r="K65">
        <v>1935</v>
      </c>
      <c r="L65" t="s">
        <v>754</v>
      </c>
      <c r="M65">
        <v>28454</v>
      </c>
      <c r="N65" t="s">
        <v>774</v>
      </c>
      <c r="O65" t="s">
        <v>760</v>
      </c>
      <c r="P65" t="s">
        <v>761</v>
      </c>
      <c r="Q65" t="s">
        <v>762</v>
      </c>
      <c r="R65" t="s">
        <v>777</v>
      </c>
      <c r="S65" t="s">
        <v>764</v>
      </c>
      <c r="T65">
        <v>0</v>
      </c>
      <c r="U65">
        <v>0</v>
      </c>
      <c r="V65" t="s">
        <v>778</v>
      </c>
      <c r="W65" t="s">
        <v>764</v>
      </c>
      <c r="X65" t="s">
        <v>766</v>
      </c>
      <c r="Y65" t="s">
        <v>767</v>
      </c>
      <c r="Z65" t="s">
        <v>768</v>
      </c>
      <c r="AA65" t="s">
        <v>769</v>
      </c>
      <c r="AB65" t="s">
        <v>764</v>
      </c>
      <c r="AC65" t="s">
        <v>779</v>
      </c>
      <c r="AD65" t="s">
        <v>769</v>
      </c>
      <c r="AE65" t="s">
        <v>779</v>
      </c>
      <c r="AF65" t="s">
        <v>764</v>
      </c>
      <c r="AG65">
        <v>2012</v>
      </c>
      <c r="AH65" t="s">
        <v>780</v>
      </c>
      <c r="AI65" t="s">
        <v>771</v>
      </c>
    </row>
    <row r="66" spans="1:35" x14ac:dyDescent="0.3">
      <c r="A66" t="s">
        <v>832</v>
      </c>
      <c r="B66" t="s">
        <v>323</v>
      </c>
      <c r="C66" t="s">
        <v>12</v>
      </c>
      <c r="D66">
        <v>55</v>
      </c>
      <c r="E66">
        <v>-20316</v>
      </c>
      <c r="F66" t="s">
        <v>754</v>
      </c>
      <c r="G66" t="s">
        <v>764</v>
      </c>
      <c r="H66" t="s">
        <v>756</v>
      </c>
      <c r="I66" t="s">
        <v>757</v>
      </c>
      <c r="J66" t="s">
        <v>792</v>
      </c>
      <c r="K66">
        <v>1956</v>
      </c>
      <c r="L66" t="s">
        <v>754</v>
      </c>
      <c r="M66">
        <v>20316</v>
      </c>
      <c r="N66" t="s">
        <v>759</v>
      </c>
      <c r="O66" t="s">
        <v>775</v>
      </c>
      <c r="P66" t="s">
        <v>776</v>
      </c>
      <c r="Q66" t="s">
        <v>762</v>
      </c>
      <c r="R66" t="s">
        <v>777</v>
      </c>
      <c r="S66" t="s">
        <v>764</v>
      </c>
      <c r="T66">
        <v>0</v>
      </c>
      <c r="U66">
        <v>969</v>
      </c>
      <c r="V66" t="s">
        <v>778</v>
      </c>
      <c r="W66" t="s">
        <v>764</v>
      </c>
      <c r="X66" t="s">
        <v>809</v>
      </c>
      <c r="Y66" t="s">
        <v>810</v>
      </c>
      <c r="Z66" t="s">
        <v>768</v>
      </c>
      <c r="AA66" t="s">
        <v>769</v>
      </c>
      <c r="AB66" t="s">
        <v>764</v>
      </c>
      <c r="AC66" t="s">
        <v>779</v>
      </c>
      <c r="AD66" t="s">
        <v>769</v>
      </c>
      <c r="AE66" t="s">
        <v>779</v>
      </c>
      <c r="AF66" t="s">
        <v>764</v>
      </c>
      <c r="AG66">
        <v>2011</v>
      </c>
      <c r="AH66" t="s">
        <v>780</v>
      </c>
      <c r="AI66" t="s">
        <v>771</v>
      </c>
    </row>
    <row r="67" spans="1:35" x14ac:dyDescent="0.3">
      <c r="A67" t="s">
        <v>832</v>
      </c>
      <c r="B67" t="s">
        <v>323</v>
      </c>
      <c r="C67" t="s">
        <v>12</v>
      </c>
      <c r="D67">
        <v>55</v>
      </c>
      <c r="E67">
        <v>-20316</v>
      </c>
      <c r="F67" t="s">
        <v>754</v>
      </c>
      <c r="G67" t="s">
        <v>764</v>
      </c>
      <c r="H67" t="s">
        <v>756</v>
      </c>
      <c r="I67" t="s">
        <v>757</v>
      </c>
      <c r="J67" t="s">
        <v>792</v>
      </c>
      <c r="K67">
        <v>1956</v>
      </c>
      <c r="L67" t="s">
        <v>754</v>
      </c>
      <c r="M67">
        <v>20316</v>
      </c>
      <c r="N67" t="s">
        <v>759</v>
      </c>
      <c r="O67" t="s">
        <v>775</v>
      </c>
      <c r="P67" t="s">
        <v>776</v>
      </c>
      <c r="Q67" t="s">
        <v>762</v>
      </c>
      <c r="R67" t="s">
        <v>777</v>
      </c>
      <c r="S67" t="s">
        <v>764</v>
      </c>
      <c r="T67">
        <v>0</v>
      </c>
      <c r="U67">
        <v>969</v>
      </c>
      <c r="V67" t="s">
        <v>778</v>
      </c>
      <c r="W67" t="s">
        <v>764</v>
      </c>
      <c r="X67" t="s">
        <v>809</v>
      </c>
      <c r="Y67" t="s">
        <v>810</v>
      </c>
      <c r="Z67" t="s">
        <v>768</v>
      </c>
      <c r="AA67" t="s">
        <v>769</v>
      </c>
      <c r="AB67" t="s">
        <v>764</v>
      </c>
      <c r="AC67" t="s">
        <v>779</v>
      </c>
      <c r="AD67" t="s">
        <v>769</v>
      </c>
      <c r="AE67" t="s">
        <v>779</v>
      </c>
      <c r="AF67" t="s">
        <v>764</v>
      </c>
      <c r="AG67">
        <v>2011</v>
      </c>
      <c r="AH67" t="s">
        <v>780</v>
      </c>
      <c r="AI67" t="s">
        <v>772</v>
      </c>
    </row>
    <row r="68" spans="1:35" x14ac:dyDescent="0.3">
      <c r="A68" t="s">
        <v>833</v>
      </c>
      <c r="B68" t="s">
        <v>506</v>
      </c>
      <c r="C68" t="s">
        <v>12</v>
      </c>
      <c r="D68">
        <v>71</v>
      </c>
      <c r="E68">
        <v>-26179</v>
      </c>
      <c r="F68">
        <v>375</v>
      </c>
      <c r="G68" t="s">
        <v>755</v>
      </c>
      <c r="H68" t="s">
        <v>756</v>
      </c>
      <c r="I68" t="s">
        <v>757</v>
      </c>
      <c r="J68" t="s">
        <v>758</v>
      </c>
      <c r="K68">
        <v>1942</v>
      </c>
      <c r="L68" t="s">
        <v>754</v>
      </c>
      <c r="M68">
        <v>26179</v>
      </c>
      <c r="N68" t="s">
        <v>759</v>
      </c>
      <c r="O68" t="s">
        <v>760</v>
      </c>
      <c r="P68" t="s">
        <v>761</v>
      </c>
      <c r="Q68" t="s">
        <v>762</v>
      </c>
      <c r="R68" t="s">
        <v>777</v>
      </c>
      <c r="S68" t="s">
        <v>764</v>
      </c>
      <c r="T68">
        <v>0</v>
      </c>
      <c r="U68">
        <v>1</v>
      </c>
      <c r="V68" t="s">
        <v>778</v>
      </c>
      <c r="W68" t="s">
        <v>764</v>
      </c>
      <c r="X68" t="s">
        <v>766</v>
      </c>
      <c r="Y68" t="s">
        <v>767</v>
      </c>
      <c r="Z68" t="s">
        <v>768</v>
      </c>
      <c r="AA68" t="s">
        <v>769</v>
      </c>
      <c r="AB68" t="s">
        <v>764</v>
      </c>
      <c r="AC68" t="s">
        <v>779</v>
      </c>
      <c r="AD68" t="s">
        <v>769</v>
      </c>
      <c r="AE68" t="s">
        <v>779</v>
      </c>
      <c r="AF68" t="s">
        <v>764</v>
      </c>
      <c r="AG68">
        <v>2013</v>
      </c>
      <c r="AH68" t="s">
        <v>780</v>
      </c>
      <c r="AI68" t="s">
        <v>771</v>
      </c>
    </row>
    <row r="69" spans="1:35" x14ac:dyDescent="0.3">
      <c r="A69" t="s">
        <v>833</v>
      </c>
      <c r="B69" t="s">
        <v>506</v>
      </c>
      <c r="C69" t="s">
        <v>12</v>
      </c>
      <c r="D69">
        <v>71</v>
      </c>
      <c r="E69">
        <v>-26179</v>
      </c>
      <c r="F69">
        <v>375</v>
      </c>
      <c r="G69" t="s">
        <v>755</v>
      </c>
      <c r="H69" t="s">
        <v>756</v>
      </c>
      <c r="I69" t="s">
        <v>757</v>
      </c>
      <c r="J69" t="s">
        <v>758</v>
      </c>
      <c r="K69">
        <v>1942</v>
      </c>
      <c r="L69" t="s">
        <v>754</v>
      </c>
      <c r="M69">
        <v>26179</v>
      </c>
      <c r="N69" t="s">
        <v>759</v>
      </c>
      <c r="O69" t="s">
        <v>760</v>
      </c>
      <c r="P69" t="s">
        <v>761</v>
      </c>
      <c r="Q69" t="s">
        <v>762</v>
      </c>
      <c r="R69" t="s">
        <v>777</v>
      </c>
      <c r="S69" t="s">
        <v>764</v>
      </c>
      <c r="T69">
        <v>0</v>
      </c>
      <c r="U69">
        <v>1</v>
      </c>
      <c r="V69" t="s">
        <v>778</v>
      </c>
      <c r="W69" t="s">
        <v>764</v>
      </c>
      <c r="X69" t="s">
        <v>766</v>
      </c>
      <c r="Y69" t="s">
        <v>767</v>
      </c>
      <c r="Z69" t="s">
        <v>768</v>
      </c>
      <c r="AA69" t="s">
        <v>769</v>
      </c>
      <c r="AB69" t="s">
        <v>764</v>
      </c>
      <c r="AC69" t="s">
        <v>779</v>
      </c>
      <c r="AD69" t="s">
        <v>769</v>
      </c>
      <c r="AE69" t="s">
        <v>779</v>
      </c>
      <c r="AF69" t="s">
        <v>764</v>
      </c>
      <c r="AG69">
        <v>2013</v>
      </c>
      <c r="AH69" t="s">
        <v>768</v>
      </c>
      <c r="AI69" t="s">
        <v>772</v>
      </c>
    </row>
    <row r="70" spans="1:35" x14ac:dyDescent="0.3">
      <c r="A70" t="s">
        <v>834</v>
      </c>
      <c r="B70" t="s">
        <v>671</v>
      </c>
      <c r="C70" t="s">
        <v>12</v>
      </c>
      <c r="D70">
        <v>57</v>
      </c>
      <c r="E70">
        <v>-21024</v>
      </c>
      <c r="F70">
        <v>518</v>
      </c>
      <c r="G70" t="s">
        <v>755</v>
      </c>
      <c r="H70" t="s">
        <v>789</v>
      </c>
      <c r="I70" t="s">
        <v>787</v>
      </c>
      <c r="J70" t="s">
        <v>758</v>
      </c>
      <c r="K70">
        <v>1954</v>
      </c>
      <c r="L70" t="s">
        <v>754</v>
      </c>
      <c r="M70">
        <v>21024</v>
      </c>
      <c r="N70" t="s">
        <v>774</v>
      </c>
      <c r="O70" t="s">
        <v>760</v>
      </c>
      <c r="P70" t="s">
        <v>761</v>
      </c>
      <c r="Q70" t="s">
        <v>762</v>
      </c>
      <c r="R70" t="s">
        <v>777</v>
      </c>
      <c r="S70" t="s">
        <v>764</v>
      </c>
      <c r="T70">
        <v>0</v>
      </c>
      <c r="U70">
        <v>8</v>
      </c>
      <c r="V70" t="s">
        <v>778</v>
      </c>
      <c r="W70" t="s">
        <v>764</v>
      </c>
      <c r="X70" t="s">
        <v>766</v>
      </c>
      <c r="Y70" t="s">
        <v>767</v>
      </c>
      <c r="Z70" t="s">
        <v>768</v>
      </c>
      <c r="AA70" t="s">
        <v>769</v>
      </c>
      <c r="AB70" t="s">
        <v>764</v>
      </c>
      <c r="AC70" t="s">
        <v>779</v>
      </c>
      <c r="AD70" t="s">
        <v>769</v>
      </c>
      <c r="AE70" t="s">
        <v>779</v>
      </c>
      <c r="AF70" t="s">
        <v>764</v>
      </c>
      <c r="AG70">
        <v>2011</v>
      </c>
      <c r="AH70" t="s">
        <v>764</v>
      </c>
      <c r="AI70" t="s">
        <v>772</v>
      </c>
    </row>
    <row r="71" spans="1:35" x14ac:dyDescent="0.3">
      <c r="A71" t="s">
        <v>834</v>
      </c>
      <c r="B71" t="s">
        <v>671</v>
      </c>
      <c r="C71" t="s">
        <v>12</v>
      </c>
      <c r="D71">
        <v>57</v>
      </c>
      <c r="E71">
        <v>-21024</v>
      </c>
      <c r="F71">
        <v>518</v>
      </c>
      <c r="G71" t="s">
        <v>755</v>
      </c>
      <c r="H71" t="s">
        <v>789</v>
      </c>
      <c r="I71" t="s">
        <v>787</v>
      </c>
      <c r="J71" t="s">
        <v>758</v>
      </c>
      <c r="K71">
        <v>1954</v>
      </c>
      <c r="L71" t="s">
        <v>754</v>
      </c>
      <c r="M71">
        <v>21024</v>
      </c>
      <c r="N71" t="s">
        <v>774</v>
      </c>
      <c r="O71" t="s">
        <v>760</v>
      </c>
      <c r="P71" t="s">
        <v>761</v>
      </c>
      <c r="Q71" t="s">
        <v>762</v>
      </c>
      <c r="R71" t="s">
        <v>777</v>
      </c>
      <c r="S71" t="s">
        <v>764</v>
      </c>
      <c r="T71">
        <v>0</v>
      </c>
      <c r="U71">
        <v>8</v>
      </c>
      <c r="V71" t="s">
        <v>778</v>
      </c>
      <c r="W71" t="s">
        <v>764</v>
      </c>
      <c r="X71" t="s">
        <v>766</v>
      </c>
      <c r="Y71" t="s">
        <v>767</v>
      </c>
      <c r="Z71" t="s">
        <v>768</v>
      </c>
      <c r="AA71" t="s">
        <v>769</v>
      </c>
      <c r="AB71" t="s">
        <v>764</v>
      </c>
      <c r="AC71" t="s">
        <v>779</v>
      </c>
      <c r="AD71" t="s">
        <v>769</v>
      </c>
      <c r="AE71" t="s">
        <v>779</v>
      </c>
      <c r="AF71" t="s">
        <v>764</v>
      </c>
      <c r="AG71">
        <v>2011</v>
      </c>
      <c r="AH71" t="s">
        <v>780</v>
      </c>
      <c r="AI71" t="s">
        <v>771</v>
      </c>
    </row>
    <row r="72" spans="1:35" x14ac:dyDescent="0.3">
      <c r="A72" t="s">
        <v>835</v>
      </c>
      <c r="B72" t="s">
        <v>679</v>
      </c>
      <c r="C72" t="s">
        <v>12</v>
      </c>
      <c r="D72">
        <v>75</v>
      </c>
      <c r="E72">
        <v>-27637</v>
      </c>
      <c r="F72" t="s">
        <v>754</v>
      </c>
      <c r="G72" t="s">
        <v>764</v>
      </c>
      <c r="H72" t="s">
        <v>789</v>
      </c>
      <c r="I72" t="s">
        <v>757</v>
      </c>
      <c r="J72" t="s">
        <v>792</v>
      </c>
      <c r="K72">
        <v>1936</v>
      </c>
      <c r="L72" t="s">
        <v>754</v>
      </c>
      <c r="M72">
        <v>27637</v>
      </c>
      <c r="N72" t="s">
        <v>774</v>
      </c>
      <c r="O72" t="s">
        <v>836</v>
      </c>
      <c r="P72" t="s">
        <v>761</v>
      </c>
      <c r="Q72" t="s">
        <v>762</v>
      </c>
      <c r="R72" t="s">
        <v>777</v>
      </c>
      <c r="S72" t="s">
        <v>764</v>
      </c>
      <c r="T72">
        <v>0</v>
      </c>
      <c r="U72">
        <v>194</v>
      </c>
      <c r="V72" t="s">
        <v>778</v>
      </c>
      <c r="W72" t="s">
        <v>764</v>
      </c>
      <c r="X72" t="s">
        <v>766</v>
      </c>
      <c r="Y72" t="s">
        <v>767</v>
      </c>
      <c r="Z72" t="s">
        <v>768</v>
      </c>
      <c r="AA72" t="s">
        <v>769</v>
      </c>
      <c r="AB72" t="s">
        <v>764</v>
      </c>
      <c r="AC72" t="s">
        <v>779</v>
      </c>
      <c r="AD72" t="s">
        <v>769</v>
      </c>
      <c r="AE72" t="s">
        <v>779</v>
      </c>
      <c r="AF72" t="s">
        <v>764</v>
      </c>
      <c r="AG72">
        <v>2011</v>
      </c>
      <c r="AH72" t="s">
        <v>764</v>
      </c>
      <c r="AI72" t="s">
        <v>771</v>
      </c>
    </row>
    <row r="73" spans="1:35" x14ac:dyDescent="0.3">
      <c r="A73" t="s">
        <v>835</v>
      </c>
      <c r="B73" t="s">
        <v>679</v>
      </c>
      <c r="C73" t="s">
        <v>12</v>
      </c>
      <c r="D73">
        <v>75</v>
      </c>
      <c r="E73">
        <v>-27637</v>
      </c>
      <c r="F73" t="s">
        <v>754</v>
      </c>
      <c r="G73" t="s">
        <v>764</v>
      </c>
      <c r="H73" t="s">
        <v>789</v>
      </c>
      <c r="I73" t="s">
        <v>757</v>
      </c>
      <c r="J73" t="s">
        <v>792</v>
      </c>
      <c r="K73">
        <v>1936</v>
      </c>
      <c r="L73" t="s">
        <v>754</v>
      </c>
      <c r="M73">
        <v>27637</v>
      </c>
      <c r="N73" t="s">
        <v>774</v>
      </c>
      <c r="O73" t="s">
        <v>836</v>
      </c>
      <c r="P73" t="s">
        <v>761</v>
      </c>
      <c r="Q73" t="s">
        <v>762</v>
      </c>
      <c r="R73" t="s">
        <v>777</v>
      </c>
      <c r="S73" t="s">
        <v>764</v>
      </c>
      <c r="T73">
        <v>0</v>
      </c>
      <c r="U73">
        <v>194</v>
      </c>
      <c r="V73" t="s">
        <v>778</v>
      </c>
      <c r="W73" t="s">
        <v>764</v>
      </c>
      <c r="X73" t="s">
        <v>766</v>
      </c>
      <c r="Y73" t="s">
        <v>767</v>
      </c>
      <c r="Z73" t="s">
        <v>768</v>
      </c>
      <c r="AA73" t="s">
        <v>769</v>
      </c>
      <c r="AB73" t="s">
        <v>764</v>
      </c>
      <c r="AC73" t="s">
        <v>779</v>
      </c>
      <c r="AD73" t="s">
        <v>769</v>
      </c>
      <c r="AE73" t="s">
        <v>779</v>
      </c>
      <c r="AF73" t="s">
        <v>764</v>
      </c>
      <c r="AG73">
        <v>2011</v>
      </c>
      <c r="AH73" t="s">
        <v>764</v>
      </c>
      <c r="AI73" t="s">
        <v>772</v>
      </c>
    </row>
    <row r="74" spans="1:35" x14ac:dyDescent="0.3">
      <c r="A74" s="1" t="s">
        <v>837</v>
      </c>
      <c r="B74" t="s">
        <v>347</v>
      </c>
      <c r="C74" t="s">
        <v>12</v>
      </c>
      <c r="D74">
        <v>70</v>
      </c>
      <c r="E74">
        <v>-25768</v>
      </c>
      <c r="F74" t="s">
        <v>754</v>
      </c>
      <c r="G74" t="s">
        <v>764</v>
      </c>
      <c r="H74" t="s">
        <v>789</v>
      </c>
      <c r="I74" t="s">
        <v>796</v>
      </c>
      <c r="J74" t="s">
        <v>792</v>
      </c>
      <c r="K74">
        <v>1942</v>
      </c>
      <c r="L74" t="s">
        <v>754</v>
      </c>
      <c r="M74">
        <v>25768</v>
      </c>
      <c r="N74" t="s">
        <v>774</v>
      </c>
      <c r="O74" t="s">
        <v>775</v>
      </c>
      <c r="P74" t="s">
        <v>776</v>
      </c>
      <c r="Q74" t="s">
        <v>762</v>
      </c>
      <c r="R74" t="s">
        <v>777</v>
      </c>
      <c r="S74" t="s">
        <v>764</v>
      </c>
      <c r="T74">
        <v>0</v>
      </c>
      <c r="U74">
        <v>252</v>
      </c>
      <c r="V74" t="s">
        <v>778</v>
      </c>
      <c r="W74" t="s">
        <v>764</v>
      </c>
      <c r="X74" t="s">
        <v>766</v>
      </c>
      <c r="Y74" t="s">
        <v>767</v>
      </c>
      <c r="Z74" t="s">
        <v>768</v>
      </c>
      <c r="AA74" t="s">
        <v>769</v>
      </c>
      <c r="AB74" t="s">
        <v>764</v>
      </c>
      <c r="AC74" t="s">
        <v>779</v>
      </c>
      <c r="AD74" t="s">
        <v>769</v>
      </c>
      <c r="AE74" t="s">
        <v>779</v>
      </c>
      <c r="AF74" t="s">
        <v>764</v>
      </c>
      <c r="AG74">
        <v>2012</v>
      </c>
      <c r="AH74" t="s">
        <v>768</v>
      </c>
      <c r="AI74" t="s">
        <v>772</v>
      </c>
    </row>
    <row r="75" spans="1:35" x14ac:dyDescent="0.3">
      <c r="A75" s="1" t="s">
        <v>837</v>
      </c>
      <c r="B75" t="s">
        <v>347</v>
      </c>
      <c r="C75" t="s">
        <v>12</v>
      </c>
      <c r="D75">
        <v>70</v>
      </c>
      <c r="E75">
        <v>-25768</v>
      </c>
      <c r="F75" t="s">
        <v>754</v>
      </c>
      <c r="G75" t="s">
        <v>764</v>
      </c>
      <c r="H75" t="s">
        <v>789</v>
      </c>
      <c r="I75" t="s">
        <v>796</v>
      </c>
      <c r="J75" t="s">
        <v>792</v>
      </c>
      <c r="K75">
        <v>1942</v>
      </c>
      <c r="L75" t="s">
        <v>754</v>
      </c>
      <c r="M75">
        <v>25768</v>
      </c>
      <c r="N75" t="s">
        <v>774</v>
      </c>
      <c r="O75" t="s">
        <v>775</v>
      </c>
      <c r="P75" t="s">
        <v>776</v>
      </c>
      <c r="Q75" t="s">
        <v>762</v>
      </c>
      <c r="R75" t="s">
        <v>777</v>
      </c>
      <c r="S75" t="s">
        <v>764</v>
      </c>
      <c r="T75">
        <v>0</v>
      </c>
      <c r="U75">
        <v>252</v>
      </c>
      <c r="V75" t="s">
        <v>778</v>
      </c>
      <c r="W75" t="s">
        <v>764</v>
      </c>
      <c r="X75" t="s">
        <v>766</v>
      </c>
      <c r="Y75" t="s">
        <v>767</v>
      </c>
      <c r="Z75" t="s">
        <v>768</v>
      </c>
      <c r="AA75" t="s">
        <v>769</v>
      </c>
      <c r="AB75" t="s">
        <v>764</v>
      </c>
      <c r="AC75" t="s">
        <v>779</v>
      </c>
      <c r="AD75" t="s">
        <v>769</v>
      </c>
      <c r="AE75" t="s">
        <v>779</v>
      </c>
      <c r="AF75" t="s">
        <v>764</v>
      </c>
      <c r="AG75">
        <v>2012</v>
      </c>
      <c r="AH75" t="s">
        <v>768</v>
      </c>
      <c r="AI75" t="s">
        <v>771</v>
      </c>
    </row>
    <row r="76" spans="1:35" x14ac:dyDescent="0.3">
      <c r="A76" t="s">
        <v>838</v>
      </c>
      <c r="B76" t="s">
        <v>34</v>
      </c>
      <c r="C76" t="s">
        <v>12</v>
      </c>
      <c r="D76">
        <v>71</v>
      </c>
      <c r="E76">
        <v>-26028</v>
      </c>
      <c r="F76" t="s">
        <v>754</v>
      </c>
      <c r="G76" t="s">
        <v>764</v>
      </c>
      <c r="H76" t="s">
        <v>789</v>
      </c>
      <c r="I76" t="s">
        <v>757</v>
      </c>
      <c r="J76" t="s">
        <v>792</v>
      </c>
      <c r="K76">
        <v>1941</v>
      </c>
      <c r="L76" t="s">
        <v>754</v>
      </c>
      <c r="M76">
        <v>26028</v>
      </c>
      <c r="N76" t="s">
        <v>759</v>
      </c>
      <c r="O76" t="s">
        <v>760</v>
      </c>
      <c r="P76" t="s">
        <v>761</v>
      </c>
      <c r="Q76" t="s">
        <v>762</v>
      </c>
      <c r="R76" t="s">
        <v>777</v>
      </c>
      <c r="S76" t="s">
        <v>764</v>
      </c>
      <c r="T76">
        <v>0</v>
      </c>
      <c r="U76">
        <v>80</v>
      </c>
      <c r="V76" t="s">
        <v>778</v>
      </c>
      <c r="W76" t="s">
        <v>764</v>
      </c>
      <c r="X76" t="s">
        <v>766</v>
      </c>
      <c r="Y76" t="s">
        <v>767</v>
      </c>
      <c r="Z76" t="s">
        <v>768</v>
      </c>
      <c r="AA76" t="s">
        <v>769</v>
      </c>
      <c r="AB76" t="s">
        <v>764</v>
      </c>
      <c r="AC76" t="s">
        <v>779</v>
      </c>
      <c r="AD76" t="s">
        <v>769</v>
      </c>
      <c r="AE76" t="s">
        <v>779</v>
      </c>
      <c r="AF76" t="s">
        <v>764</v>
      </c>
      <c r="AG76">
        <v>2012</v>
      </c>
      <c r="AH76" t="s">
        <v>764</v>
      </c>
      <c r="AI76" t="s">
        <v>772</v>
      </c>
    </row>
    <row r="77" spans="1:35" x14ac:dyDescent="0.3">
      <c r="A77" t="s">
        <v>838</v>
      </c>
      <c r="B77" t="s">
        <v>34</v>
      </c>
      <c r="C77" t="s">
        <v>12</v>
      </c>
      <c r="D77">
        <v>71</v>
      </c>
      <c r="E77">
        <v>-26028</v>
      </c>
      <c r="F77" t="s">
        <v>754</v>
      </c>
      <c r="G77" t="s">
        <v>764</v>
      </c>
      <c r="H77" t="s">
        <v>789</v>
      </c>
      <c r="I77" t="s">
        <v>757</v>
      </c>
      <c r="J77" t="s">
        <v>792</v>
      </c>
      <c r="K77">
        <v>1941</v>
      </c>
      <c r="L77" t="s">
        <v>754</v>
      </c>
      <c r="M77">
        <v>26028</v>
      </c>
      <c r="N77" t="s">
        <v>759</v>
      </c>
      <c r="O77" t="s">
        <v>760</v>
      </c>
      <c r="P77" t="s">
        <v>761</v>
      </c>
      <c r="Q77" t="s">
        <v>762</v>
      </c>
      <c r="R77" t="s">
        <v>777</v>
      </c>
      <c r="S77" t="s">
        <v>764</v>
      </c>
      <c r="T77">
        <v>0</v>
      </c>
      <c r="U77">
        <v>80</v>
      </c>
      <c r="V77" t="s">
        <v>778</v>
      </c>
      <c r="W77" t="s">
        <v>764</v>
      </c>
      <c r="X77" t="s">
        <v>766</v>
      </c>
      <c r="Y77" t="s">
        <v>767</v>
      </c>
      <c r="Z77" t="s">
        <v>768</v>
      </c>
      <c r="AA77" t="s">
        <v>769</v>
      </c>
      <c r="AB77" t="s">
        <v>764</v>
      </c>
      <c r="AC77" t="s">
        <v>779</v>
      </c>
      <c r="AD77" t="s">
        <v>769</v>
      </c>
      <c r="AE77" t="s">
        <v>779</v>
      </c>
      <c r="AF77" t="s">
        <v>764</v>
      </c>
      <c r="AG77">
        <v>2012</v>
      </c>
      <c r="AH77" t="s">
        <v>780</v>
      </c>
      <c r="AI77" t="s">
        <v>771</v>
      </c>
    </row>
    <row r="78" spans="1:35" x14ac:dyDescent="0.3">
      <c r="A78" t="s">
        <v>839</v>
      </c>
      <c r="B78" t="s">
        <v>663</v>
      </c>
      <c r="C78" t="s">
        <v>12</v>
      </c>
      <c r="D78">
        <v>52</v>
      </c>
      <c r="E78">
        <v>-19064</v>
      </c>
      <c r="F78">
        <v>593</v>
      </c>
      <c r="G78" t="s">
        <v>755</v>
      </c>
      <c r="H78" t="s">
        <v>756</v>
      </c>
      <c r="I78" t="s">
        <v>757</v>
      </c>
      <c r="J78" t="s">
        <v>758</v>
      </c>
      <c r="K78">
        <v>1959</v>
      </c>
      <c r="L78" t="s">
        <v>754</v>
      </c>
      <c r="M78">
        <v>19064</v>
      </c>
      <c r="N78" t="s">
        <v>759</v>
      </c>
      <c r="O78" t="s">
        <v>760</v>
      </c>
      <c r="P78" t="s">
        <v>761</v>
      </c>
      <c r="Q78" t="s">
        <v>762</v>
      </c>
      <c r="R78" t="s">
        <v>777</v>
      </c>
      <c r="S78" t="s">
        <v>764</v>
      </c>
      <c r="T78">
        <v>0</v>
      </c>
      <c r="U78">
        <v>20</v>
      </c>
      <c r="V78" t="s">
        <v>778</v>
      </c>
      <c r="W78" t="s">
        <v>764</v>
      </c>
      <c r="X78" t="s">
        <v>766</v>
      </c>
      <c r="Y78" t="s">
        <v>767</v>
      </c>
      <c r="Z78" t="s">
        <v>768</v>
      </c>
      <c r="AA78" t="s">
        <v>769</v>
      </c>
      <c r="AB78" t="s">
        <v>764</v>
      </c>
      <c r="AC78" t="s">
        <v>779</v>
      </c>
      <c r="AD78" t="s">
        <v>769</v>
      </c>
      <c r="AE78" t="s">
        <v>779</v>
      </c>
      <c r="AF78" t="s">
        <v>764</v>
      </c>
      <c r="AG78">
        <v>2011</v>
      </c>
      <c r="AH78" t="s">
        <v>764</v>
      </c>
      <c r="AI78" t="s">
        <v>771</v>
      </c>
    </row>
    <row r="79" spans="1:35" x14ac:dyDescent="0.3">
      <c r="A79" t="s">
        <v>839</v>
      </c>
      <c r="B79" t="s">
        <v>663</v>
      </c>
      <c r="C79" t="s">
        <v>12</v>
      </c>
      <c r="D79">
        <v>52</v>
      </c>
      <c r="E79">
        <v>-19064</v>
      </c>
      <c r="F79">
        <v>593</v>
      </c>
      <c r="G79" t="s">
        <v>755</v>
      </c>
      <c r="H79" t="s">
        <v>756</v>
      </c>
      <c r="I79" t="s">
        <v>757</v>
      </c>
      <c r="J79" t="s">
        <v>758</v>
      </c>
      <c r="K79">
        <v>1959</v>
      </c>
      <c r="L79" t="s">
        <v>754</v>
      </c>
      <c r="M79">
        <v>19064</v>
      </c>
      <c r="N79" t="s">
        <v>759</v>
      </c>
      <c r="O79" t="s">
        <v>760</v>
      </c>
      <c r="P79" t="s">
        <v>761</v>
      </c>
      <c r="Q79" t="s">
        <v>762</v>
      </c>
      <c r="R79" t="s">
        <v>777</v>
      </c>
      <c r="S79" t="s">
        <v>764</v>
      </c>
      <c r="T79">
        <v>0</v>
      </c>
      <c r="U79">
        <v>20</v>
      </c>
      <c r="V79" t="s">
        <v>778</v>
      </c>
      <c r="W79" t="s">
        <v>764</v>
      </c>
      <c r="X79" t="s">
        <v>766</v>
      </c>
      <c r="Y79" t="s">
        <v>767</v>
      </c>
      <c r="Z79" t="s">
        <v>768</v>
      </c>
      <c r="AA79" t="s">
        <v>769</v>
      </c>
      <c r="AB79" t="s">
        <v>764</v>
      </c>
      <c r="AC79" t="s">
        <v>779</v>
      </c>
      <c r="AD79" t="s">
        <v>769</v>
      </c>
      <c r="AE79" t="s">
        <v>779</v>
      </c>
      <c r="AF79" t="s">
        <v>764</v>
      </c>
      <c r="AG79">
        <v>2011</v>
      </c>
      <c r="AH79" t="s">
        <v>764</v>
      </c>
      <c r="AI79" t="s">
        <v>772</v>
      </c>
    </row>
    <row r="80" spans="1:35" x14ac:dyDescent="0.3">
      <c r="A80" t="s">
        <v>840</v>
      </c>
      <c r="B80" t="s">
        <v>211</v>
      </c>
      <c r="C80" t="s">
        <v>12</v>
      </c>
      <c r="D80">
        <v>64</v>
      </c>
      <c r="E80">
        <v>-23431</v>
      </c>
      <c r="F80">
        <v>460</v>
      </c>
      <c r="G80" t="s">
        <v>755</v>
      </c>
      <c r="H80" t="s">
        <v>756</v>
      </c>
      <c r="I80" t="s">
        <v>757</v>
      </c>
      <c r="J80" t="s">
        <v>758</v>
      </c>
      <c r="K80">
        <v>1947</v>
      </c>
      <c r="L80">
        <v>2012</v>
      </c>
      <c r="M80">
        <v>23431</v>
      </c>
      <c r="N80" t="s">
        <v>759</v>
      </c>
      <c r="O80" t="s">
        <v>760</v>
      </c>
      <c r="P80" t="s">
        <v>761</v>
      </c>
      <c r="Q80" t="s">
        <v>762</v>
      </c>
      <c r="R80" t="s">
        <v>777</v>
      </c>
      <c r="S80" t="s">
        <v>764</v>
      </c>
      <c r="T80">
        <v>0</v>
      </c>
      <c r="U80" t="s">
        <v>754</v>
      </c>
      <c r="V80" t="s">
        <v>778</v>
      </c>
      <c r="W80" t="s">
        <v>764</v>
      </c>
      <c r="X80" t="s">
        <v>766</v>
      </c>
      <c r="Y80" t="s">
        <v>767</v>
      </c>
      <c r="Z80" t="s">
        <v>780</v>
      </c>
      <c r="AA80" t="s">
        <v>769</v>
      </c>
      <c r="AB80" t="s">
        <v>764</v>
      </c>
      <c r="AC80" t="s">
        <v>785</v>
      </c>
      <c r="AD80" t="s">
        <v>769</v>
      </c>
      <c r="AE80" t="s">
        <v>785</v>
      </c>
      <c r="AF80" t="s">
        <v>764</v>
      </c>
      <c r="AG80">
        <v>2011</v>
      </c>
      <c r="AH80" t="s">
        <v>780</v>
      </c>
      <c r="AI80" t="s">
        <v>771</v>
      </c>
    </row>
    <row r="81" spans="1:35" x14ac:dyDescent="0.3">
      <c r="A81" t="s">
        <v>840</v>
      </c>
      <c r="B81" t="s">
        <v>211</v>
      </c>
      <c r="C81" t="s">
        <v>12</v>
      </c>
      <c r="D81">
        <v>64</v>
      </c>
      <c r="E81">
        <v>-23431</v>
      </c>
      <c r="F81">
        <v>460</v>
      </c>
      <c r="G81" t="s">
        <v>755</v>
      </c>
      <c r="H81" t="s">
        <v>756</v>
      </c>
      <c r="I81" t="s">
        <v>757</v>
      </c>
      <c r="J81" t="s">
        <v>758</v>
      </c>
      <c r="K81">
        <v>1947</v>
      </c>
      <c r="L81">
        <v>2012</v>
      </c>
      <c r="M81">
        <v>23431</v>
      </c>
      <c r="N81" t="s">
        <v>759</v>
      </c>
      <c r="O81" t="s">
        <v>760</v>
      </c>
      <c r="P81" t="s">
        <v>761</v>
      </c>
      <c r="Q81" t="s">
        <v>762</v>
      </c>
      <c r="R81" t="s">
        <v>777</v>
      </c>
      <c r="S81" t="s">
        <v>764</v>
      </c>
      <c r="T81">
        <v>0</v>
      </c>
      <c r="U81" t="s">
        <v>754</v>
      </c>
      <c r="V81" t="s">
        <v>778</v>
      </c>
      <c r="W81" t="s">
        <v>764</v>
      </c>
      <c r="X81" t="s">
        <v>766</v>
      </c>
      <c r="Y81" t="s">
        <v>767</v>
      </c>
      <c r="Z81" t="s">
        <v>780</v>
      </c>
      <c r="AA81" t="s">
        <v>769</v>
      </c>
      <c r="AB81" t="s">
        <v>764</v>
      </c>
      <c r="AC81" t="s">
        <v>785</v>
      </c>
      <c r="AD81" t="s">
        <v>769</v>
      </c>
      <c r="AE81" t="s">
        <v>785</v>
      </c>
      <c r="AF81" t="s">
        <v>764</v>
      </c>
      <c r="AG81">
        <v>2011</v>
      </c>
      <c r="AH81" t="s">
        <v>768</v>
      </c>
      <c r="AI81" t="s">
        <v>772</v>
      </c>
    </row>
    <row r="82" spans="1:35" x14ac:dyDescent="0.3">
      <c r="A82" t="s">
        <v>841</v>
      </c>
      <c r="B82" t="s">
        <v>502</v>
      </c>
      <c r="C82" t="s">
        <v>12</v>
      </c>
      <c r="D82">
        <v>63</v>
      </c>
      <c r="E82">
        <v>-23218</v>
      </c>
      <c r="F82">
        <v>313</v>
      </c>
      <c r="G82" t="s">
        <v>755</v>
      </c>
      <c r="H82" t="s">
        <v>756</v>
      </c>
      <c r="I82" t="s">
        <v>757</v>
      </c>
      <c r="J82" t="s">
        <v>758</v>
      </c>
      <c r="K82">
        <v>1950</v>
      </c>
      <c r="L82" t="s">
        <v>754</v>
      </c>
      <c r="M82">
        <v>23218</v>
      </c>
      <c r="N82" t="s">
        <v>774</v>
      </c>
      <c r="O82" t="s">
        <v>760</v>
      </c>
      <c r="P82" t="s">
        <v>761</v>
      </c>
      <c r="Q82" t="s">
        <v>762</v>
      </c>
      <c r="R82" t="s">
        <v>777</v>
      </c>
      <c r="S82" t="s">
        <v>764</v>
      </c>
      <c r="T82">
        <v>0</v>
      </c>
      <c r="U82">
        <v>155</v>
      </c>
      <c r="V82" t="s">
        <v>778</v>
      </c>
      <c r="W82" t="s">
        <v>764</v>
      </c>
      <c r="X82" t="s">
        <v>766</v>
      </c>
      <c r="Y82" t="s">
        <v>767</v>
      </c>
      <c r="Z82" t="s">
        <v>768</v>
      </c>
      <c r="AA82" t="s">
        <v>769</v>
      </c>
      <c r="AB82" t="s">
        <v>764</v>
      </c>
      <c r="AC82" t="s">
        <v>779</v>
      </c>
      <c r="AD82" t="s">
        <v>769</v>
      </c>
      <c r="AE82" t="s">
        <v>779</v>
      </c>
      <c r="AF82" t="s">
        <v>764</v>
      </c>
      <c r="AG82">
        <v>2013</v>
      </c>
      <c r="AH82" t="s">
        <v>780</v>
      </c>
      <c r="AI82" t="s">
        <v>771</v>
      </c>
    </row>
    <row r="83" spans="1:35" x14ac:dyDescent="0.3">
      <c r="A83" t="s">
        <v>841</v>
      </c>
      <c r="B83" t="s">
        <v>502</v>
      </c>
      <c r="C83" t="s">
        <v>12</v>
      </c>
      <c r="D83">
        <v>63</v>
      </c>
      <c r="E83">
        <v>-23218</v>
      </c>
      <c r="F83">
        <v>313</v>
      </c>
      <c r="G83" t="s">
        <v>755</v>
      </c>
      <c r="H83" t="s">
        <v>756</v>
      </c>
      <c r="I83" t="s">
        <v>757</v>
      </c>
      <c r="J83" t="s">
        <v>758</v>
      </c>
      <c r="K83">
        <v>1950</v>
      </c>
      <c r="L83" t="s">
        <v>754</v>
      </c>
      <c r="M83">
        <v>23218</v>
      </c>
      <c r="N83" t="s">
        <v>774</v>
      </c>
      <c r="O83" t="s">
        <v>760</v>
      </c>
      <c r="P83" t="s">
        <v>761</v>
      </c>
      <c r="Q83" t="s">
        <v>762</v>
      </c>
      <c r="R83" t="s">
        <v>777</v>
      </c>
      <c r="S83" t="s">
        <v>764</v>
      </c>
      <c r="T83">
        <v>0</v>
      </c>
      <c r="U83">
        <v>155</v>
      </c>
      <c r="V83" t="s">
        <v>778</v>
      </c>
      <c r="W83" t="s">
        <v>764</v>
      </c>
      <c r="X83" t="s">
        <v>766</v>
      </c>
      <c r="Y83" t="s">
        <v>767</v>
      </c>
      <c r="Z83" t="s">
        <v>768</v>
      </c>
      <c r="AA83" t="s">
        <v>769</v>
      </c>
      <c r="AB83" t="s">
        <v>764</v>
      </c>
      <c r="AC83" t="s">
        <v>779</v>
      </c>
      <c r="AD83" t="s">
        <v>769</v>
      </c>
      <c r="AE83" t="s">
        <v>779</v>
      </c>
      <c r="AF83" t="s">
        <v>764</v>
      </c>
      <c r="AG83">
        <v>2013</v>
      </c>
      <c r="AH83" t="s">
        <v>780</v>
      </c>
      <c r="AI83" t="s">
        <v>772</v>
      </c>
    </row>
    <row r="84" spans="1:35" x14ac:dyDescent="0.3">
      <c r="A84" t="s">
        <v>842</v>
      </c>
      <c r="B84" t="s">
        <v>219</v>
      </c>
      <c r="C84" t="s">
        <v>12</v>
      </c>
      <c r="D84">
        <v>85</v>
      </c>
      <c r="E84">
        <v>-31393</v>
      </c>
      <c r="F84">
        <v>481</v>
      </c>
      <c r="G84" t="s">
        <v>755</v>
      </c>
      <c r="H84" t="s">
        <v>756</v>
      </c>
      <c r="I84" t="s">
        <v>757</v>
      </c>
      <c r="J84" t="s">
        <v>758</v>
      </c>
      <c r="K84">
        <v>1926</v>
      </c>
      <c r="L84">
        <v>2012</v>
      </c>
      <c r="M84">
        <v>31393</v>
      </c>
      <c r="N84" t="s">
        <v>759</v>
      </c>
      <c r="O84" t="s">
        <v>760</v>
      </c>
      <c r="P84" t="s">
        <v>761</v>
      </c>
      <c r="Q84" t="s">
        <v>762</v>
      </c>
      <c r="R84" t="s">
        <v>777</v>
      </c>
      <c r="S84" t="s">
        <v>764</v>
      </c>
      <c r="T84">
        <v>0</v>
      </c>
      <c r="U84" t="s">
        <v>754</v>
      </c>
      <c r="V84" t="s">
        <v>765</v>
      </c>
      <c r="W84" t="s">
        <v>764</v>
      </c>
      <c r="X84" t="s">
        <v>766</v>
      </c>
      <c r="Y84" t="s">
        <v>767</v>
      </c>
      <c r="Z84" t="s">
        <v>768</v>
      </c>
      <c r="AA84" t="s">
        <v>769</v>
      </c>
      <c r="AB84" t="s">
        <v>764</v>
      </c>
      <c r="AC84" t="s">
        <v>770</v>
      </c>
      <c r="AD84" t="s">
        <v>769</v>
      </c>
      <c r="AE84" t="s">
        <v>770</v>
      </c>
      <c r="AF84" t="s">
        <v>764</v>
      </c>
      <c r="AG84">
        <v>2011</v>
      </c>
      <c r="AH84" t="s">
        <v>780</v>
      </c>
      <c r="AI84" t="s">
        <v>771</v>
      </c>
    </row>
    <row r="85" spans="1:35" x14ac:dyDescent="0.3">
      <c r="A85" t="s">
        <v>842</v>
      </c>
      <c r="B85" t="s">
        <v>219</v>
      </c>
      <c r="C85" t="s">
        <v>12</v>
      </c>
      <c r="D85">
        <v>85</v>
      </c>
      <c r="E85">
        <v>-31393</v>
      </c>
      <c r="F85">
        <v>481</v>
      </c>
      <c r="G85" t="s">
        <v>755</v>
      </c>
      <c r="H85" t="s">
        <v>756</v>
      </c>
      <c r="I85" t="s">
        <v>757</v>
      </c>
      <c r="J85" t="s">
        <v>758</v>
      </c>
      <c r="K85">
        <v>1926</v>
      </c>
      <c r="L85">
        <v>2012</v>
      </c>
      <c r="M85">
        <v>31393</v>
      </c>
      <c r="N85" t="s">
        <v>759</v>
      </c>
      <c r="O85" t="s">
        <v>760</v>
      </c>
      <c r="P85" t="s">
        <v>761</v>
      </c>
      <c r="Q85" t="s">
        <v>762</v>
      </c>
      <c r="R85" t="s">
        <v>777</v>
      </c>
      <c r="S85" t="s">
        <v>764</v>
      </c>
      <c r="T85">
        <v>0</v>
      </c>
      <c r="U85" t="s">
        <v>754</v>
      </c>
      <c r="V85" t="s">
        <v>765</v>
      </c>
      <c r="W85" t="s">
        <v>764</v>
      </c>
      <c r="X85" t="s">
        <v>766</v>
      </c>
      <c r="Y85" t="s">
        <v>767</v>
      </c>
      <c r="Z85" t="s">
        <v>768</v>
      </c>
      <c r="AA85" t="s">
        <v>769</v>
      </c>
      <c r="AB85" t="s">
        <v>764</v>
      </c>
      <c r="AC85" t="s">
        <v>770</v>
      </c>
      <c r="AD85" t="s">
        <v>769</v>
      </c>
      <c r="AE85" t="s">
        <v>770</v>
      </c>
      <c r="AF85" t="s">
        <v>764</v>
      </c>
      <c r="AG85">
        <v>2011</v>
      </c>
      <c r="AH85" t="s">
        <v>768</v>
      </c>
      <c r="AI85" t="s">
        <v>772</v>
      </c>
    </row>
    <row r="86" spans="1:35" x14ac:dyDescent="0.3">
      <c r="A86" t="s">
        <v>843</v>
      </c>
      <c r="B86" t="s">
        <v>339</v>
      </c>
      <c r="C86" t="s">
        <v>12</v>
      </c>
      <c r="D86">
        <v>72</v>
      </c>
      <c r="E86">
        <v>-26311</v>
      </c>
      <c r="F86" t="s">
        <v>754</v>
      </c>
      <c r="G86" t="s">
        <v>764</v>
      </c>
      <c r="H86" t="s">
        <v>756</v>
      </c>
      <c r="I86" t="s">
        <v>796</v>
      </c>
      <c r="J86" t="s">
        <v>792</v>
      </c>
      <c r="K86">
        <v>1940</v>
      </c>
      <c r="L86" t="s">
        <v>754</v>
      </c>
      <c r="M86">
        <v>26311</v>
      </c>
      <c r="N86" t="s">
        <v>774</v>
      </c>
      <c r="O86" t="s">
        <v>775</v>
      </c>
      <c r="P86" t="s">
        <v>776</v>
      </c>
      <c r="Q86" t="s">
        <v>762</v>
      </c>
      <c r="R86" t="s">
        <v>777</v>
      </c>
      <c r="S86" t="s">
        <v>764</v>
      </c>
      <c r="T86">
        <v>0</v>
      </c>
      <c r="U86">
        <v>232</v>
      </c>
      <c r="V86" t="s">
        <v>784</v>
      </c>
      <c r="W86" t="s">
        <v>764</v>
      </c>
      <c r="X86" t="s">
        <v>766</v>
      </c>
      <c r="Y86" t="s">
        <v>767</v>
      </c>
      <c r="Z86" t="s">
        <v>768</v>
      </c>
      <c r="AA86" t="s">
        <v>769</v>
      </c>
      <c r="AB86" t="s">
        <v>764</v>
      </c>
      <c r="AC86" t="s">
        <v>785</v>
      </c>
      <c r="AD86" t="s">
        <v>769</v>
      </c>
      <c r="AE86" t="s">
        <v>785</v>
      </c>
      <c r="AF86" t="s">
        <v>764</v>
      </c>
      <c r="AG86">
        <v>2012</v>
      </c>
      <c r="AH86" t="s">
        <v>780</v>
      </c>
      <c r="AI86" t="s">
        <v>771</v>
      </c>
    </row>
    <row r="87" spans="1:35" x14ac:dyDescent="0.3">
      <c r="A87" t="s">
        <v>843</v>
      </c>
      <c r="B87" t="s">
        <v>339</v>
      </c>
      <c r="C87" t="s">
        <v>12</v>
      </c>
      <c r="D87">
        <v>72</v>
      </c>
      <c r="E87">
        <v>-26311</v>
      </c>
      <c r="F87" t="s">
        <v>754</v>
      </c>
      <c r="G87" t="s">
        <v>764</v>
      </c>
      <c r="H87" t="s">
        <v>756</v>
      </c>
      <c r="I87" t="s">
        <v>796</v>
      </c>
      <c r="J87" t="s">
        <v>792</v>
      </c>
      <c r="K87">
        <v>1940</v>
      </c>
      <c r="L87" t="s">
        <v>754</v>
      </c>
      <c r="M87">
        <v>26311</v>
      </c>
      <c r="N87" t="s">
        <v>774</v>
      </c>
      <c r="O87" t="s">
        <v>775</v>
      </c>
      <c r="P87" t="s">
        <v>776</v>
      </c>
      <c r="Q87" t="s">
        <v>762</v>
      </c>
      <c r="R87" t="s">
        <v>777</v>
      </c>
      <c r="S87" t="s">
        <v>764</v>
      </c>
      <c r="T87">
        <v>0</v>
      </c>
      <c r="U87">
        <v>232</v>
      </c>
      <c r="V87" t="s">
        <v>784</v>
      </c>
      <c r="W87" t="s">
        <v>764</v>
      </c>
      <c r="X87" t="s">
        <v>766</v>
      </c>
      <c r="Y87" t="s">
        <v>767</v>
      </c>
      <c r="Z87" t="s">
        <v>768</v>
      </c>
      <c r="AA87" t="s">
        <v>769</v>
      </c>
      <c r="AB87" t="s">
        <v>764</v>
      </c>
      <c r="AC87" t="s">
        <v>785</v>
      </c>
      <c r="AD87" t="s">
        <v>769</v>
      </c>
      <c r="AE87" t="s">
        <v>785</v>
      </c>
      <c r="AF87" t="s">
        <v>764</v>
      </c>
      <c r="AG87">
        <v>2012</v>
      </c>
      <c r="AH87" t="s">
        <v>768</v>
      </c>
      <c r="AI87" t="s">
        <v>772</v>
      </c>
    </row>
    <row r="88" spans="1:35" x14ac:dyDescent="0.3">
      <c r="A88" t="s">
        <v>844</v>
      </c>
      <c r="B88" t="s">
        <v>343</v>
      </c>
      <c r="C88" t="s">
        <v>12</v>
      </c>
      <c r="D88">
        <v>48</v>
      </c>
      <c r="E88">
        <v>-17794</v>
      </c>
      <c r="F88" t="s">
        <v>754</v>
      </c>
      <c r="G88" t="s">
        <v>764</v>
      </c>
      <c r="H88" t="s">
        <v>789</v>
      </c>
      <c r="I88" t="s">
        <v>757</v>
      </c>
      <c r="J88" t="s">
        <v>792</v>
      </c>
      <c r="K88">
        <v>1964</v>
      </c>
      <c r="L88" t="s">
        <v>754</v>
      </c>
      <c r="M88">
        <v>17794</v>
      </c>
      <c r="N88" t="s">
        <v>759</v>
      </c>
      <c r="O88" t="s">
        <v>760</v>
      </c>
      <c r="P88" t="s">
        <v>761</v>
      </c>
      <c r="Q88" t="s">
        <v>812</v>
      </c>
      <c r="R88" t="s">
        <v>777</v>
      </c>
      <c r="S88" t="s">
        <v>764</v>
      </c>
      <c r="T88">
        <v>0</v>
      </c>
      <c r="U88">
        <v>729</v>
      </c>
      <c r="V88" t="s">
        <v>845</v>
      </c>
      <c r="W88" t="s">
        <v>764</v>
      </c>
      <c r="X88" t="s">
        <v>809</v>
      </c>
      <c r="Y88" t="s">
        <v>810</v>
      </c>
      <c r="Z88" t="s">
        <v>768</v>
      </c>
      <c r="AA88" t="s">
        <v>769</v>
      </c>
      <c r="AB88" t="s">
        <v>764</v>
      </c>
      <c r="AC88" t="s">
        <v>846</v>
      </c>
      <c r="AD88" t="s">
        <v>769</v>
      </c>
      <c r="AE88" t="s">
        <v>846</v>
      </c>
      <c r="AF88" t="s">
        <v>764</v>
      </c>
      <c r="AG88">
        <v>2012</v>
      </c>
      <c r="AH88" t="s">
        <v>768</v>
      </c>
      <c r="AI88" t="s">
        <v>772</v>
      </c>
    </row>
    <row r="89" spans="1:35" x14ac:dyDescent="0.3">
      <c r="A89" t="s">
        <v>844</v>
      </c>
      <c r="B89" t="s">
        <v>343</v>
      </c>
      <c r="C89" t="s">
        <v>12</v>
      </c>
      <c r="D89">
        <v>48</v>
      </c>
      <c r="E89">
        <v>-17794</v>
      </c>
      <c r="F89" t="s">
        <v>754</v>
      </c>
      <c r="G89" t="s">
        <v>764</v>
      </c>
      <c r="H89" t="s">
        <v>789</v>
      </c>
      <c r="I89" t="s">
        <v>757</v>
      </c>
      <c r="J89" t="s">
        <v>792</v>
      </c>
      <c r="K89">
        <v>1964</v>
      </c>
      <c r="L89" t="s">
        <v>754</v>
      </c>
      <c r="M89">
        <v>17794</v>
      </c>
      <c r="N89" t="s">
        <v>759</v>
      </c>
      <c r="O89" t="s">
        <v>760</v>
      </c>
      <c r="P89" t="s">
        <v>761</v>
      </c>
      <c r="Q89" t="s">
        <v>812</v>
      </c>
      <c r="R89" t="s">
        <v>777</v>
      </c>
      <c r="S89" t="s">
        <v>764</v>
      </c>
      <c r="T89">
        <v>0</v>
      </c>
      <c r="U89">
        <v>729</v>
      </c>
      <c r="V89" t="s">
        <v>845</v>
      </c>
      <c r="W89" t="s">
        <v>764</v>
      </c>
      <c r="X89" t="s">
        <v>809</v>
      </c>
      <c r="Y89" t="s">
        <v>810</v>
      </c>
      <c r="Z89" t="s">
        <v>768</v>
      </c>
      <c r="AA89" t="s">
        <v>769</v>
      </c>
      <c r="AB89" t="s">
        <v>764</v>
      </c>
      <c r="AC89" t="s">
        <v>846</v>
      </c>
      <c r="AD89" t="s">
        <v>769</v>
      </c>
      <c r="AE89" t="s">
        <v>846</v>
      </c>
      <c r="AF89" t="s">
        <v>764</v>
      </c>
      <c r="AG89">
        <v>2012</v>
      </c>
      <c r="AH89" t="s">
        <v>780</v>
      </c>
      <c r="AI89" t="s">
        <v>771</v>
      </c>
    </row>
    <row r="90" spans="1:35" x14ac:dyDescent="0.3">
      <c r="A90" t="s">
        <v>847</v>
      </c>
      <c r="B90" t="s">
        <v>526</v>
      </c>
      <c r="C90" t="s">
        <v>12</v>
      </c>
      <c r="D90">
        <v>64</v>
      </c>
      <c r="E90">
        <v>-23580</v>
      </c>
      <c r="F90">
        <v>603</v>
      </c>
      <c r="G90" t="s">
        <v>755</v>
      </c>
      <c r="H90" t="s">
        <v>756</v>
      </c>
      <c r="I90" t="s">
        <v>757</v>
      </c>
      <c r="J90" t="s">
        <v>758</v>
      </c>
      <c r="K90">
        <v>1945</v>
      </c>
      <c r="L90">
        <v>2010</v>
      </c>
      <c r="M90">
        <v>23580</v>
      </c>
      <c r="N90" t="s">
        <v>759</v>
      </c>
      <c r="O90" t="s">
        <v>760</v>
      </c>
      <c r="P90" t="s">
        <v>761</v>
      </c>
      <c r="Q90" t="s">
        <v>762</v>
      </c>
      <c r="R90" t="s">
        <v>763</v>
      </c>
      <c r="S90" t="s">
        <v>764</v>
      </c>
      <c r="T90">
        <v>0</v>
      </c>
      <c r="U90" t="s">
        <v>754</v>
      </c>
      <c r="V90" t="s">
        <v>778</v>
      </c>
      <c r="W90" t="s">
        <v>764</v>
      </c>
      <c r="X90" t="s">
        <v>766</v>
      </c>
      <c r="Y90" t="s">
        <v>767</v>
      </c>
      <c r="Z90" t="s">
        <v>768</v>
      </c>
      <c r="AA90" t="s">
        <v>769</v>
      </c>
      <c r="AB90" t="s">
        <v>764</v>
      </c>
      <c r="AC90" t="s">
        <v>779</v>
      </c>
      <c r="AD90" t="s">
        <v>769</v>
      </c>
      <c r="AE90" t="s">
        <v>779</v>
      </c>
      <c r="AF90" t="s">
        <v>764</v>
      </c>
      <c r="AG90">
        <v>2009</v>
      </c>
      <c r="AH90" t="s">
        <v>768</v>
      </c>
      <c r="AI90" t="s">
        <v>772</v>
      </c>
    </row>
    <row r="91" spans="1:35" x14ac:dyDescent="0.3">
      <c r="A91" t="s">
        <v>847</v>
      </c>
      <c r="B91" t="s">
        <v>526</v>
      </c>
      <c r="C91" t="s">
        <v>12</v>
      </c>
      <c r="D91">
        <v>64</v>
      </c>
      <c r="E91">
        <v>-23580</v>
      </c>
      <c r="F91">
        <v>603</v>
      </c>
      <c r="G91" t="s">
        <v>755</v>
      </c>
      <c r="H91" t="s">
        <v>756</v>
      </c>
      <c r="I91" t="s">
        <v>757</v>
      </c>
      <c r="J91" t="s">
        <v>758</v>
      </c>
      <c r="K91">
        <v>1945</v>
      </c>
      <c r="L91">
        <v>2010</v>
      </c>
      <c r="M91">
        <v>23580</v>
      </c>
      <c r="N91" t="s">
        <v>759</v>
      </c>
      <c r="O91" t="s">
        <v>760</v>
      </c>
      <c r="P91" t="s">
        <v>761</v>
      </c>
      <c r="Q91" t="s">
        <v>762</v>
      </c>
      <c r="R91" t="s">
        <v>763</v>
      </c>
      <c r="S91" t="s">
        <v>764</v>
      </c>
      <c r="T91">
        <v>0</v>
      </c>
      <c r="U91" t="s">
        <v>754</v>
      </c>
      <c r="V91" t="s">
        <v>778</v>
      </c>
      <c r="W91" t="s">
        <v>764</v>
      </c>
      <c r="X91" t="s">
        <v>766</v>
      </c>
      <c r="Y91" t="s">
        <v>767</v>
      </c>
      <c r="Z91" t="s">
        <v>768</v>
      </c>
      <c r="AA91" t="s">
        <v>769</v>
      </c>
      <c r="AB91" t="s">
        <v>764</v>
      </c>
      <c r="AC91" t="s">
        <v>779</v>
      </c>
      <c r="AD91" t="s">
        <v>769</v>
      </c>
      <c r="AE91" t="s">
        <v>779</v>
      </c>
      <c r="AF91" t="s">
        <v>764</v>
      </c>
      <c r="AG91">
        <v>2009</v>
      </c>
      <c r="AH91" t="s">
        <v>780</v>
      </c>
      <c r="AI91" t="s">
        <v>771</v>
      </c>
    </row>
    <row r="92" spans="1:35" x14ac:dyDescent="0.3">
      <c r="A92" t="s">
        <v>848</v>
      </c>
      <c r="B92" t="s">
        <v>691</v>
      </c>
      <c r="C92" t="s">
        <v>12</v>
      </c>
      <c r="D92">
        <v>53</v>
      </c>
      <c r="E92">
        <v>-19707</v>
      </c>
      <c r="F92" t="s">
        <v>754</v>
      </c>
      <c r="G92" t="s">
        <v>849</v>
      </c>
      <c r="H92" t="s">
        <v>756</v>
      </c>
      <c r="I92" t="s">
        <v>757</v>
      </c>
      <c r="J92" t="s">
        <v>792</v>
      </c>
      <c r="K92">
        <v>1959</v>
      </c>
      <c r="L92" t="s">
        <v>754</v>
      </c>
      <c r="M92">
        <v>19707</v>
      </c>
      <c r="N92" t="s">
        <v>759</v>
      </c>
      <c r="O92" t="s">
        <v>775</v>
      </c>
      <c r="P92" t="s">
        <v>820</v>
      </c>
      <c r="Q92" t="s">
        <v>812</v>
      </c>
      <c r="R92" t="s">
        <v>777</v>
      </c>
      <c r="S92" t="s">
        <v>764</v>
      </c>
      <c r="T92">
        <v>0</v>
      </c>
      <c r="U92">
        <v>720</v>
      </c>
      <c r="V92" t="s">
        <v>778</v>
      </c>
      <c r="W92" t="s">
        <v>764</v>
      </c>
      <c r="X92" t="s">
        <v>766</v>
      </c>
      <c r="Y92" t="s">
        <v>767</v>
      </c>
      <c r="Z92" t="s">
        <v>768</v>
      </c>
      <c r="AA92" t="s">
        <v>769</v>
      </c>
      <c r="AB92" t="s">
        <v>764</v>
      </c>
      <c r="AC92" t="s">
        <v>779</v>
      </c>
      <c r="AD92" t="s">
        <v>769</v>
      </c>
      <c r="AE92" t="s">
        <v>779</v>
      </c>
      <c r="AF92" t="s">
        <v>764</v>
      </c>
      <c r="AG92">
        <v>2012</v>
      </c>
      <c r="AH92" t="s">
        <v>780</v>
      </c>
      <c r="AI92" t="s">
        <v>772</v>
      </c>
    </row>
    <row r="93" spans="1:35" x14ac:dyDescent="0.3">
      <c r="A93" t="s">
        <v>848</v>
      </c>
      <c r="B93" t="s">
        <v>691</v>
      </c>
      <c r="C93" t="s">
        <v>12</v>
      </c>
      <c r="D93">
        <v>53</v>
      </c>
      <c r="E93">
        <v>-19707</v>
      </c>
      <c r="F93" t="s">
        <v>754</v>
      </c>
      <c r="G93" t="s">
        <v>849</v>
      </c>
      <c r="H93" t="s">
        <v>756</v>
      </c>
      <c r="I93" t="s">
        <v>757</v>
      </c>
      <c r="J93" t="s">
        <v>792</v>
      </c>
      <c r="K93">
        <v>1959</v>
      </c>
      <c r="L93" t="s">
        <v>754</v>
      </c>
      <c r="M93">
        <v>19707</v>
      </c>
      <c r="N93" t="s">
        <v>759</v>
      </c>
      <c r="O93" t="s">
        <v>775</v>
      </c>
      <c r="P93" t="s">
        <v>820</v>
      </c>
      <c r="Q93" t="s">
        <v>812</v>
      </c>
      <c r="R93" t="s">
        <v>777</v>
      </c>
      <c r="S93" t="s">
        <v>764</v>
      </c>
      <c r="T93">
        <v>0</v>
      </c>
      <c r="U93">
        <v>720</v>
      </c>
      <c r="V93" t="s">
        <v>778</v>
      </c>
      <c r="W93" t="s">
        <v>764</v>
      </c>
      <c r="X93" t="s">
        <v>766</v>
      </c>
      <c r="Y93" t="s">
        <v>767</v>
      </c>
      <c r="Z93" t="s">
        <v>768</v>
      </c>
      <c r="AA93" t="s">
        <v>769</v>
      </c>
      <c r="AB93" t="s">
        <v>764</v>
      </c>
      <c r="AC93" t="s">
        <v>779</v>
      </c>
      <c r="AD93" t="s">
        <v>769</v>
      </c>
      <c r="AE93" t="s">
        <v>779</v>
      </c>
      <c r="AF93" t="s">
        <v>764</v>
      </c>
      <c r="AG93">
        <v>2012</v>
      </c>
      <c r="AH93" t="s">
        <v>780</v>
      </c>
      <c r="AI93" t="s">
        <v>771</v>
      </c>
    </row>
    <row r="94" spans="1:35" x14ac:dyDescent="0.3">
      <c r="A94" t="s">
        <v>850</v>
      </c>
      <c r="B94" t="s">
        <v>327</v>
      </c>
      <c r="C94" t="s">
        <v>12</v>
      </c>
      <c r="D94">
        <v>67</v>
      </c>
      <c r="E94">
        <v>-24731</v>
      </c>
      <c r="F94">
        <v>634</v>
      </c>
      <c r="G94" t="s">
        <v>755</v>
      </c>
      <c r="H94" t="s">
        <v>789</v>
      </c>
      <c r="I94" t="s">
        <v>757</v>
      </c>
      <c r="J94" t="s">
        <v>758</v>
      </c>
      <c r="K94">
        <v>1944</v>
      </c>
      <c r="L94">
        <v>2012</v>
      </c>
      <c r="M94">
        <v>24731</v>
      </c>
      <c r="N94" t="s">
        <v>774</v>
      </c>
      <c r="O94" t="s">
        <v>775</v>
      </c>
      <c r="P94" t="s">
        <v>776</v>
      </c>
      <c r="Q94" t="s">
        <v>762</v>
      </c>
      <c r="R94" t="s">
        <v>777</v>
      </c>
      <c r="S94" t="s">
        <v>764</v>
      </c>
      <c r="T94">
        <v>0</v>
      </c>
      <c r="U94" t="s">
        <v>754</v>
      </c>
      <c r="V94" t="s">
        <v>778</v>
      </c>
      <c r="W94" t="s">
        <v>764</v>
      </c>
      <c r="X94" t="s">
        <v>766</v>
      </c>
      <c r="Y94" t="s">
        <v>767</v>
      </c>
      <c r="Z94" t="s">
        <v>768</v>
      </c>
      <c r="AA94" t="s">
        <v>769</v>
      </c>
      <c r="AB94" t="s">
        <v>764</v>
      </c>
      <c r="AC94" t="s">
        <v>779</v>
      </c>
      <c r="AD94" t="s">
        <v>769</v>
      </c>
      <c r="AE94" t="s">
        <v>779</v>
      </c>
      <c r="AF94" t="s">
        <v>764</v>
      </c>
      <c r="AG94">
        <v>2011</v>
      </c>
      <c r="AH94" t="s">
        <v>780</v>
      </c>
      <c r="AI94" t="s">
        <v>772</v>
      </c>
    </row>
    <row r="95" spans="1:35" x14ac:dyDescent="0.3">
      <c r="A95" t="s">
        <v>850</v>
      </c>
      <c r="B95" t="s">
        <v>327</v>
      </c>
      <c r="C95" t="s">
        <v>12</v>
      </c>
      <c r="D95">
        <v>67</v>
      </c>
      <c r="E95">
        <v>-24731</v>
      </c>
      <c r="F95">
        <v>634</v>
      </c>
      <c r="G95" t="s">
        <v>755</v>
      </c>
      <c r="H95" t="s">
        <v>789</v>
      </c>
      <c r="I95" t="s">
        <v>757</v>
      </c>
      <c r="J95" t="s">
        <v>758</v>
      </c>
      <c r="K95">
        <v>1944</v>
      </c>
      <c r="L95">
        <v>2012</v>
      </c>
      <c r="M95">
        <v>24731</v>
      </c>
      <c r="N95" t="s">
        <v>774</v>
      </c>
      <c r="O95" t="s">
        <v>775</v>
      </c>
      <c r="P95" t="s">
        <v>776</v>
      </c>
      <c r="Q95" t="s">
        <v>762</v>
      </c>
      <c r="R95" t="s">
        <v>777</v>
      </c>
      <c r="S95" t="s">
        <v>764</v>
      </c>
      <c r="T95">
        <v>0</v>
      </c>
      <c r="U95" t="s">
        <v>754</v>
      </c>
      <c r="V95" t="s">
        <v>778</v>
      </c>
      <c r="W95" t="s">
        <v>764</v>
      </c>
      <c r="X95" t="s">
        <v>766</v>
      </c>
      <c r="Y95" t="s">
        <v>767</v>
      </c>
      <c r="Z95" t="s">
        <v>768</v>
      </c>
      <c r="AA95" t="s">
        <v>769</v>
      </c>
      <c r="AB95" t="s">
        <v>764</v>
      </c>
      <c r="AC95" t="s">
        <v>779</v>
      </c>
      <c r="AD95" t="s">
        <v>769</v>
      </c>
      <c r="AE95" t="s">
        <v>779</v>
      </c>
      <c r="AF95" t="s">
        <v>764</v>
      </c>
      <c r="AG95">
        <v>2011</v>
      </c>
      <c r="AH95" t="s">
        <v>780</v>
      </c>
      <c r="AI95" t="s">
        <v>771</v>
      </c>
    </row>
    <row r="96" spans="1:35" x14ac:dyDescent="0.3">
      <c r="A96" t="s">
        <v>851</v>
      </c>
      <c r="B96" t="s">
        <v>223</v>
      </c>
      <c r="C96" t="s">
        <v>12</v>
      </c>
      <c r="D96">
        <v>81</v>
      </c>
      <c r="E96">
        <v>-29904</v>
      </c>
      <c r="F96">
        <v>568</v>
      </c>
      <c r="G96" t="s">
        <v>755</v>
      </c>
      <c r="H96" t="s">
        <v>756</v>
      </c>
      <c r="I96" t="s">
        <v>757</v>
      </c>
      <c r="J96" t="s">
        <v>758</v>
      </c>
      <c r="K96">
        <v>1929</v>
      </c>
      <c r="L96">
        <v>2011</v>
      </c>
      <c r="M96">
        <v>29904</v>
      </c>
      <c r="N96" t="s">
        <v>774</v>
      </c>
      <c r="O96" t="s">
        <v>836</v>
      </c>
      <c r="P96" t="s">
        <v>761</v>
      </c>
      <c r="Q96" t="s">
        <v>762</v>
      </c>
      <c r="R96" t="s">
        <v>777</v>
      </c>
      <c r="S96" t="s">
        <v>764</v>
      </c>
      <c r="T96">
        <v>0</v>
      </c>
      <c r="U96" t="s">
        <v>754</v>
      </c>
      <c r="V96" t="s">
        <v>778</v>
      </c>
      <c r="W96" t="s">
        <v>764</v>
      </c>
      <c r="X96" t="s">
        <v>766</v>
      </c>
      <c r="Y96" t="s">
        <v>767</v>
      </c>
      <c r="Z96" t="s">
        <v>768</v>
      </c>
      <c r="AA96" t="s">
        <v>769</v>
      </c>
      <c r="AB96" t="s">
        <v>764</v>
      </c>
      <c r="AC96" t="s">
        <v>779</v>
      </c>
      <c r="AD96" t="s">
        <v>769</v>
      </c>
      <c r="AE96" t="s">
        <v>779</v>
      </c>
      <c r="AF96" t="s">
        <v>764</v>
      </c>
      <c r="AG96">
        <v>2010</v>
      </c>
      <c r="AH96" t="s">
        <v>764</v>
      </c>
      <c r="AI96" t="s">
        <v>771</v>
      </c>
    </row>
    <row r="97" spans="1:35" x14ac:dyDescent="0.3">
      <c r="A97" t="s">
        <v>851</v>
      </c>
      <c r="B97" t="s">
        <v>223</v>
      </c>
      <c r="C97" t="s">
        <v>12</v>
      </c>
      <c r="D97">
        <v>81</v>
      </c>
      <c r="E97">
        <v>-29904</v>
      </c>
      <c r="F97">
        <v>568</v>
      </c>
      <c r="G97" t="s">
        <v>755</v>
      </c>
      <c r="H97" t="s">
        <v>756</v>
      </c>
      <c r="I97" t="s">
        <v>757</v>
      </c>
      <c r="J97" t="s">
        <v>758</v>
      </c>
      <c r="K97">
        <v>1929</v>
      </c>
      <c r="L97">
        <v>2011</v>
      </c>
      <c r="M97">
        <v>29904</v>
      </c>
      <c r="N97" t="s">
        <v>774</v>
      </c>
      <c r="O97" t="s">
        <v>836</v>
      </c>
      <c r="P97" t="s">
        <v>761</v>
      </c>
      <c r="Q97" t="s">
        <v>762</v>
      </c>
      <c r="R97" t="s">
        <v>777</v>
      </c>
      <c r="S97" t="s">
        <v>764</v>
      </c>
      <c r="T97">
        <v>0</v>
      </c>
      <c r="U97" t="s">
        <v>754</v>
      </c>
      <c r="V97" t="s">
        <v>778</v>
      </c>
      <c r="W97" t="s">
        <v>764</v>
      </c>
      <c r="X97" t="s">
        <v>766</v>
      </c>
      <c r="Y97" t="s">
        <v>767</v>
      </c>
      <c r="Z97" t="s">
        <v>768</v>
      </c>
      <c r="AA97" t="s">
        <v>769</v>
      </c>
      <c r="AB97" t="s">
        <v>764</v>
      </c>
      <c r="AC97" t="s">
        <v>779</v>
      </c>
      <c r="AD97" t="s">
        <v>769</v>
      </c>
      <c r="AE97" t="s">
        <v>779</v>
      </c>
      <c r="AF97" t="s">
        <v>764</v>
      </c>
      <c r="AG97">
        <v>2010</v>
      </c>
      <c r="AH97" t="s">
        <v>764</v>
      </c>
      <c r="AI97" t="s">
        <v>772</v>
      </c>
    </row>
    <row r="98" spans="1:35" x14ac:dyDescent="0.3">
      <c r="A98" t="s">
        <v>852</v>
      </c>
      <c r="B98" t="s">
        <v>514</v>
      </c>
      <c r="C98" t="s">
        <v>12</v>
      </c>
      <c r="D98">
        <v>69</v>
      </c>
      <c r="E98">
        <v>-25312</v>
      </c>
      <c r="F98">
        <v>224</v>
      </c>
      <c r="G98" t="s">
        <v>755</v>
      </c>
      <c r="H98" t="s">
        <v>756</v>
      </c>
      <c r="I98" t="s">
        <v>757</v>
      </c>
      <c r="J98" t="s">
        <v>758</v>
      </c>
      <c r="K98">
        <v>1942</v>
      </c>
      <c r="L98">
        <v>2011</v>
      </c>
      <c r="M98">
        <v>25312</v>
      </c>
      <c r="N98" t="s">
        <v>774</v>
      </c>
      <c r="O98" t="s">
        <v>760</v>
      </c>
      <c r="P98" t="s">
        <v>761</v>
      </c>
      <c r="Q98" t="s">
        <v>762</v>
      </c>
      <c r="R98" t="s">
        <v>777</v>
      </c>
      <c r="S98" t="s">
        <v>764</v>
      </c>
      <c r="T98">
        <v>0</v>
      </c>
      <c r="U98" t="s">
        <v>754</v>
      </c>
      <c r="V98" t="s">
        <v>778</v>
      </c>
      <c r="W98" t="s">
        <v>764</v>
      </c>
      <c r="X98" t="s">
        <v>766</v>
      </c>
      <c r="Y98" t="s">
        <v>767</v>
      </c>
      <c r="Z98" t="s">
        <v>768</v>
      </c>
      <c r="AA98" t="s">
        <v>769</v>
      </c>
      <c r="AB98" t="s">
        <v>764</v>
      </c>
      <c r="AC98" t="s">
        <v>779</v>
      </c>
      <c r="AD98" t="s">
        <v>769</v>
      </c>
      <c r="AE98" t="s">
        <v>779</v>
      </c>
      <c r="AF98" t="s">
        <v>764</v>
      </c>
      <c r="AG98">
        <v>2011</v>
      </c>
      <c r="AH98" t="s">
        <v>768</v>
      </c>
      <c r="AI98" t="s">
        <v>772</v>
      </c>
    </row>
    <row r="99" spans="1:35" x14ac:dyDescent="0.3">
      <c r="A99" t="s">
        <v>852</v>
      </c>
      <c r="B99" t="s">
        <v>514</v>
      </c>
      <c r="C99" t="s">
        <v>12</v>
      </c>
      <c r="D99">
        <v>69</v>
      </c>
      <c r="E99">
        <v>-25312</v>
      </c>
      <c r="F99">
        <v>224</v>
      </c>
      <c r="G99" t="s">
        <v>755</v>
      </c>
      <c r="H99" t="s">
        <v>756</v>
      </c>
      <c r="I99" t="s">
        <v>757</v>
      </c>
      <c r="J99" t="s">
        <v>758</v>
      </c>
      <c r="K99">
        <v>1942</v>
      </c>
      <c r="L99">
        <v>2011</v>
      </c>
      <c r="M99">
        <v>25312</v>
      </c>
      <c r="N99" t="s">
        <v>774</v>
      </c>
      <c r="O99" t="s">
        <v>760</v>
      </c>
      <c r="P99" t="s">
        <v>761</v>
      </c>
      <c r="Q99" t="s">
        <v>762</v>
      </c>
      <c r="R99" t="s">
        <v>777</v>
      </c>
      <c r="S99" t="s">
        <v>764</v>
      </c>
      <c r="T99">
        <v>0</v>
      </c>
      <c r="U99" t="s">
        <v>754</v>
      </c>
      <c r="V99" t="s">
        <v>778</v>
      </c>
      <c r="W99" t="s">
        <v>764</v>
      </c>
      <c r="X99" t="s">
        <v>766</v>
      </c>
      <c r="Y99" t="s">
        <v>767</v>
      </c>
      <c r="Z99" t="s">
        <v>768</v>
      </c>
      <c r="AA99" t="s">
        <v>769</v>
      </c>
      <c r="AB99" t="s">
        <v>764</v>
      </c>
      <c r="AC99" t="s">
        <v>779</v>
      </c>
      <c r="AD99" t="s">
        <v>769</v>
      </c>
      <c r="AE99" t="s">
        <v>779</v>
      </c>
      <c r="AF99" t="s">
        <v>764</v>
      </c>
      <c r="AG99">
        <v>2011</v>
      </c>
      <c r="AH99" t="s">
        <v>768</v>
      </c>
      <c r="AI99" t="s">
        <v>771</v>
      </c>
    </row>
    <row r="100" spans="1:35" x14ac:dyDescent="0.3">
      <c r="A100" t="s">
        <v>853</v>
      </c>
      <c r="B100" t="s">
        <v>687</v>
      </c>
      <c r="C100" t="s">
        <v>12</v>
      </c>
      <c r="D100">
        <v>53</v>
      </c>
      <c r="E100">
        <v>-19677</v>
      </c>
      <c r="F100" t="s">
        <v>754</v>
      </c>
      <c r="G100" t="s">
        <v>755</v>
      </c>
      <c r="H100" t="s">
        <v>789</v>
      </c>
      <c r="I100" t="s">
        <v>757</v>
      </c>
      <c r="J100" t="s">
        <v>792</v>
      </c>
      <c r="K100">
        <v>1959</v>
      </c>
      <c r="L100" t="s">
        <v>754</v>
      </c>
      <c r="M100">
        <v>19677</v>
      </c>
      <c r="N100" t="s">
        <v>774</v>
      </c>
      <c r="O100" t="s">
        <v>775</v>
      </c>
      <c r="P100" t="s">
        <v>776</v>
      </c>
      <c r="Q100" t="s">
        <v>762</v>
      </c>
      <c r="R100" t="s">
        <v>777</v>
      </c>
      <c r="S100" t="s">
        <v>764</v>
      </c>
      <c r="T100">
        <v>0</v>
      </c>
      <c r="U100">
        <v>671</v>
      </c>
      <c r="V100" t="s">
        <v>778</v>
      </c>
      <c r="W100" t="s">
        <v>764</v>
      </c>
      <c r="X100" t="s">
        <v>809</v>
      </c>
      <c r="Y100" t="s">
        <v>810</v>
      </c>
      <c r="Z100" t="s">
        <v>768</v>
      </c>
      <c r="AA100" t="s">
        <v>769</v>
      </c>
      <c r="AB100" t="s">
        <v>764</v>
      </c>
      <c r="AC100" t="s">
        <v>779</v>
      </c>
      <c r="AD100" t="s">
        <v>769</v>
      </c>
      <c r="AE100" t="s">
        <v>779</v>
      </c>
      <c r="AF100" t="s">
        <v>764</v>
      </c>
      <c r="AG100">
        <v>2012</v>
      </c>
      <c r="AH100" t="s">
        <v>780</v>
      </c>
      <c r="AI100" t="s">
        <v>771</v>
      </c>
    </row>
    <row r="101" spans="1:35" x14ac:dyDescent="0.3">
      <c r="A101" t="s">
        <v>853</v>
      </c>
      <c r="B101" t="s">
        <v>687</v>
      </c>
      <c r="C101" t="s">
        <v>12</v>
      </c>
      <c r="D101">
        <v>53</v>
      </c>
      <c r="E101">
        <v>-19677</v>
      </c>
      <c r="F101" t="s">
        <v>754</v>
      </c>
      <c r="G101" t="s">
        <v>755</v>
      </c>
      <c r="H101" t="s">
        <v>789</v>
      </c>
      <c r="I101" t="s">
        <v>757</v>
      </c>
      <c r="J101" t="s">
        <v>792</v>
      </c>
      <c r="K101">
        <v>1959</v>
      </c>
      <c r="L101" t="s">
        <v>754</v>
      </c>
      <c r="M101">
        <v>19677</v>
      </c>
      <c r="N101" t="s">
        <v>774</v>
      </c>
      <c r="O101" t="s">
        <v>775</v>
      </c>
      <c r="P101" t="s">
        <v>776</v>
      </c>
      <c r="Q101" t="s">
        <v>762</v>
      </c>
      <c r="R101" t="s">
        <v>777</v>
      </c>
      <c r="S101" t="s">
        <v>764</v>
      </c>
      <c r="T101">
        <v>0</v>
      </c>
      <c r="U101">
        <v>671</v>
      </c>
      <c r="V101" t="s">
        <v>778</v>
      </c>
      <c r="W101" t="s">
        <v>764</v>
      </c>
      <c r="X101" t="s">
        <v>809</v>
      </c>
      <c r="Y101" t="s">
        <v>810</v>
      </c>
      <c r="Z101" t="s">
        <v>768</v>
      </c>
      <c r="AA101" t="s">
        <v>769</v>
      </c>
      <c r="AB101" t="s">
        <v>764</v>
      </c>
      <c r="AC101" t="s">
        <v>779</v>
      </c>
      <c r="AD101" t="s">
        <v>769</v>
      </c>
      <c r="AE101" t="s">
        <v>779</v>
      </c>
      <c r="AF101" t="s">
        <v>764</v>
      </c>
      <c r="AG101">
        <v>2012</v>
      </c>
      <c r="AH101" t="s">
        <v>768</v>
      </c>
      <c r="AI101" t="s">
        <v>772</v>
      </c>
    </row>
    <row r="102" spans="1:35" x14ac:dyDescent="0.3">
      <c r="A102" t="s">
        <v>854</v>
      </c>
      <c r="B102" t="s">
        <v>38</v>
      </c>
      <c r="C102" t="s">
        <v>12</v>
      </c>
      <c r="D102">
        <v>72</v>
      </c>
      <c r="E102">
        <v>-26379</v>
      </c>
      <c r="F102" t="s">
        <v>754</v>
      </c>
      <c r="G102" t="s">
        <v>764</v>
      </c>
      <c r="H102" t="s">
        <v>756</v>
      </c>
      <c r="I102" t="s">
        <v>757</v>
      </c>
      <c r="J102" t="s">
        <v>792</v>
      </c>
      <c r="K102">
        <v>1940</v>
      </c>
      <c r="L102" t="s">
        <v>754</v>
      </c>
      <c r="M102">
        <v>26379</v>
      </c>
      <c r="N102" t="s">
        <v>759</v>
      </c>
      <c r="O102" t="s">
        <v>760</v>
      </c>
      <c r="P102" t="s">
        <v>761</v>
      </c>
      <c r="Q102" t="s">
        <v>762</v>
      </c>
      <c r="R102" t="s">
        <v>777</v>
      </c>
      <c r="S102" t="s">
        <v>764</v>
      </c>
      <c r="T102">
        <v>0</v>
      </c>
      <c r="U102">
        <v>319</v>
      </c>
      <c r="V102" t="s">
        <v>778</v>
      </c>
      <c r="W102" t="s">
        <v>764</v>
      </c>
      <c r="X102" t="s">
        <v>766</v>
      </c>
      <c r="Y102" t="s">
        <v>767</v>
      </c>
      <c r="Z102" t="s">
        <v>780</v>
      </c>
      <c r="AA102" t="s">
        <v>769</v>
      </c>
      <c r="AB102" t="s">
        <v>764</v>
      </c>
      <c r="AC102" t="s">
        <v>779</v>
      </c>
      <c r="AD102" t="s">
        <v>769</v>
      </c>
      <c r="AE102" t="s">
        <v>779</v>
      </c>
      <c r="AF102" t="s">
        <v>764</v>
      </c>
      <c r="AG102">
        <v>2012</v>
      </c>
      <c r="AH102" t="s">
        <v>764</v>
      </c>
      <c r="AI102" t="s">
        <v>772</v>
      </c>
    </row>
    <row r="103" spans="1:35" x14ac:dyDescent="0.3">
      <c r="A103" t="s">
        <v>854</v>
      </c>
      <c r="B103" t="s">
        <v>38</v>
      </c>
      <c r="C103" t="s">
        <v>12</v>
      </c>
      <c r="D103">
        <v>72</v>
      </c>
      <c r="E103">
        <v>-26379</v>
      </c>
      <c r="F103" t="s">
        <v>754</v>
      </c>
      <c r="G103" t="s">
        <v>764</v>
      </c>
      <c r="H103" t="s">
        <v>756</v>
      </c>
      <c r="I103" t="s">
        <v>757</v>
      </c>
      <c r="J103" t="s">
        <v>792</v>
      </c>
      <c r="K103">
        <v>1940</v>
      </c>
      <c r="L103" t="s">
        <v>754</v>
      </c>
      <c r="M103">
        <v>26379</v>
      </c>
      <c r="N103" t="s">
        <v>759</v>
      </c>
      <c r="O103" t="s">
        <v>760</v>
      </c>
      <c r="P103" t="s">
        <v>761</v>
      </c>
      <c r="Q103" t="s">
        <v>762</v>
      </c>
      <c r="R103" t="s">
        <v>777</v>
      </c>
      <c r="S103" t="s">
        <v>764</v>
      </c>
      <c r="T103">
        <v>0</v>
      </c>
      <c r="U103">
        <v>319</v>
      </c>
      <c r="V103" t="s">
        <v>778</v>
      </c>
      <c r="W103" t="s">
        <v>764</v>
      </c>
      <c r="X103" t="s">
        <v>766</v>
      </c>
      <c r="Y103" t="s">
        <v>767</v>
      </c>
      <c r="Z103" t="s">
        <v>780</v>
      </c>
      <c r="AA103" t="s">
        <v>769</v>
      </c>
      <c r="AB103" t="s">
        <v>764</v>
      </c>
      <c r="AC103" t="s">
        <v>779</v>
      </c>
      <c r="AD103" t="s">
        <v>769</v>
      </c>
      <c r="AE103" t="s">
        <v>779</v>
      </c>
      <c r="AF103" t="s">
        <v>764</v>
      </c>
      <c r="AG103">
        <v>2012</v>
      </c>
      <c r="AH103" t="s">
        <v>780</v>
      </c>
      <c r="AI103" t="s">
        <v>771</v>
      </c>
    </row>
    <row r="104" spans="1:35" x14ac:dyDescent="0.3">
      <c r="A104" t="s">
        <v>855</v>
      </c>
      <c r="B104" t="s">
        <v>355</v>
      </c>
      <c r="C104" t="s">
        <v>12</v>
      </c>
      <c r="D104">
        <v>74</v>
      </c>
      <c r="E104">
        <v>-27362</v>
      </c>
      <c r="F104">
        <v>498</v>
      </c>
      <c r="G104" t="s">
        <v>755</v>
      </c>
      <c r="H104" t="s">
        <v>789</v>
      </c>
      <c r="I104" t="s">
        <v>757</v>
      </c>
      <c r="J104" t="s">
        <v>758</v>
      </c>
      <c r="K104">
        <v>1938</v>
      </c>
      <c r="L104" t="s">
        <v>754</v>
      </c>
      <c r="M104">
        <v>27362</v>
      </c>
      <c r="N104" t="s">
        <v>759</v>
      </c>
      <c r="O104" t="s">
        <v>775</v>
      </c>
      <c r="P104" t="s">
        <v>820</v>
      </c>
      <c r="Q104" t="s">
        <v>812</v>
      </c>
      <c r="R104" t="s">
        <v>777</v>
      </c>
      <c r="S104" t="s">
        <v>764</v>
      </c>
      <c r="T104">
        <v>0</v>
      </c>
      <c r="U104">
        <v>449</v>
      </c>
      <c r="V104" t="s">
        <v>778</v>
      </c>
      <c r="W104" t="s">
        <v>764</v>
      </c>
      <c r="X104" t="s">
        <v>766</v>
      </c>
      <c r="Y104" t="s">
        <v>767</v>
      </c>
      <c r="Z104" t="s">
        <v>768</v>
      </c>
      <c r="AA104" t="s">
        <v>769</v>
      </c>
      <c r="AB104" t="s">
        <v>764</v>
      </c>
      <c r="AC104" t="s">
        <v>779</v>
      </c>
      <c r="AD104" t="s">
        <v>769</v>
      </c>
      <c r="AE104" t="s">
        <v>779</v>
      </c>
      <c r="AF104" t="s">
        <v>764</v>
      </c>
      <c r="AG104">
        <v>2012</v>
      </c>
      <c r="AH104" t="s">
        <v>768</v>
      </c>
      <c r="AI104" t="s">
        <v>772</v>
      </c>
    </row>
    <row r="105" spans="1:35" x14ac:dyDescent="0.3">
      <c r="A105" t="s">
        <v>855</v>
      </c>
      <c r="B105" t="s">
        <v>355</v>
      </c>
      <c r="C105" t="s">
        <v>12</v>
      </c>
      <c r="D105">
        <v>74</v>
      </c>
      <c r="E105">
        <v>-27362</v>
      </c>
      <c r="F105">
        <v>498</v>
      </c>
      <c r="G105" t="s">
        <v>755</v>
      </c>
      <c r="H105" t="s">
        <v>789</v>
      </c>
      <c r="I105" t="s">
        <v>757</v>
      </c>
      <c r="J105" t="s">
        <v>758</v>
      </c>
      <c r="K105">
        <v>1938</v>
      </c>
      <c r="L105" t="s">
        <v>754</v>
      </c>
      <c r="M105">
        <v>27362</v>
      </c>
      <c r="N105" t="s">
        <v>759</v>
      </c>
      <c r="O105" t="s">
        <v>775</v>
      </c>
      <c r="P105" t="s">
        <v>820</v>
      </c>
      <c r="Q105" t="s">
        <v>812</v>
      </c>
      <c r="R105" t="s">
        <v>777</v>
      </c>
      <c r="S105" t="s">
        <v>764</v>
      </c>
      <c r="T105">
        <v>0</v>
      </c>
      <c r="U105">
        <v>449</v>
      </c>
      <c r="V105" t="s">
        <v>778</v>
      </c>
      <c r="W105" t="s">
        <v>764</v>
      </c>
      <c r="X105" t="s">
        <v>766</v>
      </c>
      <c r="Y105" t="s">
        <v>767</v>
      </c>
      <c r="Z105" t="s">
        <v>768</v>
      </c>
      <c r="AA105" t="s">
        <v>769</v>
      </c>
      <c r="AB105" t="s">
        <v>764</v>
      </c>
      <c r="AC105" t="s">
        <v>779</v>
      </c>
      <c r="AD105" t="s">
        <v>769</v>
      </c>
      <c r="AE105" t="s">
        <v>779</v>
      </c>
      <c r="AF105" t="s">
        <v>764</v>
      </c>
      <c r="AG105">
        <v>2012</v>
      </c>
      <c r="AH105" t="s">
        <v>780</v>
      </c>
      <c r="AI105" t="s">
        <v>771</v>
      </c>
    </row>
    <row r="106" spans="1:35" x14ac:dyDescent="0.3">
      <c r="A106" t="s">
        <v>856</v>
      </c>
      <c r="B106" t="s">
        <v>54</v>
      </c>
      <c r="C106" t="s">
        <v>12</v>
      </c>
      <c r="D106">
        <v>65</v>
      </c>
      <c r="E106">
        <v>-24025</v>
      </c>
      <c r="F106">
        <v>2036</v>
      </c>
      <c r="G106" t="s">
        <v>764</v>
      </c>
      <c r="H106" t="s">
        <v>756</v>
      </c>
      <c r="I106" t="s">
        <v>796</v>
      </c>
      <c r="J106" t="s">
        <v>758</v>
      </c>
      <c r="K106">
        <v>1936</v>
      </c>
      <c r="L106" t="s">
        <v>754</v>
      </c>
      <c r="M106">
        <v>24025</v>
      </c>
      <c r="N106" t="s">
        <v>759</v>
      </c>
      <c r="O106" t="s">
        <v>836</v>
      </c>
      <c r="P106" t="s">
        <v>761</v>
      </c>
      <c r="Q106" t="s">
        <v>762</v>
      </c>
      <c r="R106" t="s">
        <v>777</v>
      </c>
      <c r="S106" t="s">
        <v>764</v>
      </c>
      <c r="T106">
        <v>0</v>
      </c>
      <c r="U106">
        <v>1953</v>
      </c>
      <c r="V106" t="s">
        <v>778</v>
      </c>
      <c r="W106" t="s">
        <v>764</v>
      </c>
      <c r="X106" t="s">
        <v>766</v>
      </c>
      <c r="Y106" t="s">
        <v>767</v>
      </c>
      <c r="Z106" t="s">
        <v>768</v>
      </c>
      <c r="AA106" t="s">
        <v>769</v>
      </c>
      <c r="AB106" t="s">
        <v>764</v>
      </c>
      <c r="AC106" t="s">
        <v>779</v>
      </c>
      <c r="AD106" t="s">
        <v>769</v>
      </c>
      <c r="AE106" t="s">
        <v>779</v>
      </c>
      <c r="AF106" t="s">
        <v>764</v>
      </c>
      <c r="AG106">
        <v>2001</v>
      </c>
      <c r="AH106" t="s">
        <v>768</v>
      </c>
      <c r="AI106" t="s">
        <v>772</v>
      </c>
    </row>
    <row r="107" spans="1:35" x14ac:dyDescent="0.3">
      <c r="A107" t="s">
        <v>856</v>
      </c>
      <c r="B107" t="s">
        <v>54</v>
      </c>
      <c r="C107" t="s">
        <v>12</v>
      </c>
      <c r="D107">
        <v>65</v>
      </c>
      <c r="E107">
        <v>-24025</v>
      </c>
      <c r="F107">
        <v>2036</v>
      </c>
      <c r="G107" t="s">
        <v>764</v>
      </c>
      <c r="H107" t="s">
        <v>756</v>
      </c>
      <c r="I107" t="s">
        <v>796</v>
      </c>
      <c r="J107" t="s">
        <v>758</v>
      </c>
      <c r="K107">
        <v>1936</v>
      </c>
      <c r="L107" t="s">
        <v>754</v>
      </c>
      <c r="M107">
        <v>24025</v>
      </c>
      <c r="N107" t="s">
        <v>759</v>
      </c>
      <c r="O107" t="s">
        <v>836</v>
      </c>
      <c r="P107" t="s">
        <v>761</v>
      </c>
      <c r="Q107" t="s">
        <v>762</v>
      </c>
      <c r="R107" t="s">
        <v>777</v>
      </c>
      <c r="S107" t="s">
        <v>764</v>
      </c>
      <c r="T107">
        <v>0</v>
      </c>
      <c r="U107">
        <v>1953</v>
      </c>
      <c r="V107" t="s">
        <v>778</v>
      </c>
      <c r="W107" t="s">
        <v>764</v>
      </c>
      <c r="X107" t="s">
        <v>766</v>
      </c>
      <c r="Y107" t="s">
        <v>767</v>
      </c>
      <c r="Z107" t="s">
        <v>768</v>
      </c>
      <c r="AA107" t="s">
        <v>769</v>
      </c>
      <c r="AB107" t="s">
        <v>764</v>
      </c>
      <c r="AC107" t="s">
        <v>779</v>
      </c>
      <c r="AD107" t="s">
        <v>769</v>
      </c>
      <c r="AE107" t="s">
        <v>779</v>
      </c>
      <c r="AF107" t="s">
        <v>764</v>
      </c>
      <c r="AG107">
        <v>2001</v>
      </c>
      <c r="AH107" t="s">
        <v>780</v>
      </c>
      <c r="AI107" t="s">
        <v>771</v>
      </c>
    </row>
    <row r="108" spans="1:35" x14ac:dyDescent="0.3">
      <c r="A108" t="s">
        <v>857</v>
      </c>
      <c r="B108" t="s">
        <v>231</v>
      </c>
      <c r="C108" t="s">
        <v>12</v>
      </c>
      <c r="D108">
        <v>79</v>
      </c>
      <c r="E108">
        <v>-29213</v>
      </c>
      <c r="F108" t="s">
        <v>754</v>
      </c>
      <c r="G108" t="s">
        <v>755</v>
      </c>
      <c r="H108" t="s">
        <v>756</v>
      </c>
      <c r="I108" t="s">
        <v>757</v>
      </c>
      <c r="J108" t="s">
        <v>792</v>
      </c>
      <c r="K108">
        <v>1932</v>
      </c>
      <c r="L108" t="s">
        <v>754</v>
      </c>
      <c r="M108">
        <v>29213</v>
      </c>
      <c r="N108" t="s">
        <v>759</v>
      </c>
      <c r="O108" t="s">
        <v>760</v>
      </c>
      <c r="P108" t="s">
        <v>858</v>
      </c>
      <c r="Q108" t="s">
        <v>859</v>
      </c>
      <c r="R108" t="s">
        <v>777</v>
      </c>
      <c r="S108" t="s">
        <v>764</v>
      </c>
      <c r="T108">
        <v>0</v>
      </c>
      <c r="U108">
        <v>462</v>
      </c>
      <c r="V108" t="s">
        <v>778</v>
      </c>
      <c r="W108" t="s">
        <v>764</v>
      </c>
      <c r="X108" t="s">
        <v>766</v>
      </c>
      <c r="Y108" t="s">
        <v>767</v>
      </c>
      <c r="Z108" t="s">
        <v>768</v>
      </c>
      <c r="AA108" t="s">
        <v>769</v>
      </c>
      <c r="AB108" t="s">
        <v>764</v>
      </c>
      <c r="AC108" t="s">
        <v>779</v>
      </c>
      <c r="AD108" t="s">
        <v>769</v>
      </c>
      <c r="AE108" t="s">
        <v>779</v>
      </c>
      <c r="AF108" t="s">
        <v>764</v>
      </c>
      <c r="AG108">
        <v>2011</v>
      </c>
      <c r="AH108" t="s">
        <v>768</v>
      </c>
      <c r="AI108" t="s">
        <v>772</v>
      </c>
    </row>
    <row r="109" spans="1:35" x14ac:dyDescent="0.3">
      <c r="A109" t="s">
        <v>857</v>
      </c>
      <c r="B109" t="s">
        <v>231</v>
      </c>
      <c r="C109" t="s">
        <v>12</v>
      </c>
      <c r="D109">
        <v>79</v>
      </c>
      <c r="E109">
        <v>-29213</v>
      </c>
      <c r="F109" t="s">
        <v>754</v>
      </c>
      <c r="G109" t="s">
        <v>755</v>
      </c>
      <c r="H109" t="s">
        <v>756</v>
      </c>
      <c r="I109" t="s">
        <v>757</v>
      </c>
      <c r="J109" t="s">
        <v>792</v>
      </c>
      <c r="K109">
        <v>1932</v>
      </c>
      <c r="L109" t="s">
        <v>754</v>
      </c>
      <c r="M109">
        <v>29213</v>
      </c>
      <c r="N109" t="s">
        <v>759</v>
      </c>
      <c r="O109" t="s">
        <v>760</v>
      </c>
      <c r="P109" t="s">
        <v>858</v>
      </c>
      <c r="Q109" t="s">
        <v>859</v>
      </c>
      <c r="R109" t="s">
        <v>777</v>
      </c>
      <c r="S109" t="s">
        <v>764</v>
      </c>
      <c r="T109">
        <v>0</v>
      </c>
      <c r="U109">
        <v>462</v>
      </c>
      <c r="V109" t="s">
        <v>778</v>
      </c>
      <c r="W109" t="s">
        <v>764</v>
      </c>
      <c r="X109" t="s">
        <v>766</v>
      </c>
      <c r="Y109" t="s">
        <v>767</v>
      </c>
      <c r="Z109" t="s">
        <v>768</v>
      </c>
      <c r="AA109" t="s">
        <v>769</v>
      </c>
      <c r="AB109" t="s">
        <v>764</v>
      </c>
      <c r="AC109" t="s">
        <v>779</v>
      </c>
      <c r="AD109" t="s">
        <v>769</v>
      </c>
      <c r="AE109" t="s">
        <v>779</v>
      </c>
      <c r="AF109" t="s">
        <v>764</v>
      </c>
      <c r="AG109">
        <v>2011</v>
      </c>
      <c r="AH109" t="s">
        <v>780</v>
      </c>
      <c r="AI109" t="s">
        <v>771</v>
      </c>
    </row>
    <row r="110" spans="1:35" x14ac:dyDescent="0.3">
      <c r="A110" t="s">
        <v>860</v>
      </c>
      <c r="B110" t="s">
        <v>66</v>
      </c>
      <c r="C110" t="s">
        <v>12</v>
      </c>
      <c r="D110">
        <v>76</v>
      </c>
      <c r="E110">
        <v>-27929</v>
      </c>
      <c r="F110">
        <v>517</v>
      </c>
      <c r="G110" t="s">
        <v>849</v>
      </c>
      <c r="H110" t="s">
        <v>756</v>
      </c>
      <c r="I110" t="s">
        <v>757</v>
      </c>
      <c r="J110" t="s">
        <v>758</v>
      </c>
      <c r="K110">
        <v>1936</v>
      </c>
      <c r="L110" t="s">
        <v>754</v>
      </c>
      <c r="M110">
        <v>27929</v>
      </c>
      <c r="N110" t="s">
        <v>774</v>
      </c>
      <c r="O110" t="s">
        <v>760</v>
      </c>
      <c r="P110" t="s">
        <v>761</v>
      </c>
      <c r="Q110" t="s">
        <v>762</v>
      </c>
      <c r="R110" t="s">
        <v>777</v>
      </c>
      <c r="S110" t="s">
        <v>764</v>
      </c>
      <c r="T110">
        <v>0</v>
      </c>
      <c r="U110">
        <v>0</v>
      </c>
      <c r="V110" t="s">
        <v>778</v>
      </c>
      <c r="W110" t="s">
        <v>764</v>
      </c>
      <c r="X110" t="s">
        <v>766</v>
      </c>
      <c r="Y110" t="s">
        <v>767</v>
      </c>
      <c r="Z110" t="s">
        <v>768</v>
      </c>
      <c r="AA110" t="s">
        <v>769</v>
      </c>
      <c r="AB110" t="s">
        <v>764</v>
      </c>
      <c r="AC110" t="s">
        <v>779</v>
      </c>
      <c r="AD110" t="s">
        <v>769</v>
      </c>
      <c r="AE110" t="s">
        <v>779</v>
      </c>
      <c r="AF110" t="s">
        <v>764</v>
      </c>
      <c r="AG110">
        <v>2012</v>
      </c>
      <c r="AH110" t="s">
        <v>780</v>
      </c>
      <c r="AI110" t="s">
        <v>772</v>
      </c>
    </row>
    <row r="111" spans="1:35" x14ac:dyDescent="0.3">
      <c r="A111" t="s">
        <v>860</v>
      </c>
      <c r="B111" t="s">
        <v>66</v>
      </c>
      <c r="C111" t="s">
        <v>12</v>
      </c>
      <c r="D111">
        <v>76</v>
      </c>
      <c r="E111">
        <v>-27929</v>
      </c>
      <c r="F111">
        <v>517</v>
      </c>
      <c r="G111" t="s">
        <v>849</v>
      </c>
      <c r="H111" t="s">
        <v>756</v>
      </c>
      <c r="I111" t="s">
        <v>757</v>
      </c>
      <c r="J111" t="s">
        <v>758</v>
      </c>
      <c r="K111">
        <v>1936</v>
      </c>
      <c r="L111" t="s">
        <v>754</v>
      </c>
      <c r="M111">
        <v>27929</v>
      </c>
      <c r="N111" t="s">
        <v>774</v>
      </c>
      <c r="O111" t="s">
        <v>760</v>
      </c>
      <c r="P111" t="s">
        <v>761</v>
      </c>
      <c r="Q111" t="s">
        <v>762</v>
      </c>
      <c r="R111" t="s">
        <v>777</v>
      </c>
      <c r="S111" t="s">
        <v>764</v>
      </c>
      <c r="T111">
        <v>0</v>
      </c>
      <c r="U111">
        <v>0</v>
      </c>
      <c r="V111" t="s">
        <v>778</v>
      </c>
      <c r="W111" t="s">
        <v>764</v>
      </c>
      <c r="X111" t="s">
        <v>766</v>
      </c>
      <c r="Y111" t="s">
        <v>767</v>
      </c>
      <c r="Z111" t="s">
        <v>768</v>
      </c>
      <c r="AA111" t="s">
        <v>769</v>
      </c>
      <c r="AB111" t="s">
        <v>764</v>
      </c>
      <c r="AC111" t="s">
        <v>779</v>
      </c>
      <c r="AD111" t="s">
        <v>769</v>
      </c>
      <c r="AE111" t="s">
        <v>779</v>
      </c>
      <c r="AF111" t="s">
        <v>764</v>
      </c>
      <c r="AG111">
        <v>2012</v>
      </c>
      <c r="AH111" t="s">
        <v>780</v>
      </c>
      <c r="AI111" t="s">
        <v>771</v>
      </c>
    </row>
    <row r="112" spans="1:35" x14ac:dyDescent="0.3">
      <c r="A112" s="1" t="s">
        <v>861</v>
      </c>
      <c r="B112" t="s">
        <v>518</v>
      </c>
      <c r="C112" t="s">
        <v>12</v>
      </c>
      <c r="D112">
        <v>65</v>
      </c>
      <c r="E112">
        <v>-23751</v>
      </c>
      <c r="F112">
        <v>41</v>
      </c>
      <c r="G112" t="s">
        <v>755</v>
      </c>
      <c r="H112" t="s">
        <v>789</v>
      </c>
      <c r="I112" t="s">
        <v>757</v>
      </c>
      <c r="J112" t="s">
        <v>758</v>
      </c>
      <c r="K112">
        <v>1947</v>
      </c>
      <c r="L112">
        <v>2012</v>
      </c>
      <c r="M112">
        <v>23751</v>
      </c>
      <c r="N112" t="s">
        <v>759</v>
      </c>
      <c r="O112" t="s">
        <v>760</v>
      </c>
      <c r="P112" t="s">
        <v>761</v>
      </c>
      <c r="Q112" t="s">
        <v>762</v>
      </c>
      <c r="R112" t="s">
        <v>777</v>
      </c>
      <c r="S112" t="s">
        <v>764</v>
      </c>
      <c r="T112">
        <v>0</v>
      </c>
      <c r="U112" t="s">
        <v>754</v>
      </c>
      <c r="V112" t="s">
        <v>778</v>
      </c>
      <c r="W112" t="s">
        <v>764</v>
      </c>
      <c r="X112" t="s">
        <v>766</v>
      </c>
      <c r="Y112" t="s">
        <v>767</v>
      </c>
      <c r="Z112" t="s">
        <v>768</v>
      </c>
      <c r="AA112" t="s">
        <v>769</v>
      </c>
      <c r="AB112" t="s">
        <v>764</v>
      </c>
      <c r="AC112" t="s">
        <v>779</v>
      </c>
      <c r="AD112" t="s">
        <v>769</v>
      </c>
      <c r="AE112" t="s">
        <v>779</v>
      </c>
      <c r="AF112" t="s">
        <v>764</v>
      </c>
      <c r="AG112">
        <v>2012</v>
      </c>
      <c r="AH112" t="s">
        <v>768</v>
      </c>
      <c r="AI112" t="s">
        <v>772</v>
      </c>
    </row>
    <row r="113" spans="1:35" x14ac:dyDescent="0.3">
      <c r="A113" s="1" t="s">
        <v>861</v>
      </c>
      <c r="B113" t="s">
        <v>518</v>
      </c>
      <c r="C113" t="s">
        <v>12</v>
      </c>
      <c r="D113">
        <v>65</v>
      </c>
      <c r="E113">
        <v>-23751</v>
      </c>
      <c r="F113">
        <v>41</v>
      </c>
      <c r="G113" t="s">
        <v>755</v>
      </c>
      <c r="H113" t="s">
        <v>789</v>
      </c>
      <c r="I113" t="s">
        <v>757</v>
      </c>
      <c r="J113" t="s">
        <v>758</v>
      </c>
      <c r="K113">
        <v>1947</v>
      </c>
      <c r="L113">
        <v>2012</v>
      </c>
      <c r="M113">
        <v>23751</v>
      </c>
      <c r="N113" t="s">
        <v>759</v>
      </c>
      <c r="O113" t="s">
        <v>760</v>
      </c>
      <c r="P113" t="s">
        <v>761</v>
      </c>
      <c r="Q113" t="s">
        <v>762</v>
      </c>
      <c r="R113" t="s">
        <v>777</v>
      </c>
      <c r="S113" t="s">
        <v>764</v>
      </c>
      <c r="T113">
        <v>0</v>
      </c>
      <c r="U113" t="s">
        <v>754</v>
      </c>
      <c r="V113" t="s">
        <v>778</v>
      </c>
      <c r="W113" t="s">
        <v>764</v>
      </c>
      <c r="X113" t="s">
        <v>766</v>
      </c>
      <c r="Y113" t="s">
        <v>767</v>
      </c>
      <c r="Z113" t="s">
        <v>768</v>
      </c>
      <c r="AA113" t="s">
        <v>769</v>
      </c>
      <c r="AB113" t="s">
        <v>764</v>
      </c>
      <c r="AC113" t="s">
        <v>779</v>
      </c>
      <c r="AD113" t="s">
        <v>769</v>
      </c>
      <c r="AE113" t="s">
        <v>779</v>
      </c>
      <c r="AF113" t="s">
        <v>764</v>
      </c>
      <c r="AG113">
        <v>2012</v>
      </c>
      <c r="AH113" t="s">
        <v>768</v>
      </c>
      <c r="AI113" t="s">
        <v>771</v>
      </c>
    </row>
    <row r="114" spans="1:35" x14ac:dyDescent="0.3">
      <c r="A114" t="s">
        <v>862</v>
      </c>
      <c r="B114" t="s">
        <v>522</v>
      </c>
      <c r="C114" t="s">
        <v>12</v>
      </c>
      <c r="D114">
        <v>58</v>
      </c>
      <c r="E114">
        <v>-21491</v>
      </c>
      <c r="F114" t="s">
        <v>754</v>
      </c>
      <c r="G114" t="s">
        <v>755</v>
      </c>
      <c r="H114" t="s">
        <v>756</v>
      </c>
      <c r="I114" t="s">
        <v>757</v>
      </c>
      <c r="J114" t="s">
        <v>792</v>
      </c>
      <c r="K114">
        <v>1954</v>
      </c>
      <c r="L114" t="s">
        <v>754</v>
      </c>
      <c r="M114">
        <v>21491</v>
      </c>
      <c r="N114" t="s">
        <v>774</v>
      </c>
      <c r="O114" t="s">
        <v>760</v>
      </c>
      <c r="P114" t="s">
        <v>761</v>
      </c>
      <c r="Q114" t="s">
        <v>812</v>
      </c>
      <c r="R114" t="s">
        <v>777</v>
      </c>
      <c r="S114" t="s">
        <v>764</v>
      </c>
      <c r="T114">
        <v>0</v>
      </c>
      <c r="U114">
        <v>660</v>
      </c>
      <c r="V114" t="s">
        <v>778</v>
      </c>
      <c r="W114" t="s">
        <v>764</v>
      </c>
      <c r="X114" t="s">
        <v>766</v>
      </c>
      <c r="Y114" t="s">
        <v>767</v>
      </c>
      <c r="Z114" t="s">
        <v>768</v>
      </c>
      <c r="AA114" t="s">
        <v>769</v>
      </c>
      <c r="AB114" t="s">
        <v>764</v>
      </c>
      <c r="AC114" t="s">
        <v>779</v>
      </c>
      <c r="AD114" t="s">
        <v>769</v>
      </c>
      <c r="AE114" t="s">
        <v>779</v>
      </c>
      <c r="AF114" t="s">
        <v>764</v>
      </c>
      <c r="AG114">
        <v>2012</v>
      </c>
      <c r="AH114" t="s">
        <v>780</v>
      </c>
      <c r="AI114" t="s">
        <v>772</v>
      </c>
    </row>
    <row r="115" spans="1:35" x14ac:dyDescent="0.3">
      <c r="A115" t="s">
        <v>862</v>
      </c>
      <c r="B115" t="s">
        <v>522</v>
      </c>
      <c r="C115" t="s">
        <v>12</v>
      </c>
      <c r="D115">
        <v>58</v>
      </c>
      <c r="E115">
        <v>-21491</v>
      </c>
      <c r="F115" t="s">
        <v>754</v>
      </c>
      <c r="G115" t="s">
        <v>755</v>
      </c>
      <c r="H115" t="s">
        <v>756</v>
      </c>
      <c r="I115" t="s">
        <v>757</v>
      </c>
      <c r="J115" t="s">
        <v>792</v>
      </c>
      <c r="K115">
        <v>1954</v>
      </c>
      <c r="L115" t="s">
        <v>754</v>
      </c>
      <c r="M115">
        <v>21491</v>
      </c>
      <c r="N115" t="s">
        <v>774</v>
      </c>
      <c r="O115" t="s">
        <v>760</v>
      </c>
      <c r="P115" t="s">
        <v>761</v>
      </c>
      <c r="Q115" t="s">
        <v>812</v>
      </c>
      <c r="R115" t="s">
        <v>777</v>
      </c>
      <c r="S115" t="s">
        <v>764</v>
      </c>
      <c r="T115">
        <v>0</v>
      </c>
      <c r="U115">
        <v>660</v>
      </c>
      <c r="V115" t="s">
        <v>778</v>
      </c>
      <c r="W115" t="s">
        <v>764</v>
      </c>
      <c r="X115" t="s">
        <v>766</v>
      </c>
      <c r="Y115" t="s">
        <v>767</v>
      </c>
      <c r="Z115" t="s">
        <v>768</v>
      </c>
      <c r="AA115" t="s">
        <v>769</v>
      </c>
      <c r="AB115" t="s">
        <v>764</v>
      </c>
      <c r="AC115" t="s">
        <v>779</v>
      </c>
      <c r="AD115" t="s">
        <v>769</v>
      </c>
      <c r="AE115" t="s">
        <v>779</v>
      </c>
      <c r="AF115" t="s">
        <v>764</v>
      </c>
      <c r="AG115">
        <v>2012</v>
      </c>
      <c r="AH115" t="s">
        <v>780</v>
      </c>
      <c r="AI115" t="s">
        <v>771</v>
      </c>
    </row>
    <row r="116" spans="1:35" x14ac:dyDescent="0.3">
      <c r="A116" t="s">
        <v>863</v>
      </c>
      <c r="B116" t="s">
        <v>42</v>
      </c>
      <c r="C116" t="s">
        <v>12</v>
      </c>
      <c r="D116">
        <v>75</v>
      </c>
      <c r="E116">
        <v>-27684</v>
      </c>
      <c r="F116">
        <v>267</v>
      </c>
      <c r="G116" t="s">
        <v>755</v>
      </c>
      <c r="H116" t="s">
        <v>789</v>
      </c>
      <c r="I116" t="s">
        <v>757</v>
      </c>
      <c r="J116" t="s">
        <v>758</v>
      </c>
      <c r="K116">
        <v>1938</v>
      </c>
      <c r="L116" t="s">
        <v>754</v>
      </c>
      <c r="M116">
        <v>27684</v>
      </c>
      <c r="N116" t="s">
        <v>759</v>
      </c>
      <c r="O116" t="s">
        <v>775</v>
      </c>
      <c r="P116" t="s">
        <v>776</v>
      </c>
      <c r="Q116" t="s">
        <v>762</v>
      </c>
      <c r="R116" t="s">
        <v>777</v>
      </c>
      <c r="S116" t="s">
        <v>764</v>
      </c>
      <c r="T116">
        <v>0</v>
      </c>
      <c r="U116">
        <v>110</v>
      </c>
      <c r="V116" t="s">
        <v>784</v>
      </c>
      <c r="W116" t="s">
        <v>764</v>
      </c>
      <c r="X116" t="s">
        <v>766</v>
      </c>
      <c r="Y116" t="s">
        <v>767</v>
      </c>
      <c r="Z116" t="s">
        <v>768</v>
      </c>
      <c r="AA116" t="s">
        <v>769</v>
      </c>
      <c r="AB116" t="s">
        <v>764</v>
      </c>
      <c r="AC116" t="s">
        <v>785</v>
      </c>
      <c r="AD116" t="s">
        <v>769</v>
      </c>
      <c r="AE116" t="s">
        <v>785</v>
      </c>
      <c r="AF116" t="s">
        <v>764</v>
      </c>
      <c r="AG116">
        <v>2013</v>
      </c>
      <c r="AH116" t="s">
        <v>780</v>
      </c>
      <c r="AI116" t="s">
        <v>771</v>
      </c>
    </row>
    <row r="117" spans="1:35" x14ac:dyDescent="0.3">
      <c r="A117" t="s">
        <v>863</v>
      </c>
      <c r="B117" t="s">
        <v>42</v>
      </c>
      <c r="C117" t="s">
        <v>12</v>
      </c>
      <c r="D117">
        <v>75</v>
      </c>
      <c r="E117">
        <v>-27684</v>
      </c>
      <c r="F117">
        <v>267</v>
      </c>
      <c r="G117" t="s">
        <v>755</v>
      </c>
      <c r="H117" t="s">
        <v>789</v>
      </c>
      <c r="I117" t="s">
        <v>757</v>
      </c>
      <c r="J117" t="s">
        <v>758</v>
      </c>
      <c r="K117">
        <v>1938</v>
      </c>
      <c r="L117" t="s">
        <v>754</v>
      </c>
      <c r="M117">
        <v>27684</v>
      </c>
      <c r="N117" t="s">
        <v>759</v>
      </c>
      <c r="O117" t="s">
        <v>775</v>
      </c>
      <c r="P117" t="s">
        <v>776</v>
      </c>
      <c r="Q117" t="s">
        <v>762</v>
      </c>
      <c r="R117" t="s">
        <v>777</v>
      </c>
      <c r="S117" t="s">
        <v>764</v>
      </c>
      <c r="T117">
        <v>0</v>
      </c>
      <c r="U117">
        <v>110</v>
      </c>
      <c r="V117" t="s">
        <v>784</v>
      </c>
      <c r="W117" t="s">
        <v>764</v>
      </c>
      <c r="X117" t="s">
        <v>766</v>
      </c>
      <c r="Y117" t="s">
        <v>767</v>
      </c>
      <c r="Z117" t="s">
        <v>768</v>
      </c>
      <c r="AA117" t="s">
        <v>769</v>
      </c>
      <c r="AB117" t="s">
        <v>764</v>
      </c>
      <c r="AC117" t="s">
        <v>785</v>
      </c>
      <c r="AD117" t="s">
        <v>769</v>
      </c>
      <c r="AE117" t="s">
        <v>785</v>
      </c>
      <c r="AF117" t="s">
        <v>764</v>
      </c>
      <c r="AG117">
        <v>2013</v>
      </c>
      <c r="AH117" t="s">
        <v>780</v>
      </c>
      <c r="AI117" t="s">
        <v>772</v>
      </c>
    </row>
    <row r="118" spans="1:35" x14ac:dyDescent="0.3">
      <c r="A118" t="s">
        <v>864</v>
      </c>
      <c r="B118" t="s">
        <v>50</v>
      </c>
      <c r="C118" t="s">
        <v>12</v>
      </c>
      <c r="D118">
        <v>61</v>
      </c>
      <c r="E118">
        <v>-22433</v>
      </c>
      <c r="F118">
        <v>366</v>
      </c>
      <c r="G118" t="s">
        <v>755</v>
      </c>
      <c r="H118" t="s">
        <v>789</v>
      </c>
      <c r="I118" t="s">
        <v>757</v>
      </c>
      <c r="J118" t="s">
        <v>758</v>
      </c>
      <c r="K118">
        <v>1950</v>
      </c>
      <c r="L118" t="s">
        <v>754</v>
      </c>
      <c r="M118">
        <v>22433</v>
      </c>
      <c r="N118" t="s">
        <v>774</v>
      </c>
      <c r="O118" t="s">
        <v>760</v>
      </c>
      <c r="P118" t="s">
        <v>761</v>
      </c>
      <c r="Q118" t="s">
        <v>762</v>
      </c>
      <c r="R118" t="s">
        <v>777</v>
      </c>
      <c r="S118" t="s">
        <v>764</v>
      </c>
      <c r="T118">
        <v>0</v>
      </c>
      <c r="U118">
        <v>24</v>
      </c>
      <c r="V118" t="s">
        <v>778</v>
      </c>
      <c r="W118" t="s">
        <v>764</v>
      </c>
      <c r="X118" t="s">
        <v>766</v>
      </c>
      <c r="Y118" t="s">
        <v>767</v>
      </c>
      <c r="Z118" t="s">
        <v>768</v>
      </c>
      <c r="AA118" t="s">
        <v>769</v>
      </c>
      <c r="AB118" t="s">
        <v>764</v>
      </c>
      <c r="AC118" t="s">
        <v>779</v>
      </c>
      <c r="AD118" t="s">
        <v>769</v>
      </c>
      <c r="AE118" t="s">
        <v>779</v>
      </c>
      <c r="AF118" t="s">
        <v>764</v>
      </c>
      <c r="AG118">
        <v>2011</v>
      </c>
      <c r="AH118" t="s">
        <v>780</v>
      </c>
      <c r="AI118" t="s">
        <v>771</v>
      </c>
    </row>
    <row r="119" spans="1:35" x14ac:dyDescent="0.3">
      <c r="A119" t="s">
        <v>864</v>
      </c>
      <c r="B119" t="s">
        <v>50</v>
      </c>
      <c r="C119" t="s">
        <v>12</v>
      </c>
      <c r="D119">
        <v>61</v>
      </c>
      <c r="E119">
        <v>-22433</v>
      </c>
      <c r="F119">
        <v>366</v>
      </c>
      <c r="G119" t="s">
        <v>755</v>
      </c>
      <c r="H119" t="s">
        <v>789</v>
      </c>
      <c r="I119" t="s">
        <v>757</v>
      </c>
      <c r="J119" t="s">
        <v>758</v>
      </c>
      <c r="K119">
        <v>1950</v>
      </c>
      <c r="L119" t="s">
        <v>754</v>
      </c>
      <c r="M119">
        <v>22433</v>
      </c>
      <c r="N119" t="s">
        <v>774</v>
      </c>
      <c r="O119" t="s">
        <v>760</v>
      </c>
      <c r="P119" t="s">
        <v>761</v>
      </c>
      <c r="Q119" t="s">
        <v>762</v>
      </c>
      <c r="R119" t="s">
        <v>777</v>
      </c>
      <c r="S119" t="s">
        <v>764</v>
      </c>
      <c r="T119">
        <v>0</v>
      </c>
      <c r="U119">
        <v>24</v>
      </c>
      <c r="V119" t="s">
        <v>778</v>
      </c>
      <c r="W119" t="s">
        <v>764</v>
      </c>
      <c r="X119" t="s">
        <v>766</v>
      </c>
      <c r="Y119" t="s">
        <v>767</v>
      </c>
      <c r="Z119" t="s">
        <v>768</v>
      </c>
      <c r="AA119" t="s">
        <v>769</v>
      </c>
      <c r="AB119" t="s">
        <v>764</v>
      </c>
      <c r="AC119" t="s">
        <v>779</v>
      </c>
      <c r="AD119" t="s">
        <v>769</v>
      </c>
      <c r="AE119" t="s">
        <v>779</v>
      </c>
      <c r="AF119" t="s">
        <v>764</v>
      </c>
      <c r="AG119">
        <v>2011</v>
      </c>
      <c r="AH119" t="s">
        <v>768</v>
      </c>
      <c r="AI119" t="s">
        <v>772</v>
      </c>
    </row>
    <row r="120" spans="1:35" x14ac:dyDescent="0.3">
      <c r="A120" t="s">
        <v>865</v>
      </c>
      <c r="B120" t="s">
        <v>530</v>
      </c>
      <c r="C120" t="s">
        <v>12</v>
      </c>
      <c r="D120">
        <v>54</v>
      </c>
      <c r="E120">
        <v>-20071</v>
      </c>
      <c r="F120">
        <v>592</v>
      </c>
      <c r="G120" t="s">
        <v>755</v>
      </c>
      <c r="H120" t="s">
        <v>789</v>
      </c>
      <c r="I120" t="s">
        <v>787</v>
      </c>
      <c r="J120" t="s">
        <v>758</v>
      </c>
      <c r="K120">
        <v>1957</v>
      </c>
      <c r="L120" t="s">
        <v>754</v>
      </c>
      <c r="M120">
        <v>20071</v>
      </c>
      <c r="N120" t="s">
        <v>759</v>
      </c>
      <c r="O120" t="s">
        <v>760</v>
      </c>
      <c r="P120" t="s">
        <v>761</v>
      </c>
      <c r="Q120" t="s">
        <v>762</v>
      </c>
      <c r="R120" t="s">
        <v>777</v>
      </c>
      <c r="S120" t="s">
        <v>764</v>
      </c>
      <c r="T120">
        <v>0</v>
      </c>
      <c r="U120">
        <v>360</v>
      </c>
      <c r="V120" t="s">
        <v>765</v>
      </c>
      <c r="W120" t="s">
        <v>764</v>
      </c>
      <c r="X120" t="s">
        <v>809</v>
      </c>
      <c r="Y120" t="s">
        <v>810</v>
      </c>
      <c r="Z120" t="s">
        <v>768</v>
      </c>
      <c r="AA120" t="s">
        <v>769</v>
      </c>
      <c r="AB120" t="s">
        <v>764</v>
      </c>
      <c r="AC120" t="s">
        <v>770</v>
      </c>
      <c r="AD120" t="s">
        <v>769</v>
      </c>
      <c r="AE120" t="s">
        <v>770</v>
      </c>
      <c r="AF120" t="s">
        <v>764</v>
      </c>
      <c r="AG120">
        <v>2011</v>
      </c>
      <c r="AH120" t="s">
        <v>780</v>
      </c>
      <c r="AI120" t="s">
        <v>771</v>
      </c>
    </row>
    <row r="121" spans="1:35" x14ac:dyDescent="0.3">
      <c r="A121" t="s">
        <v>865</v>
      </c>
      <c r="B121" t="s">
        <v>530</v>
      </c>
      <c r="C121" t="s">
        <v>12</v>
      </c>
      <c r="D121">
        <v>54</v>
      </c>
      <c r="E121">
        <v>-20071</v>
      </c>
      <c r="F121">
        <v>592</v>
      </c>
      <c r="G121" t="s">
        <v>755</v>
      </c>
      <c r="H121" t="s">
        <v>789</v>
      </c>
      <c r="I121" t="s">
        <v>787</v>
      </c>
      <c r="J121" t="s">
        <v>758</v>
      </c>
      <c r="K121">
        <v>1957</v>
      </c>
      <c r="L121" t="s">
        <v>754</v>
      </c>
      <c r="M121">
        <v>20071</v>
      </c>
      <c r="N121" t="s">
        <v>759</v>
      </c>
      <c r="O121" t="s">
        <v>760</v>
      </c>
      <c r="P121" t="s">
        <v>761</v>
      </c>
      <c r="Q121" t="s">
        <v>762</v>
      </c>
      <c r="R121" t="s">
        <v>777</v>
      </c>
      <c r="S121" t="s">
        <v>764</v>
      </c>
      <c r="T121">
        <v>0</v>
      </c>
      <c r="U121">
        <v>360</v>
      </c>
      <c r="V121" t="s">
        <v>765</v>
      </c>
      <c r="W121" t="s">
        <v>764</v>
      </c>
      <c r="X121" t="s">
        <v>809</v>
      </c>
      <c r="Y121" t="s">
        <v>810</v>
      </c>
      <c r="Z121" t="s">
        <v>768</v>
      </c>
      <c r="AA121" t="s">
        <v>769</v>
      </c>
      <c r="AB121" t="s">
        <v>764</v>
      </c>
      <c r="AC121" t="s">
        <v>770</v>
      </c>
      <c r="AD121" t="s">
        <v>769</v>
      </c>
      <c r="AE121" t="s">
        <v>770</v>
      </c>
      <c r="AF121" t="s">
        <v>764</v>
      </c>
      <c r="AG121">
        <v>2011</v>
      </c>
      <c r="AH121" t="s">
        <v>780</v>
      </c>
      <c r="AI121" t="s">
        <v>772</v>
      </c>
    </row>
    <row r="122" spans="1:35" x14ac:dyDescent="0.3">
      <c r="A122" t="s">
        <v>866</v>
      </c>
      <c r="B122" t="s">
        <v>359</v>
      </c>
      <c r="C122" t="s">
        <v>12</v>
      </c>
      <c r="D122">
        <v>56</v>
      </c>
      <c r="E122">
        <v>-20760</v>
      </c>
      <c r="F122">
        <v>219</v>
      </c>
      <c r="G122" t="s">
        <v>755</v>
      </c>
      <c r="H122" t="s">
        <v>756</v>
      </c>
      <c r="I122" t="s">
        <v>757</v>
      </c>
      <c r="J122" t="s">
        <v>758</v>
      </c>
      <c r="K122">
        <v>1956</v>
      </c>
      <c r="L122">
        <v>2012</v>
      </c>
      <c r="M122">
        <v>20760</v>
      </c>
      <c r="N122" t="s">
        <v>759</v>
      </c>
      <c r="O122" t="s">
        <v>775</v>
      </c>
      <c r="P122" t="s">
        <v>820</v>
      </c>
      <c r="Q122" t="s">
        <v>812</v>
      </c>
      <c r="R122" t="s">
        <v>777</v>
      </c>
      <c r="S122" t="s">
        <v>764</v>
      </c>
      <c r="T122">
        <v>0</v>
      </c>
      <c r="U122" t="s">
        <v>754</v>
      </c>
      <c r="V122" t="s">
        <v>778</v>
      </c>
      <c r="W122" t="s">
        <v>764</v>
      </c>
      <c r="X122" t="s">
        <v>766</v>
      </c>
      <c r="Y122" t="s">
        <v>767</v>
      </c>
      <c r="Z122" t="s">
        <v>768</v>
      </c>
      <c r="AA122" t="s">
        <v>769</v>
      </c>
      <c r="AB122" t="s">
        <v>764</v>
      </c>
      <c r="AC122" t="s">
        <v>779</v>
      </c>
      <c r="AD122" t="s">
        <v>769</v>
      </c>
      <c r="AE122" t="s">
        <v>779</v>
      </c>
      <c r="AF122" t="s">
        <v>764</v>
      </c>
      <c r="AG122">
        <v>2012</v>
      </c>
      <c r="AH122" t="s">
        <v>768</v>
      </c>
      <c r="AI122" t="s">
        <v>771</v>
      </c>
    </row>
    <row r="123" spans="1:35" x14ac:dyDescent="0.3">
      <c r="A123" t="s">
        <v>866</v>
      </c>
      <c r="B123" t="s">
        <v>359</v>
      </c>
      <c r="C123" t="s">
        <v>12</v>
      </c>
      <c r="D123">
        <v>56</v>
      </c>
      <c r="E123">
        <v>-20760</v>
      </c>
      <c r="F123">
        <v>219</v>
      </c>
      <c r="G123" t="s">
        <v>755</v>
      </c>
      <c r="H123" t="s">
        <v>756</v>
      </c>
      <c r="I123" t="s">
        <v>757</v>
      </c>
      <c r="J123" t="s">
        <v>758</v>
      </c>
      <c r="K123">
        <v>1956</v>
      </c>
      <c r="L123">
        <v>2012</v>
      </c>
      <c r="M123">
        <v>20760</v>
      </c>
      <c r="N123" t="s">
        <v>759</v>
      </c>
      <c r="O123" t="s">
        <v>775</v>
      </c>
      <c r="P123" t="s">
        <v>820</v>
      </c>
      <c r="Q123" t="s">
        <v>812</v>
      </c>
      <c r="R123" t="s">
        <v>777</v>
      </c>
      <c r="S123" t="s">
        <v>764</v>
      </c>
      <c r="T123">
        <v>0</v>
      </c>
      <c r="U123" t="s">
        <v>754</v>
      </c>
      <c r="V123" t="s">
        <v>778</v>
      </c>
      <c r="W123" t="s">
        <v>764</v>
      </c>
      <c r="X123" t="s">
        <v>766</v>
      </c>
      <c r="Y123" t="s">
        <v>767</v>
      </c>
      <c r="Z123" t="s">
        <v>768</v>
      </c>
      <c r="AA123" t="s">
        <v>769</v>
      </c>
      <c r="AB123" t="s">
        <v>764</v>
      </c>
      <c r="AC123" t="s">
        <v>779</v>
      </c>
      <c r="AD123" t="s">
        <v>769</v>
      </c>
      <c r="AE123" t="s">
        <v>779</v>
      </c>
      <c r="AF123" t="s">
        <v>764</v>
      </c>
      <c r="AG123">
        <v>2012</v>
      </c>
      <c r="AH123" t="s">
        <v>768</v>
      </c>
      <c r="AI123" t="s">
        <v>772</v>
      </c>
    </row>
    <row r="124" spans="1:35" x14ac:dyDescent="0.3">
      <c r="A124" t="s">
        <v>867</v>
      </c>
      <c r="B124" t="s">
        <v>367</v>
      </c>
      <c r="C124" t="s">
        <v>12</v>
      </c>
      <c r="D124">
        <v>73</v>
      </c>
      <c r="E124">
        <v>-26859</v>
      </c>
      <c r="F124" t="s">
        <v>754</v>
      </c>
      <c r="G124" t="s">
        <v>755</v>
      </c>
      <c r="H124" t="s">
        <v>756</v>
      </c>
      <c r="I124" t="s">
        <v>757</v>
      </c>
      <c r="J124" t="s">
        <v>792</v>
      </c>
      <c r="K124">
        <v>1938</v>
      </c>
      <c r="L124" t="s">
        <v>754</v>
      </c>
      <c r="M124">
        <v>26859</v>
      </c>
      <c r="N124" t="s">
        <v>774</v>
      </c>
      <c r="O124" t="s">
        <v>760</v>
      </c>
      <c r="P124" t="s">
        <v>754</v>
      </c>
      <c r="Q124" t="s">
        <v>762</v>
      </c>
      <c r="R124" t="s">
        <v>777</v>
      </c>
      <c r="S124" t="s">
        <v>764</v>
      </c>
      <c r="T124">
        <v>0</v>
      </c>
      <c r="U124">
        <v>388</v>
      </c>
      <c r="V124" t="s">
        <v>778</v>
      </c>
      <c r="W124" t="s">
        <v>764</v>
      </c>
      <c r="X124" t="s">
        <v>809</v>
      </c>
      <c r="Y124" t="s">
        <v>810</v>
      </c>
      <c r="Z124" t="s">
        <v>768</v>
      </c>
      <c r="AA124" t="s">
        <v>769</v>
      </c>
      <c r="AB124" t="s">
        <v>764</v>
      </c>
      <c r="AC124" t="s">
        <v>779</v>
      </c>
      <c r="AD124" t="s">
        <v>769</v>
      </c>
      <c r="AE124" t="s">
        <v>779</v>
      </c>
      <c r="AF124" t="s">
        <v>764</v>
      </c>
      <c r="AG124">
        <v>2011</v>
      </c>
      <c r="AH124" t="s">
        <v>780</v>
      </c>
      <c r="AI124" t="s">
        <v>771</v>
      </c>
    </row>
    <row r="125" spans="1:35" x14ac:dyDescent="0.3">
      <c r="A125" t="s">
        <v>867</v>
      </c>
      <c r="B125" t="s">
        <v>367</v>
      </c>
      <c r="C125" t="s">
        <v>12</v>
      </c>
      <c r="D125">
        <v>73</v>
      </c>
      <c r="E125">
        <v>-26859</v>
      </c>
      <c r="F125" t="s">
        <v>754</v>
      </c>
      <c r="G125" t="s">
        <v>755</v>
      </c>
      <c r="H125" t="s">
        <v>756</v>
      </c>
      <c r="I125" t="s">
        <v>757</v>
      </c>
      <c r="J125" t="s">
        <v>792</v>
      </c>
      <c r="K125">
        <v>1938</v>
      </c>
      <c r="L125" t="s">
        <v>754</v>
      </c>
      <c r="M125">
        <v>26859</v>
      </c>
      <c r="N125" t="s">
        <v>774</v>
      </c>
      <c r="O125" t="s">
        <v>760</v>
      </c>
      <c r="P125" t="s">
        <v>754</v>
      </c>
      <c r="Q125" t="s">
        <v>762</v>
      </c>
      <c r="R125" t="s">
        <v>777</v>
      </c>
      <c r="S125" t="s">
        <v>764</v>
      </c>
      <c r="T125">
        <v>0</v>
      </c>
      <c r="U125">
        <v>388</v>
      </c>
      <c r="V125" t="s">
        <v>778</v>
      </c>
      <c r="W125" t="s">
        <v>764</v>
      </c>
      <c r="X125" t="s">
        <v>809</v>
      </c>
      <c r="Y125" t="s">
        <v>810</v>
      </c>
      <c r="Z125" t="s">
        <v>768</v>
      </c>
      <c r="AA125" t="s">
        <v>769</v>
      </c>
      <c r="AB125" t="s">
        <v>764</v>
      </c>
      <c r="AC125" t="s">
        <v>779</v>
      </c>
      <c r="AD125" t="s">
        <v>769</v>
      </c>
      <c r="AE125" t="s">
        <v>779</v>
      </c>
      <c r="AF125" t="s">
        <v>764</v>
      </c>
      <c r="AG125">
        <v>2011</v>
      </c>
      <c r="AH125" t="s">
        <v>780</v>
      </c>
      <c r="AI125" t="s">
        <v>772</v>
      </c>
    </row>
    <row r="126" spans="1:35" x14ac:dyDescent="0.3">
      <c r="A126" t="s">
        <v>868</v>
      </c>
      <c r="B126" t="s">
        <v>239</v>
      </c>
      <c r="C126" t="s">
        <v>12</v>
      </c>
      <c r="D126">
        <v>60</v>
      </c>
      <c r="E126">
        <v>-22131</v>
      </c>
      <c r="F126" t="s">
        <v>754</v>
      </c>
      <c r="G126" t="s">
        <v>764</v>
      </c>
      <c r="H126" t="s">
        <v>756</v>
      </c>
      <c r="I126" t="s">
        <v>757</v>
      </c>
      <c r="J126" t="s">
        <v>792</v>
      </c>
      <c r="K126">
        <v>1953</v>
      </c>
      <c r="L126" t="s">
        <v>754</v>
      </c>
      <c r="M126">
        <v>22131</v>
      </c>
      <c r="N126" t="s">
        <v>759</v>
      </c>
      <c r="O126" t="s">
        <v>775</v>
      </c>
      <c r="P126" t="s">
        <v>776</v>
      </c>
      <c r="Q126" t="s">
        <v>762</v>
      </c>
      <c r="R126" t="s">
        <v>777</v>
      </c>
      <c r="S126" t="s">
        <v>764</v>
      </c>
      <c r="T126">
        <v>0</v>
      </c>
      <c r="U126">
        <v>438</v>
      </c>
      <c r="V126" t="s">
        <v>845</v>
      </c>
      <c r="W126" t="s">
        <v>764</v>
      </c>
      <c r="X126" t="s">
        <v>766</v>
      </c>
      <c r="Y126" t="s">
        <v>767</v>
      </c>
      <c r="Z126" t="s">
        <v>780</v>
      </c>
      <c r="AA126" t="s">
        <v>769</v>
      </c>
      <c r="AB126" t="s">
        <v>764</v>
      </c>
      <c r="AC126" t="s">
        <v>846</v>
      </c>
      <c r="AD126" t="s">
        <v>769</v>
      </c>
      <c r="AE126" t="s">
        <v>846</v>
      </c>
      <c r="AF126" t="s">
        <v>764</v>
      </c>
      <c r="AG126">
        <v>2013</v>
      </c>
      <c r="AH126" t="s">
        <v>780</v>
      </c>
      <c r="AI126" t="s">
        <v>771</v>
      </c>
    </row>
    <row r="127" spans="1:35" x14ac:dyDescent="0.3">
      <c r="A127" t="s">
        <v>868</v>
      </c>
      <c r="B127" t="s">
        <v>239</v>
      </c>
      <c r="C127" t="s">
        <v>12</v>
      </c>
      <c r="D127">
        <v>60</v>
      </c>
      <c r="E127">
        <v>-22131</v>
      </c>
      <c r="F127" t="s">
        <v>754</v>
      </c>
      <c r="G127" t="s">
        <v>764</v>
      </c>
      <c r="H127" t="s">
        <v>756</v>
      </c>
      <c r="I127" t="s">
        <v>757</v>
      </c>
      <c r="J127" t="s">
        <v>792</v>
      </c>
      <c r="K127">
        <v>1953</v>
      </c>
      <c r="L127" t="s">
        <v>754</v>
      </c>
      <c r="M127">
        <v>22131</v>
      </c>
      <c r="N127" t="s">
        <v>759</v>
      </c>
      <c r="O127" t="s">
        <v>775</v>
      </c>
      <c r="P127" t="s">
        <v>776</v>
      </c>
      <c r="Q127" t="s">
        <v>762</v>
      </c>
      <c r="R127" t="s">
        <v>777</v>
      </c>
      <c r="S127" t="s">
        <v>764</v>
      </c>
      <c r="T127">
        <v>0</v>
      </c>
      <c r="U127">
        <v>438</v>
      </c>
      <c r="V127" t="s">
        <v>845</v>
      </c>
      <c r="W127" t="s">
        <v>764</v>
      </c>
      <c r="X127" t="s">
        <v>766</v>
      </c>
      <c r="Y127" t="s">
        <v>767</v>
      </c>
      <c r="Z127" t="s">
        <v>780</v>
      </c>
      <c r="AA127" t="s">
        <v>769</v>
      </c>
      <c r="AB127" t="s">
        <v>764</v>
      </c>
      <c r="AC127" t="s">
        <v>846</v>
      </c>
      <c r="AD127" t="s">
        <v>769</v>
      </c>
      <c r="AE127" t="s">
        <v>846</v>
      </c>
      <c r="AF127" t="s">
        <v>764</v>
      </c>
      <c r="AG127">
        <v>2013</v>
      </c>
      <c r="AH127" t="s">
        <v>780</v>
      </c>
      <c r="AI127" t="s">
        <v>772</v>
      </c>
    </row>
    <row r="128" spans="1:35" x14ac:dyDescent="0.3">
      <c r="A128" t="s">
        <v>869</v>
      </c>
      <c r="B128" t="s">
        <v>550</v>
      </c>
      <c r="C128" t="s">
        <v>12</v>
      </c>
      <c r="D128">
        <v>72</v>
      </c>
      <c r="E128">
        <v>-26503</v>
      </c>
      <c r="F128" t="s">
        <v>754</v>
      </c>
      <c r="G128" t="s">
        <v>755</v>
      </c>
      <c r="H128" t="s">
        <v>789</v>
      </c>
      <c r="I128" t="s">
        <v>757</v>
      </c>
      <c r="J128" t="s">
        <v>792</v>
      </c>
      <c r="K128">
        <v>1940</v>
      </c>
      <c r="L128" t="s">
        <v>754</v>
      </c>
      <c r="M128">
        <v>26503</v>
      </c>
      <c r="N128" t="s">
        <v>774</v>
      </c>
      <c r="O128" t="s">
        <v>760</v>
      </c>
      <c r="P128" t="s">
        <v>761</v>
      </c>
      <c r="Q128" t="s">
        <v>762</v>
      </c>
      <c r="R128" t="s">
        <v>777</v>
      </c>
      <c r="S128" t="s">
        <v>764</v>
      </c>
      <c r="T128">
        <v>0</v>
      </c>
      <c r="U128">
        <v>657</v>
      </c>
      <c r="V128" t="s">
        <v>778</v>
      </c>
      <c r="W128" t="s">
        <v>764</v>
      </c>
      <c r="X128" t="s">
        <v>809</v>
      </c>
      <c r="Y128" t="s">
        <v>810</v>
      </c>
      <c r="Z128" t="s">
        <v>780</v>
      </c>
      <c r="AA128" t="s">
        <v>769</v>
      </c>
      <c r="AB128" t="s">
        <v>764</v>
      </c>
      <c r="AC128" t="s">
        <v>779</v>
      </c>
      <c r="AD128" t="s">
        <v>769</v>
      </c>
      <c r="AE128" t="s">
        <v>779</v>
      </c>
      <c r="AF128" t="s">
        <v>764</v>
      </c>
      <c r="AG128">
        <v>2012</v>
      </c>
      <c r="AH128" t="s">
        <v>780</v>
      </c>
      <c r="AI128" t="s">
        <v>772</v>
      </c>
    </row>
    <row r="129" spans="1:35" x14ac:dyDescent="0.3">
      <c r="A129" t="s">
        <v>869</v>
      </c>
      <c r="B129" t="s">
        <v>550</v>
      </c>
      <c r="C129" t="s">
        <v>12</v>
      </c>
      <c r="D129">
        <v>72</v>
      </c>
      <c r="E129">
        <v>-26503</v>
      </c>
      <c r="F129" t="s">
        <v>754</v>
      </c>
      <c r="G129" t="s">
        <v>755</v>
      </c>
      <c r="H129" t="s">
        <v>789</v>
      </c>
      <c r="I129" t="s">
        <v>757</v>
      </c>
      <c r="J129" t="s">
        <v>792</v>
      </c>
      <c r="K129">
        <v>1940</v>
      </c>
      <c r="L129" t="s">
        <v>754</v>
      </c>
      <c r="M129">
        <v>26503</v>
      </c>
      <c r="N129" t="s">
        <v>774</v>
      </c>
      <c r="O129" t="s">
        <v>760</v>
      </c>
      <c r="P129" t="s">
        <v>761</v>
      </c>
      <c r="Q129" t="s">
        <v>762</v>
      </c>
      <c r="R129" t="s">
        <v>777</v>
      </c>
      <c r="S129" t="s">
        <v>764</v>
      </c>
      <c r="T129">
        <v>0</v>
      </c>
      <c r="U129">
        <v>657</v>
      </c>
      <c r="V129" t="s">
        <v>778</v>
      </c>
      <c r="W129" t="s">
        <v>764</v>
      </c>
      <c r="X129" t="s">
        <v>809</v>
      </c>
      <c r="Y129" t="s">
        <v>810</v>
      </c>
      <c r="Z129" t="s">
        <v>780</v>
      </c>
      <c r="AA129" t="s">
        <v>769</v>
      </c>
      <c r="AB129" t="s">
        <v>764</v>
      </c>
      <c r="AC129" t="s">
        <v>779</v>
      </c>
      <c r="AD129" t="s">
        <v>769</v>
      </c>
      <c r="AE129" t="s">
        <v>779</v>
      </c>
      <c r="AF129" t="s">
        <v>764</v>
      </c>
      <c r="AG129">
        <v>2012</v>
      </c>
      <c r="AH129" t="s">
        <v>780</v>
      </c>
      <c r="AI129" t="s">
        <v>771</v>
      </c>
    </row>
    <row r="130" spans="1:35" x14ac:dyDescent="0.3">
      <c r="A130" t="s">
        <v>870</v>
      </c>
      <c r="B130" t="s">
        <v>227</v>
      </c>
      <c r="C130" t="s">
        <v>12</v>
      </c>
      <c r="D130">
        <v>47</v>
      </c>
      <c r="E130">
        <v>-17294</v>
      </c>
      <c r="F130">
        <v>308</v>
      </c>
      <c r="G130" t="s">
        <v>849</v>
      </c>
      <c r="H130" t="s">
        <v>789</v>
      </c>
      <c r="I130" t="s">
        <v>757</v>
      </c>
      <c r="J130" t="s">
        <v>758</v>
      </c>
      <c r="K130">
        <v>1965</v>
      </c>
      <c r="L130">
        <v>2012</v>
      </c>
      <c r="M130">
        <v>17294</v>
      </c>
      <c r="N130" t="s">
        <v>774</v>
      </c>
      <c r="O130" t="s">
        <v>760</v>
      </c>
      <c r="P130" t="s">
        <v>761</v>
      </c>
      <c r="Q130" t="s">
        <v>762</v>
      </c>
      <c r="R130" t="s">
        <v>777</v>
      </c>
      <c r="S130" t="s">
        <v>764</v>
      </c>
      <c r="T130">
        <v>0</v>
      </c>
      <c r="U130" t="s">
        <v>754</v>
      </c>
      <c r="V130" t="s">
        <v>778</v>
      </c>
      <c r="W130" t="s">
        <v>764</v>
      </c>
      <c r="X130" t="s">
        <v>766</v>
      </c>
      <c r="Y130" t="s">
        <v>767</v>
      </c>
      <c r="Z130" t="s">
        <v>768</v>
      </c>
      <c r="AA130" t="s">
        <v>769</v>
      </c>
      <c r="AB130" t="s">
        <v>764</v>
      </c>
      <c r="AC130" t="s">
        <v>779</v>
      </c>
      <c r="AD130" t="s">
        <v>769</v>
      </c>
      <c r="AE130" t="s">
        <v>779</v>
      </c>
      <c r="AF130" t="s">
        <v>764</v>
      </c>
      <c r="AG130">
        <v>2012</v>
      </c>
      <c r="AH130" t="s">
        <v>768</v>
      </c>
      <c r="AI130" t="s">
        <v>772</v>
      </c>
    </row>
    <row r="131" spans="1:35" x14ac:dyDescent="0.3">
      <c r="A131" t="s">
        <v>870</v>
      </c>
      <c r="B131" t="s">
        <v>227</v>
      </c>
      <c r="C131" t="s">
        <v>12</v>
      </c>
      <c r="D131">
        <v>47</v>
      </c>
      <c r="E131">
        <v>-17294</v>
      </c>
      <c r="F131">
        <v>308</v>
      </c>
      <c r="G131" t="s">
        <v>849</v>
      </c>
      <c r="H131" t="s">
        <v>789</v>
      </c>
      <c r="I131" t="s">
        <v>757</v>
      </c>
      <c r="J131" t="s">
        <v>758</v>
      </c>
      <c r="K131">
        <v>1965</v>
      </c>
      <c r="L131">
        <v>2012</v>
      </c>
      <c r="M131">
        <v>17294</v>
      </c>
      <c r="N131" t="s">
        <v>774</v>
      </c>
      <c r="O131" t="s">
        <v>760</v>
      </c>
      <c r="P131" t="s">
        <v>761</v>
      </c>
      <c r="Q131" t="s">
        <v>762</v>
      </c>
      <c r="R131" t="s">
        <v>777</v>
      </c>
      <c r="S131" t="s">
        <v>764</v>
      </c>
      <c r="T131">
        <v>0</v>
      </c>
      <c r="U131" t="s">
        <v>754</v>
      </c>
      <c r="V131" t="s">
        <v>778</v>
      </c>
      <c r="W131" t="s">
        <v>764</v>
      </c>
      <c r="X131" t="s">
        <v>766</v>
      </c>
      <c r="Y131" t="s">
        <v>767</v>
      </c>
      <c r="Z131" t="s">
        <v>768</v>
      </c>
      <c r="AA131" t="s">
        <v>769</v>
      </c>
      <c r="AB131" t="s">
        <v>764</v>
      </c>
      <c r="AC131" t="s">
        <v>779</v>
      </c>
      <c r="AD131" t="s">
        <v>769</v>
      </c>
      <c r="AE131" t="s">
        <v>779</v>
      </c>
      <c r="AF131" t="s">
        <v>764</v>
      </c>
      <c r="AG131">
        <v>2012</v>
      </c>
      <c r="AH131" t="s">
        <v>780</v>
      </c>
      <c r="AI131" t="s">
        <v>771</v>
      </c>
    </row>
    <row r="132" spans="1:35" x14ac:dyDescent="0.3">
      <c r="A132" t="s">
        <v>871</v>
      </c>
      <c r="B132" t="s">
        <v>58</v>
      </c>
      <c r="C132" t="s">
        <v>12</v>
      </c>
      <c r="D132">
        <v>54</v>
      </c>
      <c r="E132">
        <v>-20051</v>
      </c>
      <c r="F132">
        <v>511</v>
      </c>
      <c r="G132" t="s">
        <v>755</v>
      </c>
      <c r="H132" t="s">
        <v>756</v>
      </c>
      <c r="I132" t="s">
        <v>757</v>
      </c>
      <c r="J132" t="s">
        <v>758</v>
      </c>
      <c r="K132">
        <v>1957</v>
      </c>
      <c r="L132">
        <v>2012</v>
      </c>
      <c r="M132">
        <v>20051</v>
      </c>
      <c r="N132" t="s">
        <v>774</v>
      </c>
      <c r="O132" t="s">
        <v>836</v>
      </c>
      <c r="P132" t="s">
        <v>761</v>
      </c>
      <c r="Q132" t="s">
        <v>762</v>
      </c>
      <c r="R132" t="s">
        <v>777</v>
      </c>
      <c r="S132" t="s">
        <v>764</v>
      </c>
      <c r="T132">
        <v>0</v>
      </c>
      <c r="U132" t="s">
        <v>754</v>
      </c>
      <c r="V132" t="s">
        <v>778</v>
      </c>
      <c r="W132" t="s">
        <v>764</v>
      </c>
      <c r="X132" t="s">
        <v>766</v>
      </c>
      <c r="Y132" t="s">
        <v>767</v>
      </c>
      <c r="Z132" t="s">
        <v>768</v>
      </c>
      <c r="AA132" t="s">
        <v>769</v>
      </c>
      <c r="AB132" t="s">
        <v>764</v>
      </c>
      <c r="AC132" t="s">
        <v>779</v>
      </c>
      <c r="AD132" t="s">
        <v>769</v>
      </c>
      <c r="AE132" t="s">
        <v>779</v>
      </c>
      <c r="AF132" t="s">
        <v>764</v>
      </c>
      <c r="AG132">
        <v>2011</v>
      </c>
      <c r="AH132" t="s">
        <v>764</v>
      </c>
      <c r="AI132" t="s">
        <v>771</v>
      </c>
    </row>
    <row r="133" spans="1:35" x14ac:dyDescent="0.3">
      <c r="A133" t="s">
        <v>871</v>
      </c>
      <c r="B133" t="s">
        <v>58</v>
      </c>
      <c r="C133" t="s">
        <v>12</v>
      </c>
      <c r="D133">
        <v>54</v>
      </c>
      <c r="E133">
        <v>-20051</v>
      </c>
      <c r="F133">
        <v>511</v>
      </c>
      <c r="G133" t="s">
        <v>755</v>
      </c>
      <c r="H133" t="s">
        <v>756</v>
      </c>
      <c r="I133" t="s">
        <v>757</v>
      </c>
      <c r="J133" t="s">
        <v>758</v>
      </c>
      <c r="K133">
        <v>1957</v>
      </c>
      <c r="L133">
        <v>2012</v>
      </c>
      <c r="M133">
        <v>20051</v>
      </c>
      <c r="N133" t="s">
        <v>774</v>
      </c>
      <c r="O133" t="s">
        <v>836</v>
      </c>
      <c r="P133" t="s">
        <v>761</v>
      </c>
      <c r="Q133" t="s">
        <v>762</v>
      </c>
      <c r="R133" t="s">
        <v>777</v>
      </c>
      <c r="S133" t="s">
        <v>764</v>
      </c>
      <c r="T133">
        <v>0</v>
      </c>
      <c r="U133" t="s">
        <v>754</v>
      </c>
      <c r="V133" t="s">
        <v>778</v>
      </c>
      <c r="W133" t="s">
        <v>764</v>
      </c>
      <c r="X133" t="s">
        <v>766</v>
      </c>
      <c r="Y133" t="s">
        <v>767</v>
      </c>
      <c r="Z133" t="s">
        <v>768</v>
      </c>
      <c r="AA133" t="s">
        <v>769</v>
      </c>
      <c r="AB133" t="s">
        <v>764</v>
      </c>
      <c r="AC133" t="s">
        <v>779</v>
      </c>
      <c r="AD133" t="s">
        <v>769</v>
      </c>
      <c r="AE133" t="s">
        <v>779</v>
      </c>
      <c r="AF133" t="s">
        <v>764</v>
      </c>
      <c r="AG133">
        <v>2011</v>
      </c>
      <c r="AH133" t="s">
        <v>764</v>
      </c>
      <c r="AI133" t="s">
        <v>772</v>
      </c>
    </row>
    <row r="134" spans="1:35" x14ac:dyDescent="0.3">
      <c r="A134" t="s">
        <v>872</v>
      </c>
      <c r="B134" t="s">
        <v>534</v>
      </c>
      <c r="C134" t="s">
        <v>12</v>
      </c>
      <c r="D134">
        <v>73</v>
      </c>
      <c r="E134">
        <v>-26747</v>
      </c>
      <c r="F134">
        <v>598</v>
      </c>
      <c r="G134" t="s">
        <v>764</v>
      </c>
      <c r="H134" t="s">
        <v>789</v>
      </c>
      <c r="I134" t="s">
        <v>764</v>
      </c>
      <c r="J134" t="s">
        <v>758</v>
      </c>
      <c r="K134">
        <v>1935</v>
      </c>
      <c r="L134">
        <v>2009</v>
      </c>
      <c r="M134">
        <v>26747</v>
      </c>
      <c r="N134" t="s">
        <v>759</v>
      </c>
      <c r="O134" t="s">
        <v>775</v>
      </c>
      <c r="P134" t="s">
        <v>820</v>
      </c>
      <c r="Q134" t="s">
        <v>812</v>
      </c>
      <c r="R134" t="s">
        <v>763</v>
      </c>
      <c r="S134" t="s">
        <v>764</v>
      </c>
      <c r="T134">
        <v>0</v>
      </c>
      <c r="U134" t="s">
        <v>754</v>
      </c>
      <c r="V134" t="s">
        <v>765</v>
      </c>
      <c r="W134" t="s">
        <v>764</v>
      </c>
      <c r="X134" t="s">
        <v>766</v>
      </c>
      <c r="Y134" t="s">
        <v>767</v>
      </c>
      <c r="Z134" t="s">
        <v>768</v>
      </c>
      <c r="AA134" t="s">
        <v>769</v>
      </c>
      <c r="AB134" t="s">
        <v>764</v>
      </c>
      <c r="AC134" t="s">
        <v>770</v>
      </c>
      <c r="AD134" t="s">
        <v>769</v>
      </c>
      <c r="AE134" t="s">
        <v>770</v>
      </c>
      <c r="AF134" t="s">
        <v>764</v>
      </c>
      <c r="AG134">
        <v>2008</v>
      </c>
      <c r="AH134" t="s">
        <v>768</v>
      </c>
      <c r="AI134" t="s">
        <v>771</v>
      </c>
    </row>
    <row r="135" spans="1:35" x14ac:dyDescent="0.3">
      <c r="A135" t="s">
        <v>872</v>
      </c>
      <c r="B135" t="s">
        <v>534</v>
      </c>
      <c r="C135" t="s">
        <v>12</v>
      </c>
      <c r="D135">
        <v>73</v>
      </c>
      <c r="E135">
        <v>-26747</v>
      </c>
      <c r="F135">
        <v>598</v>
      </c>
      <c r="G135" t="s">
        <v>764</v>
      </c>
      <c r="H135" t="s">
        <v>789</v>
      </c>
      <c r="I135" t="s">
        <v>764</v>
      </c>
      <c r="J135" t="s">
        <v>758</v>
      </c>
      <c r="K135">
        <v>1935</v>
      </c>
      <c r="L135">
        <v>2009</v>
      </c>
      <c r="M135">
        <v>26747</v>
      </c>
      <c r="N135" t="s">
        <v>759</v>
      </c>
      <c r="O135" t="s">
        <v>775</v>
      </c>
      <c r="P135" t="s">
        <v>820</v>
      </c>
      <c r="Q135" t="s">
        <v>812</v>
      </c>
      <c r="R135" t="s">
        <v>763</v>
      </c>
      <c r="S135" t="s">
        <v>764</v>
      </c>
      <c r="T135">
        <v>0</v>
      </c>
      <c r="U135" t="s">
        <v>754</v>
      </c>
      <c r="V135" t="s">
        <v>765</v>
      </c>
      <c r="W135" t="s">
        <v>764</v>
      </c>
      <c r="X135" t="s">
        <v>766</v>
      </c>
      <c r="Y135" t="s">
        <v>767</v>
      </c>
      <c r="Z135" t="s">
        <v>768</v>
      </c>
      <c r="AA135" t="s">
        <v>769</v>
      </c>
      <c r="AB135" t="s">
        <v>764</v>
      </c>
      <c r="AC135" t="s">
        <v>770</v>
      </c>
      <c r="AD135" t="s">
        <v>769</v>
      </c>
      <c r="AE135" t="s">
        <v>770</v>
      </c>
      <c r="AF135" t="s">
        <v>764</v>
      </c>
      <c r="AG135">
        <v>2008</v>
      </c>
      <c r="AH135" t="s">
        <v>768</v>
      </c>
      <c r="AI135" t="s">
        <v>772</v>
      </c>
    </row>
    <row r="136" spans="1:35" x14ac:dyDescent="0.3">
      <c r="A136" t="s">
        <v>873</v>
      </c>
      <c r="B136" t="s">
        <v>538</v>
      </c>
      <c r="C136" t="s">
        <v>12</v>
      </c>
      <c r="D136">
        <v>45</v>
      </c>
      <c r="E136">
        <v>-16766</v>
      </c>
      <c r="F136" t="s">
        <v>754</v>
      </c>
      <c r="G136" t="s">
        <v>755</v>
      </c>
      <c r="H136" t="s">
        <v>789</v>
      </c>
      <c r="I136" t="s">
        <v>787</v>
      </c>
      <c r="J136" t="s">
        <v>792</v>
      </c>
      <c r="K136">
        <v>1965</v>
      </c>
      <c r="L136" t="s">
        <v>754</v>
      </c>
      <c r="M136">
        <v>16766</v>
      </c>
      <c r="N136" t="s">
        <v>774</v>
      </c>
      <c r="O136" t="s">
        <v>760</v>
      </c>
      <c r="P136" t="s">
        <v>761</v>
      </c>
      <c r="Q136" t="s">
        <v>762</v>
      </c>
      <c r="R136" t="s">
        <v>777</v>
      </c>
      <c r="S136" t="s">
        <v>764</v>
      </c>
      <c r="T136">
        <v>0</v>
      </c>
      <c r="U136">
        <v>1323</v>
      </c>
      <c r="V136" t="s">
        <v>778</v>
      </c>
      <c r="W136" t="s">
        <v>764</v>
      </c>
      <c r="X136" t="s">
        <v>766</v>
      </c>
      <c r="Y136" t="s">
        <v>767</v>
      </c>
      <c r="Z136" t="s">
        <v>768</v>
      </c>
      <c r="AA136" t="s">
        <v>769</v>
      </c>
      <c r="AB136" t="s">
        <v>764</v>
      </c>
      <c r="AC136" t="s">
        <v>779</v>
      </c>
      <c r="AD136" t="s">
        <v>769</v>
      </c>
      <c r="AE136" t="s">
        <v>779</v>
      </c>
      <c r="AF136" t="s">
        <v>764</v>
      </c>
      <c r="AG136">
        <v>2010</v>
      </c>
      <c r="AH136" t="s">
        <v>780</v>
      </c>
      <c r="AI136" t="s">
        <v>771</v>
      </c>
    </row>
    <row r="137" spans="1:35" x14ac:dyDescent="0.3">
      <c r="A137" t="s">
        <v>873</v>
      </c>
      <c r="B137" t="s">
        <v>538</v>
      </c>
      <c r="C137" t="s">
        <v>12</v>
      </c>
      <c r="D137">
        <v>45</v>
      </c>
      <c r="E137">
        <v>-16766</v>
      </c>
      <c r="F137" t="s">
        <v>754</v>
      </c>
      <c r="G137" t="s">
        <v>755</v>
      </c>
      <c r="H137" t="s">
        <v>789</v>
      </c>
      <c r="I137" t="s">
        <v>787</v>
      </c>
      <c r="J137" t="s">
        <v>792</v>
      </c>
      <c r="K137">
        <v>1965</v>
      </c>
      <c r="L137" t="s">
        <v>754</v>
      </c>
      <c r="M137">
        <v>16766</v>
      </c>
      <c r="N137" t="s">
        <v>774</v>
      </c>
      <c r="O137" t="s">
        <v>760</v>
      </c>
      <c r="P137" t="s">
        <v>761</v>
      </c>
      <c r="Q137" t="s">
        <v>762</v>
      </c>
      <c r="R137" t="s">
        <v>777</v>
      </c>
      <c r="S137" t="s">
        <v>764</v>
      </c>
      <c r="T137">
        <v>0</v>
      </c>
      <c r="U137">
        <v>1323</v>
      </c>
      <c r="V137" t="s">
        <v>778</v>
      </c>
      <c r="W137" t="s">
        <v>764</v>
      </c>
      <c r="X137" t="s">
        <v>766</v>
      </c>
      <c r="Y137" t="s">
        <v>767</v>
      </c>
      <c r="Z137" t="s">
        <v>768</v>
      </c>
      <c r="AA137" t="s">
        <v>769</v>
      </c>
      <c r="AB137" t="s">
        <v>764</v>
      </c>
      <c r="AC137" t="s">
        <v>779</v>
      </c>
      <c r="AD137" t="s">
        <v>769</v>
      </c>
      <c r="AE137" t="s">
        <v>779</v>
      </c>
      <c r="AF137" t="s">
        <v>764</v>
      </c>
      <c r="AG137">
        <v>2010</v>
      </c>
      <c r="AH137" t="s">
        <v>780</v>
      </c>
      <c r="AI137" t="s">
        <v>772</v>
      </c>
    </row>
    <row r="138" spans="1:35" x14ac:dyDescent="0.3">
      <c r="A138" t="s">
        <v>874</v>
      </c>
      <c r="B138" t="s">
        <v>235</v>
      </c>
      <c r="C138" t="s">
        <v>12</v>
      </c>
      <c r="D138">
        <v>69</v>
      </c>
      <c r="E138">
        <v>-25227</v>
      </c>
      <c r="F138" t="s">
        <v>754</v>
      </c>
      <c r="G138" t="s">
        <v>755</v>
      </c>
      <c r="H138" t="s">
        <v>789</v>
      </c>
      <c r="I138" t="s">
        <v>757</v>
      </c>
      <c r="J138" t="s">
        <v>792</v>
      </c>
      <c r="K138">
        <v>1942</v>
      </c>
      <c r="L138" t="s">
        <v>754</v>
      </c>
      <c r="M138">
        <v>25227</v>
      </c>
      <c r="N138" t="s">
        <v>774</v>
      </c>
      <c r="O138" t="s">
        <v>775</v>
      </c>
      <c r="P138" t="s">
        <v>858</v>
      </c>
      <c r="Q138" t="s">
        <v>859</v>
      </c>
      <c r="R138" t="s">
        <v>777</v>
      </c>
      <c r="S138" t="s">
        <v>764</v>
      </c>
      <c r="T138">
        <v>0</v>
      </c>
      <c r="U138">
        <v>706</v>
      </c>
      <c r="V138" t="s">
        <v>778</v>
      </c>
      <c r="W138" t="s">
        <v>764</v>
      </c>
      <c r="X138" t="s">
        <v>766</v>
      </c>
      <c r="Y138" t="s">
        <v>767</v>
      </c>
      <c r="Z138" t="s">
        <v>768</v>
      </c>
      <c r="AA138" t="s">
        <v>769</v>
      </c>
      <c r="AB138" t="s">
        <v>764</v>
      </c>
      <c r="AC138" t="s">
        <v>779</v>
      </c>
      <c r="AD138" t="s">
        <v>769</v>
      </c>
      <c r="AE138" t="s">
        <v>779</v>
      </c>
      <c r="AF138" t="s">
        <v>764</v>
      </c>
      <c r="AG138">
        <v>2011</v>
      </c>
      <c r="AH138" t="s">
        <v>780</v>
      </c>
      <c r="AI138" t="s">
        <v>771</v>
      </c>
    </row>
    <row r="139" spans="1:35" x14ac:dyDescent="0.3">
      <c r="A139" t="s">
        <v>874</v>
      </c>
      <c r="B139" t="s">
        <v>235</v>
      </c>
      <c r="C139" t="s">
        <v>12</v>
      </c>
      <c r="D139">
        <v>69</v>
      </c>
      <c r="E139">
        <v>-25227</v>
      </c>
      <c r="F139" t="s">
        <v>754</v>
      </c>
      <c r="G139" t="s">
        <v>755</v>
      </c>
      <c r="H139" t="s">
        <v>789</v>
      </c>
      <c r="I139" t="s">
        <v>757</v>
      </c>
      <c r="J139" t="s">
        <v>792</v>
      </c>
      <c r="K139">
        <v>1942</v>
      </c>
      <c r="L139" t="s">
        <v>754</v>
      </c>
      <c r="M139">
        <v>25227</v>
      </c>
      <c r="N139" t="s">
        <v>774</v>
      </c>
      <c r="O139" t="s">
        <v>775</v>
      </c>
      <c r="P139" t="s">
        <v>858</v>
      </c>
      <c r="Q139" t="s">
        <v>859</v>
      </c>
      <c r="R139" t="s">
        <v>777</v>
      </c>
      <c r="S139" t="s">
        <v>764</v>
      </c>
      <c r="T139">
        <v>0</v>
      </c>
      <c r="U139">
        <v>706</v>
      </c>
      <c r="V139" t="s">
        <v>778</v>
      </c>
      <c r="W139" t="s">
        <v>764</v>
      </c>
      <c r="X139" t="s">
        <v>766</v>
      </c>
      <c r="Y139" t="s">
        <v>767</v>
      </c>
      <c r="Z139" t="s">
        <v>768</v>
      </c>
      <c r="AA139" t="s">
        <v>769</v>
      </c>
      <c r="AB139" t="s">
        <v>764</v>
      </c>
      <c r="AC139" t="s">
        <v>779</v>
      </c>
      <c r="AD139" t="s">
        <v>769</v>
      </c>
      <c r="AE139" t="s">
        <v>779</v>
      </c>
      <c r="AF139" t="s">
        <v>764</v>
      </c>
      <c r="AG139">
        <v>2011</v>
      </c>
      <c r="AH139" t="s">
        <v>768</v>
      </c>
      <c r="AI139" t="s">
        <v>772</v>
      </c>
    </row>
    <row r="140" spans="1:35" x14ac:dyDescent="0.3">
      <c r="A140" t="s">
        <v>875</v>
      </c>
      <c r="B140" t="s">
        <v>70</v>
      </c>
      <c r="C140" t="s">
        <v>12</v>
      </c>
      <c r="D140">
        <v>65</v>
      </c>
      <c r="E140">
        <v>-23760</v>
      </c>
      <c r="F140" t="s">
        <v>754</v>
      </c>
      <c r="G140" t="s">
        <v>755</v>
      </c>
      <c r="H140" t="s">
        <v>789</v>
      </c>
      <c r="I140" t="s">
        <v>757</v>
      </c>
      <c r="J140" t="s">
        <v>792</v>
      </c>
      <c r="K140">
        <v>1946</v>
      </c>
      <c r="L140" t="s">
        <v>754</v>
      </c>
      <c r="M140">
        <v>23760</v>
      </c>
      <c r="N140" t="s">
        <v>774</v>
      </c>
      <c r="O140" t="s">
        <v>775</v>
      </c>
      <c r="P140" t="s">
        <v>776</v>
      </c>
      <c r="Q140" t="s">
        <v>762</v>
      </c>
      <c r="R140" t="s">
        <v>777</v>
      </c>
      <c r="S140" t="s">
        <v>764</v>
      </c>
      <c r="T140">
        <v>0</v>
      </c>
      <c r="U140">
        <v>314</v>
      </c>
      <c r="V140" t="s">
        <v>778</v>
      </c>
      <c r="W140" t="s">
        <v>764</v>
      </c>
      <c r="X140" t="s">
        <v>766</v>
      </c>
      <c r="Y140" t="s">
        <v>767</v>
      </c>
      <c r="Z140" t="s">
        <v>768</v>
      </c>
      <c r="AA140" t="s">
        <v>769</v>
      </c>
      <c r="AB140" t="s">
        <v>764</v>
      </c>
      <c r="AC140" t="s">
        <v>779</v>
      </c>
      <c r="AD140" t="s">
        <v>769</v>
      </c>
      <c r="AE140" t="s">
        <v>779</v>
      </c>
      <c r="AF140" t="s">
        <v>764</v>
      </c>
      <c r="AG140">
        <v>2011</v>
      </c>
      <c r="AH140" t="s">
        <v>768</v>
      </c>
      <c r="AI140" t="s">
        <v>772</v>
      </c>
    </row>
    <row r="141" spans="1:35" x14ac:dyDescent="0.3">
      <c r="A141" t="s">
        <v>875</v>
      </c>
      <c r="B141" t="s">
        <v>70</v>
      </c>
      <c r="C141" t="s">
        <v>12</v>
      </c>
      <c r="D141">
        <v>65</v>
      </c>
      <c r="E141">
        <v>-23760</v>
      </c>
      <c r="F141" t="s">
        <v>754</v>
      </c>
      <c r="G141" t="s">
        <v>755</v>
      </c>
      <c r="H141" t="s">
        <v>789</v>
      </c>
      <c r="I141" t="s">
        <v>757</v>
      </c>
      <c r="J141" t="s">
        <v>792</v>
      </c>
      <c r="K141">
        <v>1946</v>
      </c>
      <c r="L141" t="s">
        <v>754</v>
      </c>
      <c r="M141">
        <v>23760</v>
      </c>
      <c r="N141" t="s">
        <v>774</v>
      </c>
      <c r="O141" t="s">
        <v>775</v>
      </c>
      <c r="P141" t="s">
        <v>776</v>
      </c>
      <c r="Q141" t="s">
        <v>762</v>
      </c>
      <c r="R141" t="s">
        <v>777</v>
      </c>
      <c r="S141" t="s">
        <v>764</v>
      </c>
      <c r="T141">
        <v>0</v>
      </c>
      <c r="U141">
        <v>314</v>
      </c>
      <c r="V141" t="s">
        <v>778</v>
      </c>
      <c r="W141" t="s">
        <v>764</v>
      </c>
      <c r="X141" t="s">
        <v>766</v>
      </c>
      <c r="Y141" t="s">
        <v>767</v>
      </c>
      <c r="Z141" t="s">
        <v>768</v>
      </c>
      <c r="AA141" t="s">
        <v>769</v>
      </c>
      <c r="AB141" t="s">
        <v>764</v>
      </c>
      <c r="AC141" t="s">
        <v>779</v>
      </c>
      <c r="AD141" t="s">
        <v>769</v>
      </c>
      <c r="AE141" t="s">
        <v>779</v>
      </c>
      <c r="AF141" t="s">
        <v>764</v>
      </c>
      <c r="AG141">
        <v>2011</v>
      </c>
      <c r="AH141" t="s">
        <v>780</v>
      </c>
      <c r="AI141" t="s">
        <v>771</v>
      </c>
    </row>
    <row r="142" spans="1:35" x14ac:dyDescent="0.3">
      <c r="A142" t="s">
        <v>876</v>
      </c>
      <c r="B142" t="s">
        <v>371</v>
      </c>
      <c r="C142" t="s">
        <v>12</v>
      </c>
      <c r="D142">
        <v>63</v>
      </c>
      <c r="E142">
        <v>-23152</v>
      </c>
      <c r="F142" t="s">
        <v>754</v>
      </c>
      <c r="G142" t="s">
        <v>755</v>
      </c>
      <c r="H142" t="s">
        <v>789</v>
      </c>
      <c r="I142" t="s">
        <v>757</v>
      </c>
      <c r="J142" t="s">
        <v>792</v>
      </c>
      <c r="K142">
        <v>1949</v>
      </c>
      <c r="L142" t="s">
        <v>754</v>
      </c>
      <c r="M142">
        <v>23152</v>
      </c>
      <c r="N142" t="s">
        <v>759</v>
      </c>
      <c r="O142" t="s">
        <v>760</v>
      </c>
      <c r="P142" t="s">
        <v>761</v>
      </c>
      <c r="Q142" t="s">
        <v>762</v>
      </c>
      <c r="R142" t="s">
        <v>777</v>
      </c>
      <c r="S142" t="s">
        <v>764</v>
      </c>
      <c r="T142">
        <v>0</v>
      </c>
      <c r="U142">
        <v>666</v>
      </c>
      <c r="V142" t="s">
        <v>778</v>
      </c>
      <c r="W142" t="s">
        <v>764</v>
      </c>
      <c r="X142" t="s">
        <v>766</v>
      </c>
      <c r="Y142" t="s">
        <v>767</v>
      </c>
      <c r="Z142" t="s">
        <v>768</v>
      </c>
      <c r="AA142" t="s">
        <v>769</v>
      </c>
      <c r="AB142" t="s">
        <v>764</v>
      </c>
      <c r="AC142" t="s">
        <v>779</v>
      </c>
      <c r="AD142" t="s">
        <v>769</v>
      </c>
      <c r="AE142" t="s">
        <v>779</v>
      </c>
      <c r="AF142" t="s">
        <v>764</v>
      </c>
      <c r="AG142">
        <v>2012</v>
      </c>
      <c r="AH142" t="s">
        <v>768</v>
      </c>
      <c r="AI142" t="s">
        <v>772</v>
      </c>
    </row>
    <row r="143" spans="1:35" x14ac:dyDescent="0.3">
      <c r="A143" t="s">
        <v>876</v>
      </c>
      <c r="B143" t="s">
        <v>371</v>
      </c>
      <c r="C143" t="s">
        <v>12</v>
      </c>
      <c r="D143">
        <v>63</v>
      </c>
      <c r="E143">
        <v>-23152</v>
      </c>
      <c r="F143" t="s">
        <v>754</v>
      </c>
      <c r="G143" t="s">
        <v>755</v>
      </c>
      <c r="H143" t="s">
        <v>789</v>
      </c>
      <c r="I143" t="s">
        <v>757</v>
      </c>
      <c r="J143" t="s">
        <v>792</v>
      </c>
      <c r="K143">
        <v>1949</v>
      </c>
      <c r="L143" t="s">
        <v>754</v>
      </c>
      <c r="M143">
        <v>23152</v>
      </c>
      <c r="N143" t="s">
        <v>759</v>
      </c>
      <c r="O143" t="s">
        <v>760</v>
      </c>
      <c r="P143" t="s">
        <v>761</v>
      </c>
      <c r="Q143" t="s">
        <v>762</v>
      </c>
      <c r="R143" t="s">
        <v>777</v>
      </c>
      <c r="S143" t="s">
        <v>764</v>
      </c>
      <c r="T143">
        <v>0</v>
      </c>
      <c r="U143">
        <v>666</v>
      </c>
      <c r="V143" t="s">
        <v>778</v>
      </c>
      <c r="W143" t="s">
        <v>764</v>
      </c>
      <c r="X143" t="s">
        <v>766</v>
      </c>
      <c r="Y143" t="s">
        <v>767</v>
      </c>
      <c r="Z143" t="s">
        <v>768</v>
      </c>
      <c r="AA143" t="s">
        <v>769</v>
      </c>
      <c r="AB143" t="s">
        <v>764</v>
      </c>
      <c r="AC143" t="s">
        <v>779</v>
      </c>
      <c r="AD143" t="s">
        <v>769</v>
      </c>
      <c r="AE143" t="s">
        <v>779</v>
      </c>
      <c r="AF143" t="s">
        <v>764</v>
      </c>
      <c r="AG143">
        <v>2012</v>
      </c>
      <c r="AH143" t="s">
        <v>780</v>
      </c>
      <c r="AI143" t="s">
        <v>771</v>
      </c>
    </row>
    <row r="144" spans="1:35" x14ac:dyDescent="0.3">
      <c r="A144" t="s">
        <v>877</v>
      </c>
      <c r="B144" t="s">
        <v>243</v>
      </c>
      <c r="C144" t="s">
        <v>12</v>
      </c>
      <c r="D144">
        <v>65</v>
      </c>
      <c r="E144">
        <v>-24007</v>
      </c>
      <c r="F144" t="s">
        <v>754</v>
      </c>
      <c r="G144" t="s">
        <v>755</v>
      </c>
      <c r="H144" t="s">
        <v>789</v>
      </c>
      <c r="I144" t="s">
        <v>757</v>
      </c>
      <c r="J144" t="s">
        <v>792</v>
      </c>
      <c r="K144">
        <v>1947</v>
      </c>
      <c r="L144" t="s">
        <v>754</v>
      </c>
      <c r="M144">
        <v>24007</v>
      </c>
      <c r="N144" t="s">
        <v>759</v>
      </c>
      <c r="O144" t="s">
        <v>775</v>
      </c>
      <c r="P144" t="s">
        <v>776</v>
      </c>
      <c r="Q144" t="s">
        <v>762</v>
      </c>
      <c r="R144" t="s">
        <v>777</v>
      </c>
      <c r="S144" t="s">
        <v>764</v>
      </c>
      <c r="T144">
        <v>0</v>
      </c>
      <c r="U144">
        <v>586</v>
      </c>
      <c r="V144" t="s">
        <v>778</v>
      </c>
      <c r="W144" t="s">
        <v>764</v>
      </c>
      <c r="X144" t="s">
        <v>809</v>
      </c>
      <c r="Y144" t="s">
        <v>810</v>
      </c>
      <c r="Z144" t="s">
        <v>768</v>
      </c>
      <c r="AA144" t="s">
        <v>769</v>
      </c>
      <c r="AB144" t="s">
        <v>764</v>
      </c>
      <c r="AC144" t="s">
        <v>779</v>
      </c>
      <c r="AD144" t="s">
        <v>769</v>
      </c>
      <c r="AE144" t="s">
        <v>779</v>
      </c>
      <c r="AF144" t="s">
        <v>764</v>
      </c>
      <c r="AG144">
        <v>2012</v>
      </c>
      <c r="AH144" t="s">
        <v>780</v>
      </c>
      <c r="AI144" t="s">
        <v>772</v>
      </c>
    </row>
    <row r="145" spans="1:35" x14ac:dyDescent="0.3">
      <c r="A145" t="s">
        <v>877</v>
      </c>
      <c r="B145" t="s">
        <v>243</v>
      </c>
      <c r="C145" t="s">
        <v>12</v>
      </c>
      <c r="D145">
        <v>65</v>
      </c>
      <c r="E145">
        <v>-24007</v>
      </c>
      <c r="F145" t="s">
        <v>754</v>
      </c>
      <c r="G145" t="s">
        <v>755</v>
      </c>
      <c r="H145" t="s">
        <v>789</v>
      </c>
      <c r="I145" t="s">
        <v>757</v>
      </c>
      <c r="J145" t="s">
        <v>792</v>
      </c>
      <c r="K145">
        <v>1947</v>
      </c>
      <c r="L145" t="s">
        <v>754</v>
      </c>
      <c r="M145">
        <v>24007</v>
      </c>
      <c r="N145" t="s">
        <v>759</v>
      </c>
      <c r="O145" t="s">
        <v>775</v>
      </c>
      <c r="P145" t="s">
        <v>776</v>
      </c>
      <c r="Q145" t="s">
        <v>762</v>
      </c>
      <c r="R145" t="s">
        <v>777</v>
      </c>
      <c r="S145" t="s">
        <v>764</v>
      </c>
      <c r="T145">
        <v>0</v>
      </c>
      <c r="U145">
        <v>586</v>
      </c>
      <c r="V145" t="s">
        <v>778</v>
      </c>
      <c r="W145" t="s">
        <v>764</v>
      </c>
      <c r="X145" t="s">
        <v>809</v>
      </c>
      <c r="Y145" t="s">
        <v>810</v>
      </c>
      <c r="Z145" t="s">
        <v>768</v>
      </c>
      <c r="AA145" t="s">
        <v>769</v>
      </c>
      <c r="AB145" t="s">
        <v>764</v>
      </c>
      <c r="AC145" t="s">
        <v>779</v>
      </c>
      <c r="AD145" t="s">
        <v>769</v>
      </c>
      <c r="AE145" t="s">
        <v>779</v>
      </c>
      <c r="AF145" t="s">
        <v>764</v>
      </c>
      <c r="AG145">
        <v>2012</v>
      </c>
      <c r="AH145" t="s">
        <v>780</v>
      </c>
      <c r="AI145" t="s">
        <v>771</v>
      </c>
    </row>
    <row r="146" spans="1:35" x14ac:dyDescent="0.3">
      <c r="A146" t="s">
        <v>878</v>
      </c>
      <c r="B146" t="s">
        <v>78</v>
      </c>
      <c r="C146" t="s">
        <v>12</v>
      </c>
      <c r="D146">
        <v>74</v>
      </c>
      <c r="E146">
        <v>-27295</v>
      </c>
      <c r="F146">
        <v>393</v>
      </c>
      <c r="G146" t="s">
        <v>755</v>
      </c>
      <c r="H146" t="s">
        <v>756</v>
      </c>
      <c r="I146" t="s">
        <v>787</v>
      </c>
      <c r="J146" t="s">
        <v>758</v>
      </c>
      <c r="K146">
        <v>1939</v>
      </c>
      <c r="L146" t="s">
        <v>754</v>
      </c>
      <c r="M146">
        <v>27295</v>
      </c>
      <c r="N146" t="s">
        <v>774</v>
      </c>
      <c r="O146" t="s">
        <v>760</v>
      </c>
      <c r="P146" t="s">
        <v>761</v>
      </c>
      <c r="Q146" t="s">
        <v>762</v>
      </c>
      <c r="R146" t="s">
        <v>777</v>
      </c>
      <c r="S146" t="s">
        <v>764</v>
      </c>
      <c r="T146">
        <v>0</v>
      </c>
      <c r="U146">
        <v>127</v>
      </c>
      <c r="V146" t="s">
        <v>778</v>
      </c>
      <c r="W146" t="s">
        <v>764</v>
      </c>
      <c r="X146" t="s">
        <v>766</v>
      </c>
      <c r="Y146" t="s">
        <v>767</v>
      </c>
      <c r="Z146" t="s">
        <v>780</v>
      </c>
      <c r="AA146" t="s">
        <v>769</v>
      </c>
      <c r="AB146" t="s">
        <v>764</v>
      </c>
      <c r="AC146" t="s">
        <v>779</v>
      </c>
      <c r="AD146" t="s">
        <v>769</v>
      </c>
      <c r="AE146" t="s">
        <v>779</v>
      </c>
      <c r="AF146" t="s">
        <v>764</v>
      </c>
      <c r="AG146">
        <v>2013</v>
      </c>
      <c r="AH146" t="s">
        <v>780</v>
      </c>
      <c r="AI146" t="s">
        <v>771</v>
      </c>
    </row>
    <row r="147" spans="1:35" x14ac:dyDescent="0.3">
      <c r="A147" t="s">
        <v>878</v>
      </c>
      <c r="B147" t="s">
        <v>78</v>
      </c>
      <c r="C147" t="s">
        <v>12</v>
      </c>
      <c r="D147">
        <v>74</v>
      </c>
      <c r="E147">
        <v>-27295</v>
      </c>
      <c r="F147">
        <v>393</v>
      </c>
      <c r="G147" t="s">
        <v>755</v>
      </c>
      <c r="H147" t="s">
        <v>756</v>
      </c>
      <c r="I147" t="s">
        <v>787</v>
      </c>
      <c r="J147" t="s">
        <v>758</v>
      </c>
      <c r="K147">
        <v>1939</v>
      </c>
      <c r="L147" t="s">
        <v>754</v>
      </c>
      <c r="M147">
        <v>27295</v>
      </c>
      <c r="N147" t="s">
        <v>774</v>
      </c>
      <c r="O147" t="s">
        <v>760</v>
      </c>
      <c r="P147" t="s">
        <v>761</v>
      </c>
      <c r="Q147" t="s">
        <v>762</v>
      </c>
      <c r="R147" t="s">
        <v>777</v>
      </c>
      <c r="S147" t="s">
        <v>764</v>
      </c>
      <c r="T147">
        <v>0</v>
      </c>
      <c r="U147">
        <v>127</v>
      </c>
      <c r="V147" t="s">
        <v>778</v>
      </c>
      <c r="W147" t="s">
        <v>764</v>
      </c>
      <c r="X147" t="s">
        <v>766</v>
      </c>
      <c r="Y147" t="s">
        <v>767</v>
      </c>
      <c r="Z147" t="s">
        <v>780</v>
      </c>
      <c r="AA147" t="s">
        <v>769</v>
      </c>
      <c r="AB147" t="s">
        <v>764</v>
      </c>
      <c r="AC147" t="s">
        <v>779</v>
      </c>
      <c r="AD147" t="s">
        <v>769</v>
      </c>
      <c r="AE147" t="s">
        <v>779</v>
      </c>
      <c r="AF147" t="s">
        <v>764</v>
      </c>
      <c r="AG147">
        <v>2013</v>
      </c>
      <c r="AH147" t="s">
        <v>768</v>
      </c>
      <c r="AI147" t="s">
        <v>772</v>
      </c>
    </row>
    <row r="148" spans="1:35" x14ac:dyDescent="0.3">
      <c r="A148" t="s">
        <v>879</v>
      </c>
      <c r="B148" t="s">
        <v>62</v>
      </c>
      <c r="C148" t="s">
        <v>12</v>
      </c>
      <c r="D148">
        <v>64</v>
      </c>
      <c r="E148">
        <v>-23406</v>
      </c>
      <c r="F148" t="s">
        <v>754</v>
      </c>
      <c r="G148" t="s">
        <v>755</v>
      </c>
      <c r="H148" t="s">
        <v>756</v>
      </c>
      <c r="I148" t="s">
        <v>757</v>
      </c>
      <c r="J148" t="s">
        <v>792</v>
      </c>
      <c r="K148">
        <v>1946</v>
      </c>
      <c r="L148" t="s">
        <v>754</v>
      </c>
      <c r="M148">
        <v>23406</v>
      </c>
      <c r="N148" t="s">
        <v>774</v>
      </c>
      <c r="O148" t="s">
        <v>775</v>
      </c>
      <c r="P148" t="s">
        <v>820</v>
      </c>
      <c r="Q148" t="s">
        <v>812</v>
      </c>
      <c r="R148" t="s">
        <v>777</v>
      </c>
      <c r="S148" t="s">
        <v>764</v>
      </c>
      <c r="T148">
        <v>0</v>
      </c>
      <c r="U148">
        <v>1542</v>
      </c>
      <c r="V148" t="s">
        <v>784</v>
      </c>
      <c r="W148" t="s">
        <v>764</v>
      </c>
      <c r="X148" t="s">
        <v>805</v>
      </c>
      <c r="Y148" t="s">
        <v>806</v>
      </c>
      <c r="Z148" t="s">
        <v>768</v>
      </c>
      <c r="AA148" t="s">
        <v>769</v>
      </c>
      <c r="AB148" t="s">
        <v>764</v>
      </c>
      <c r="AC148" t="s">
        <v>785</v>
      </c>
      <c r="AD148" t="s">
        <v>769</v>
      </c>
      <c r="AE148" t="s">
        <v>785</v>
      </c>
      <c r="AF148" t="s">
        <v>764</v>
      </c>
      <c r="AG148">
        <v>2010</v>
      </c>
      <c r="AH148" t="s">
        <v>768</v>
      </c>
      <c r="AI148" t="s">
        <v>771</v>
      </c>
    </row>
    <row r="149" spans="1:35" x14ac:dyDescent="0.3">
      <c r="A149" t="s">
        <v>879</v>
      </c>
      <c r="B149" t="s">
        <v>62</v>
      </c>
      <c r="C149" t="s">
        <v>12</v>
      </c>
      <c r="D149">
        <v>64</v>
      </c>
      <c r="E149">
        <v>-23406</v>
      </c>
      <c r="F149" t="s">
        <v>754</v>
      </c>
      <c r="G149" t="s">
        <v>755</v>
      </c>
      <c r="H149" t="s">
        <v>756</v>
      </c>
      <c r="I149" t="s">
        <v>757</v>
      </c>
      <c r="J149" t="s">
        <v>792</v>
      </c>
      <c r="K149">
        <v>1946</v>
      </c>
      <c r="L149" t="s">
        <v>754</v>
      </c>
      <c r="M149">
        <v>23406</v>
      </c>
      <c r="N149" t="s">
        <v>774</v>
      </c>
      <c r="O149" t="s">
        <v>775</v>
      </c>
      <c r="P149" t="s">
        <v>820</v>
      </c>
      <c r="Q149" t="s">
        <v>812</v>
      </c>
      <c r="R149" t="s">
        <v>777</v>
      </c>
      <c r="S149" t="s">
        <v>764</v>
      </c>
      <c r="T149">
        <v>0</v>
      </c>
      <c r="U149">
        <v>1542</v>
      </c>
      <c r="V149" t="s">
        <v>784</v>
      </c>
      <c r="W149" t="s">
        <v>764</v>
      </c>
      <c r="X149" t="s">
        <v>805</v>
      </c>
      <c r="Y149" t="s">
        <v>806</v>
      </c>
      <c r="Z149" t="s">
        <v>768</v>
      </c>
      <c r="AA149" t="s">
        <v>769</v>
      </c>
      <c r="AB149" t="s">
        <v>764</v>
      </c>
      <c r="AC149" t="s">
        <v>785</v>
      </c>
      <c r="AD149" t="s">
        <v>769</v>
      </c>
      <c r="AE149" t="s">
        <v>785</v>
      </c>
      <c r="AF149" t="s">
        <v>764</v>
      </c>
      <c r="AG149">
        <v>2010</v>
      </c>
      <c r="AH149" t="s">
        <v>768</v>
      </c>
      <c r="AI149" t="s">
        <v>772</v>
      </c>
    </row>
    <row r="150" spans="1:35" x14ac:dyDescent="0.3">
      <c r="A150" t="s">
        <v>880</v>
      </c>
      <c r="B150" t="s">
        <v>363</v>
      </c>
      <c r="C150" t="s">
        <v>12</v>
      </c>
      <c r="D150">
        <v>73</v>
      </c>
      <c r="E150">
        <v>-26943</v>
      </c>
      <c r="F150" t="s">
        <v>754</v>
      </c>
      <c r="G150" t="s">
        <v>764</v>
      </c>
      <c r="H150" t="s">
        <v>789</v>
      </c>
      <c r="I150" t="s">
        <v>757</v>
      </c>
      <c r="J150" t="s">
        <v>792</v>
      </c>
      <c r="K150">
        <v>1939</v>
      </c>
      <c r="L150" t="s">
        <v>754</v>
      </c>
      <c r="M150">
        <v>26943</v>
      </c>
      <c r="N150" t="s">
        <v>759</v>
      </c>
      <c r="O150" t="s">
        <v>775</v>
      </c>
      <c r="P150" t="s">
        <v>776</v>
      </c>
      <c r="Q150" t="s">
        <v>762</v>
      </c>
      <c r="R150" t="s">
        <v>777</v>
      </c>
      <c r="S150" t="s">
        <v>764</v>
      </c>
      <c r="T150">
        <v>0</v>
      </c>
      <c r="U150">
        <v>676</v>
      </c>
      <c r="V150" t="s">
        <v>800</v>
      </c>
      <c r="W150" t="s">
        <v>764</v>
      </c>
      <c r="X150" t="s">
        <v>766</v>
      </c>
      <c r="Y150" t="s">
        <v>767</v>
      </c>
      <c r="Z150" t="s">
        <v>768</v>
      </c>
      <c r="AA150" t="s">
        <v>769</v>
      </c>
      <c r="AB150" t="s">
        <v>764</v>
      </c>
      <c r="AC150" t="s">
        <v>801</v>
      </c>
      <c r="AD150" t="s">
        <v>769</v>
      </c>
      <c r="AE150" t="s">
        <v>801</v>
      </c>
      <c r="AF150" t="s">
        <v>764</v>
      </c>
      <c r="AG150">
        <v>2012</v>
      </c>
      <c r="AH150" t="s">
        <v>780</v>
      </c>
      <c r="AI150" t="s">
        <v>772</v>
      </c>
    </row>
    <row r="151" spans="1:35" x14ac:dyDescent="0.3">
      <c r="A151" t="s">
        <v>880</v>
      </c>
      <c r="B151" t="s">
        <v>363</v>
      </c>
      <c r="C151" t="s">
        <v>12</v>
      </c>
      <c r="D151">
        <v>73</v>
      </c>
      <c r="E151">
        <v>-26943</v>
      </c>
      <c r="F151" t="s">
        <v>754</v>
      </c>
      <c r="G151" t="s">
        <v>764</v>
      </c>
      <c r="H151" t="s">
        <v>789</v>
      </c>
      <c r="I151" t="s">
        <v>757</v>
      </c>
      <c r="J151" t="s">
        <v>792</v>
      </c>
      <c r="K151">
        <v>1939</v>
      </c>
      <c r="L151" t="s">
        <v>754</v>
      </c>
      <c r="M151">
        <v>26943</v>
      </c>
      <c r="N151" t="s">
        <v>759</v>
      </c>
      <c r="O151" t="s">
        <v>775</v>
      </c>
      <c r="P151" t="s">
        <v>776</v>
      </c>
      <c r="Q151" t="s">
        <v>762</v>
      </c>
      <c r="R151" t="s">
        <v>777</v>
      </c>
      <c r="S151" t="s">
        <v>764</v>
      </c>
      <c r="T151">
        <v>0</v>
      </c>
      <c r="U151">
        <v>676</v>
      </c>
      <c r="V151" t="s">
        <v>800</v>
      </c>
      <c r="W151" t="s">
        <v>764</v>
      </c>
      <c r="X151" t="s">
        <v>766</v>
      </c>
      <c r="Y151" t="s">
        <v>767</v>
      </c>
      <c r="Z151" t="s">
        <v>768</v>
      </c>
      <c r="AA151" t="s">
        <v>769</v>
      </c>
      <c r="AB151" t="s">
        <v>764</v>
      </c>
      <c r="AC151" t="s">
        <v>801</v>
      </c>
      <c r="AD151" t="s">
        <v>769</v>
      </c>
      <c r="AE151" t="s">
        <v>801</v>
      </c>
      <c r="AF151" t="s">
        <v>764</v>
      </c>
      <c r="AG151">
        <v>2012</v>
      </c>
      <c r="AH151" t="s">
        <v>780</v>
      </c>
      <c r="AI151" t="s">
        <v>771</v>
      </c>
    </row>
    <row r="152" spans="1:35" x14ac:dyDescent="0.3">
      <c r="A152" t="s">
        <v>881</v>
      </c>
      <c r="B152" t="s">
        <v>542</v>
      </c>
      <c r="C152" t="s">
        <v>12</v>
      </c>
      <c r="D152">
        <v>65</v>
      </c>
      <c r="E152">
        <v>-23953</v>
      </c>
      <c r="F152">
        <v>31</v>
      </c>
      <c r="G152" t="s">
        <v>755</v>
      </c>
      <c r="H152" t="s">
        <v>756</v>
      </c>
      <c r="I152" t="s">
        <v>757</v>
      </c>
      <c r="J152" t="s">
        <v>758</v>
      </c>
      <c r="K152">
        <v>1945</v>
      </c>
      <c r="L152">
        <v>2010</v>
      </c>
      <c r="M152">
        <v>23953</v>
      </c>
      <c r="N152" t="s">
        <v>774</v>
      </c>
      <c r="O152" t="s">
        <v>760</v>
      </c>
      <c r="P152" t="s">
        <v>761</v>
      </c>
      <c r="Q152" t="s">
        <v>762</v>
      </c>
      <c r="R152" t="s">
        <v>777</v>
      </c>
      <c r="S152" t="s">
        <v>764</v>
      </c>
      <c r="T152">
        <v>0</v>
      </c>
      <c r="U152" t="s">
        <v>754</v>
      </c>
      <c r="V152" t="s">
        <v>778</v>
      </c>
      <c r="W152" t="s">
        <v>764</v>
      </c>
      <c r="X152" t="s">
        <v>766</v>
      </c>
      <c r="Y152" t="s">
        <v>767</v>
      </c>
      <c r="Z152" t="s">
        <v>768</v>
      </c>
      <c r="AA152" t="s">
        <v>769</v>
      </c>
      <c r="AB152" t="s">
        <v>764</v>
      </c>
      <c r="AC152" t="s">
        <v>779</v>
      </c>
      <c r="AD152" t="s">
        <v>769</v>
      </c>
      <c r="AE152" t="s">
        <v>779</v>
      </c>
      <c r="AF152" t="s">
        <v>764</v>
      </c>
      <c r="AG152">
        <v>2010</v>
      </c>
      <c r="AH152" t="s">
        <v>768</v>
      </c>
      <c r="AI152" t="s">
        <v>771</v>
      </c>
    </row>
    <row r="153" spans="1:35" x14ac:dyDescent="0.3">
      <c r="A153" t="s">
        <v>881</v>
      </c>
      <c r="B153" t="s">
        <v>542</v>
      </c>
      <c r="C153" t="s">
        <v>12</v>
      </c>
      <c r="D153">
        <v>65</v>
      </c>
      <c r="E153">
        <v>-23953</v>
      </c>
      <c r="F153">
        <v>31</v>
      </c>
      <c r="G153" t="s">
        <v>755</v>
      </c>
      <c r="H153" t="s">
        <v>756</v>
      </c>
      <c r="I153" t="s">
        <v>757</v>
      </c>
      <c r="J153" t="s">
        <v>758</v>
      </c>
      <c r="K153">
        <v>1945</v>
      </c>
      <c r="L153">
        <v>2010</v>
      </c>
      <c r="M153">
        <v>23953</v>
      </c>
      <c r="N153" t="s">
        <v>774</v>
      </c>
      <c r="O153" t="s">
        <v>760</v>
      </c>
      <c r="P153" t="s">
        <v>761</v>
      </c>
      <c r="Q153" t="s">
        <v>762</v>
      </c>
      <c r="R153" t="s">
        <v>777</v>
      </c>
      <c r="S153" t="s">
        <v>764</v>
      </c>
      <c r="T153">
        <v>0</v>
      </c>
      <c r="U153" t="s">
        <v>754</v>
      </c>
      <c r="V153" t="s">
        <v>778</v>
      </c>
      <c r="W153" t="s">
        <v>764</v>
      </c>
      <c r="X153" t="s">
        <v>766</v>
      </c>
      <c r="Y153" t="s">
        <v>767</v>
      </c>
      <c r="Z153" t="s">
        <v>768</v>
      </c>
      <c r="AA153" t="s">
        <v>769</v>
      </c>
      <c r="AB153" t="s">
        <v>764</v>
      </c>
      <c r="AC153" t="s">
        <v>779</v>
      </c>
      <c r="AD153" t="s">
        <v>769</v>
      </c>
      <c r="AE153" t="s">
        <v>779</v>
      </c>
      <c r="AF153" t="s">
        <v>764</v>
      </c>
      <c r="AG153">
        <v>2010</v>
      </c>
      <c r="AH153" t="s">
        <v>768</v>
      </c>
      <c r="AI153" t="s">
        <v>772</v>
      </c>
    </row>
    <row r="154" spans="1:35" x14ac:dyDescent="0.3">
      <c r="A154" t="s">
        <v>882</v>
      </c>
      <c r="B154" t="s">
        <v>546</v>
      </c>
      <c r="C154" t="s">
        <v>12</v>
      </c>
      <c r="D154">
        <v>77</v>
      </c>
      <c r="E154">
        <v>-28403</v>
      </c>
      <c r="F154" t="s">
        <v>754</v>
      </c>
      <c r="G154" t="s">
        <v>755</v>
      </c>
      <c r="H154" t="s">
        <v>789</v>
      </c>
      <c r="I154" t="s">
        <v>757</v>
      </c>
      <c r="J154" t="s">
        <v>792</v>
      </c>
      <c r="K154">
        <v>1936</v>
      </c>
      <c r="L154" t="s">
        <v>754</v>
      </c>
      <c r="M154">
        <v>28403</v>
      </c>
      <c r="N154" t="s">
        <v>774</v>
      </c>
      <c r="O154" t="s">
        <v>760</v>
      </c>
      <c r="P154" t="s">
        <v>761</v>
      </c>
      <c r="Q154" t="s">
        <v>762</v>
      </c>
      <c r="R154" t="s">
        <v>777</v>
      </c>
      <c r="S154" t="s">
        <v>764</v>
      </c>
      <c r="T154">
        <v>0</v>
      </c>
      <c r="U154">
        <v>330</v>
      </c>
      <c r="V154" t="s">
        <v>778</v>
      </c>
      <c r="W154" t="s">
        <v>764</v>
      </c>
      <c r="X154" t="s">
        <v>809</v>
      </c>
      <c r="Y154" t="s">
        <v>810</v>
      </c>
      <c r="Z154" t="s">
        <v>768</v>
      </c>
      <c r="AA154" t="s">
        <v>769</v>
      </c>
      <c r="AB154" t="s">
        <v>764</v>
      </c>
      <c r="AC154" t="s">
        <v>779</v>
      </c>
      <c r="AD154" t="s">
        <v>769</v>
      </c>
      <c r="AE154" t="s">
        <v>779</v>
      </c>
      <c r="AF154" t="s">
        <v>764</v>
      </c>
      <c r="AG154">
        <v>2013</v>
      </c>
      <c r="AH154" t="s">
        <v>780</v>
      </c>
      <c r="AI154" t="s">
        <v>771</v>
      </c>
    </row>
    <row r="155" spans="1:35" x14ac:dyDescent="0.3">
      <c r="A155" t="s">
        <v>882</v>
      </c>
      <c r="B155" t="s">
        <v>546</v>
      </c>
      <c r="C155" t="s">
        <v>12</v>
      </c>
      <c r="D155">
        <v>77</v>
      </c>
      <c r="E155">
        <v>-28403</v>
      </c>
      <c r="F155" t="s">
        <v>754</v>
      </c>
      <c r="G155" t="s">
        <v>755</v>
      </c>
      <c r="H155" t="s">
        <v>789</v>
      </c>
      <c r="I155" t="s">
        <v>757</v>
      </c>
      <c r="J155" t="s">
        <v>792</v>
      </c>
      <c r="K155">
        <v>1936</v>
      </c>
      <c r="L155" t="s">
        <v>754</v>
      </c>
      <c r="M155">
        <v>28403</v>
      </c>
      <c r="N155" t="s">
        <v>774</v>
      </c>
      <c r="O155" t="s">
        <v>760</v>
      </c>
      <c r="P155" t="s">
        <v>761</v>
      </c>
      <c r="Q155" t="s">
        <v>762</v>
      </c>
      <c r="R155" t="s">
        <v>777</v>
      </c>
      <c r="S155" t="s">
        <v>764</v>
      </c>
      <c r="T155">
        <v>0</v>
      </c>
      <c r="U155">
        <v>330</v>
      </c>
      <c r="V155" t="s">
        <v>778</v>
      </c>
      <c r="W155" t="s">
        <v>764</v>
      </c>
      <c r="X155" t="s">
        <v>809</v>
      </c>
      <c r="Y155" t="s">
        <v>810</v>
      </c>
      <c r="Z155" t="s">
        <v>768</v>
      </c>
      <c r="AA155" t="s">
        <v>769</v>
      </c>
      <c r="AB155" t="s">
        <v>764</v>
      </c>
      <c r="AC155" t="s">
        <v>779</v>
      </c>
      <c r="AD155" t="s">
        <v>769</v>
      </c>
      <c r="AE155" t="s">
        <v>779</v>
      </c>
      <c r="AF155" t="s">
        <v>764</v>
      </c>
      <c r="AG155">
        <v>2013</v>
      </c>
      <c r="AH155" t="s">
        <v>768</v>
      </c>
      <c r="AI155" t="s">
        <v>772</v>
      </c>
    </row>
    <row r="156" spans="1:35" x14ac:dyDescent="0.3">
      <c r="A156" t="s">
        <v>883</v>
      </c>
      <c r="B156" t="s">
        <v>554</v>
      </c>
      <c r="C156" t="s">
        <v>12</v>
      </c>
      <c r="D156">
        <v>56</v>
      </c>
      <c r="E156">
        <v>-20607</v>
      </c>
      <c r="F156" t="s">
        <v>754</v>
      </c>
      <c r="G156" t="s">
        <v>755</v>
      </c>
      <c r="H156" t="s">
        <v>789</v>
      </c>
      <c r="I156" t="s">
        <v>757</v>
      </c>
      <c r="J156" t="s">
        <v>792</v>
      </c>
      <c r="K156">
        <v>1957</v>
      </c>
      <c r="L156" t="s">
        <v>754</v>
      </c>
      <c r="M156">
        <v>20607</v>
      </c>
      <c r="N156" t="s">
        <v>774</v>
      </c>
      <c r="O156" t="s">
        <v>775</v>
      </c>
      <c r="P156" t="s">
        <v>776</v>
      </c>
      <c r="Q156" t="s">
        <v>762</v>
      </c>
      <c r="R156" t="s">
        <v>777</v>
      </c>
      <c r="S156" t="s">
        <v>764</v>
      </c>
      <c r="T156">
        <v>0</v>
      </c>
      <c r="U156">
        <v>498</v>
      </c>
      <c r="V156" t="s">
        <v>778</v>
      </c>
      <c r="W156" t="s">
        <v>764</v>
      </c>
      <c r="X156" t="s">
        <v>766</v>
      </c>
      <c r="Y156" t="s">
        <v>767</v>
      </c>
      <c r="Z156" t="s">
        <v>780</v>
      </c>
      <c r="AA156" t="s">
        <v>769</v>
      </c>
      <c r="AB156" t="s">
        <v>764</v>
      </c>
      <c r="AC156" t="s">
        <v>779</v>
      </c>
      <c r="AD156" t="s">
        <v>769</v>
      </c>
      <c r="AE156" t="s">
        <v>779</v>
      </c>
      <c r="AF156" t="s">
        <v>764</v>
      </c>
      <c r="AG156">
        <v>2013</v>
      </c>
      <c r="AH156" t="s">
        <v>780</v>
      </c>
      <c r="AI156" t="s">
        <v>771</v>
      </c>
    </row>
    <row r="157" spans="1:35" x14ac:dyDescent="0.3">
      <c r="A157" t="s">
        <v>883</v>
      </c>
      <c r="B157" t="s">
        <v>554</v>
      </c>
      <c r="C157" t="s">
        <v>12</v>
      </c>
      <c r="D157">
        <v>56</v>
      </c>
      <c r="E157">
        <v>-20607</v>
      </c>
      <c r="F157" t="s">
        <v>754</v>
      </c>
      <c r="G157" t="s">
        <v>755</v>
      </c>
      <c r="H157" t="s">
        <v>789</v>
      </c>
      <c r="I157" t="s">
        <v>757</v>
      </c>
      <c r="J157" t="s">
        <v>792</v>
      </c>
      <c r="K157">
        <v>1957</v>
      </c>
      <c r="L157" t="s">
        <v>754</v>
      </c>
      <c r="M157">
        <v>20607</v>
      </c>
      <c r="N157" t="s">
        <v>774</v>
      </c>
      <c r="O157" t="s">
        <v>775</v>
      </c>
      <c r="P157" t="s">
        <v>776</v>
      </c>
      <c r="Q157" t="s">
        <v>762</v>
      </c>
      <c r="R157" t="s">
        <v>777</v>
      </c>
      <c r="S157" t="s">
        <v>764</v>
      </c>
      <c r="T157">
        <v>0</v>
      </c>
      <c r="U157">
        <v>498</v>
      </c>
      <c r="V157" t="s">
        <v>778</v>
      </c>
      <c r="W157" t="s">
        <v>764</v>
      </c>
      <c r="X157" t="s">
        <v>766</v>
      </c>
      <c r="Y157" t="s">
        <v>767</v>
      </c>
      <c r="Z157" t="s">
        <v>780</v>
      </c>
      <c r="AA157" t="s">
        <v>769</v>
      </c>
      <c r="AB157" t="s">
        <v>764</v>
      </c>
      <c r="AC157" t="s">
        <v>779</v>
      </c>
      <c r="AD157" t="s">
        <v>769</v>
      </c>
      <c r="AE157" t="s">
        <v>779</v>
      </c>
      <c r="AF157" t="s">
        <v>764</v>
      </c>
      <c r="AG157">
        <v>2013</v>
      </c>
      <c r="AH157" t="s">
        <v>768</v>
      </c>
      <c r="AI157" t="s">
        <v>772</v>
      </c>
    </row>
    <row r="158" spans="1:35" x14ac:dyDescent="0.3">
      <c r="A158" t="s">
        <v>884</v>
      </c>
      <c r="B158" t="s">
        <v>379</v>
      </c>
      <c r="C158" t="s">
        <v>12</v>
      </c>
      <c r="D158">
        <v>73</v>
      </c>
      <c r="E158">
        <v>-26745</v>
      </c>
      <c r="F158">
        <v>430</v>
      </c>
      <c r="G158" t="s">
        <v>755</v>
      </c>
      <c r="H158" t="s">
        <v>789</v>
      </c>
      <c r="I158" t="s">
        <v>757</v>
      </c>
      <c r="J158" t="s">
        <v>758</v>
      </c>
      <c r="K158">
        <v>1939</v>
      </c>
      <c r="L158">
        <v>2013</v>
      </c>
      <c r="M158">
        <v>26745</v>
      </c>
      <c r="N158" t="s">
        <v>774</v>
      </c>
      <c r="O158" t="s">
        <v>760</v>
      </c>
      <c r="P158" t="s">
        <v>761</v>
      </c>
      <c r="Q158" t="s">
        <v>762</v>
      </c>
      <c r="R158" t="s">
        <v>777</v>
      </c>
      <c r="S158" t="s">
        <v>764</v>
      </c>
      <c r="T158">
        <v>0</v>
      </c>
      <c r="U158" t="s">
        <v>754</v>
      </c>
      <c r="V158" t="s">
        <v>778</v>
      </c>
      <c r="W158" t="s">
        <v>764</v>
      </c>
      <c r="X158" t="s">
        <v>809</v>
      </c>
      <c r="Y158" t="s">
        <v>810</v>
      </c>
      <c r="Z158" t="s">
        <v>780</v>
      </c>
      <c r="AA158" t="s">
        <v>769</v>
      </c>
      <c r="AB158" t="s">
        <v>764</v>
      </c>
      <c r="AC158" t="s">
        <v>779</v>
      </c>
      <c r="AD158" t="s">
        <v>769</v>
      </c>
      <c r="AE158" t="s">
        <v>779</v>
      </c>
      <c r="AF158" t="s">
        <v>764</v>
      </c>
      <c r="AG158">
        <v>2012</v>
      </c>
      <c r="AH158" t="s">
        <v>768</v>
      </c>
      <c r="AI158" t="s">
        <v>771</v>
      </c>
    </row>
    <row r="159" spans="1:35" x14ac:dyDescent="0.3">
      <c r="A159" t="s">
        <v>884</v>
      </c>
      <c r="B159" t="s">
        <v>379</v>
      </c>
      <c r="C159" t="s">
        <v>12</v>
      </c>
      <c r="D159">
        <v>73</v>
      </c>
      <c r="E159">
        <v>-26745</v>
      </c>
      <c r="F159">
        <v>430</v>
      </c>
      <c r="G159" t="s">
        <v>755</v>
      </c>
      <c r="H159" t="s">
        <v>789</v>
      </c>
      <c r="I159" t="s">
        <v>757</v>
      </c>
      <c r="J159" t="s">
        <v>758</v>
      </c>
      <c r="K159">
        <v>1939</v>
      </c>
      <c r="L159">
        <v>2013</v>
      </c>
      <c r="M159">
        <v>26745</v>
      </c>
      <c r="N159" t="s">
        <v>774</v>
      </c>
      <c r="O159" t="s">
        <v>760</v>
      </c>
      <c r="P159" t="s">
        <v>761</v>
      </c>
      <c r="Q159" t="s">
        <v>762</v>
      </c>
      <c r="R159" t="s">
        <v>777</v>
      </c>
      <c r="S159" t="s">
        <v>764</v>
      </c>
      <c r="T159">
        <v>0</v>
      </c>
      <c r="U159" t="s">
        <v>754</v>
      </c>
      <c r="V159" t="s">
        <v>778</v>
      </c>
      <c r="W159" t="s">
        <v>764</v>
      </c>
      <c r="X159" t="s">
        <v>809</v>
      </c>
      <c r="Y159" t="s">
        <v>810</v>
      </c>
      <c r="Z159" t="s">
        <v>780</v>
      </c>
      <c r="AA159" t="s">
        <v>769</v>
      </c>
      <c r="AB159" t="s">
        <v>764</v>
      </c>
      <c r="AC159" t="s">
        <v>779</v>
      </c>
      <c r="AD159" t="s">
        <v>769</v>
      </c>
      <c r="AE159" t="s">
        <v>779</v>
      </c>
      <c r="AF159" t="s">
        <v>764</v>
      </c>
      <c r="AG159">
        <v>2012</v>
      </c>
      <c r="AH159" t="s">
        <v>768</v>
      </c>
      <c r="AI159" t="s">
        <v>772</v>
      </c>
    </row>
    <row r="160" spans="1:35" x14ac:dyDescent="0.3">
      <c r="A160" t="s">
        <v>885</v>
      </c>
      <c r="B160" t="s">
        <v>383</v>
      </c>
      <c r="C160" t="s">
        <v>12</v>
      </c>
      <c r="D160">
        <v>81</v>
      </c>
      <c r="E160">
        <v>-29585</v>
      </c>
      <c r="F160">
        <v>466</v>
      </c>
      <c r="G160" t="s">
        <v>755</v>
      </c>
      <c r="H160" t="s">
        <v>756</v>
      </c>
      <c r="I160" t="s">
        <v>757</v>
      </c>
      <c r="J160" t="s">
        <v>758</v>
      </c>
      <c r="K160">
        <v>1932</v>
      </c>
      <c r="L160" t="s">
        <v>754</v>
      </c>
      <c r="M160">
        <v>29585</v>
      </c>
      <c r="N160" t="s">
        <v>774</v>
      </c>
      <c r="O160" t="s">
        <v>760</v>
      </c>
      <c r="P160" t="s">
        <v>761</v>
      </c>
      <c r="Q160" t="s">
        <v>762</v>
      </c>
      <c r="R160" t="s">
        <v>777</v>
      </c>
      <c r="S160" t="s">
        <v>764</v>
      </c>
      <c r="T160">
        <v>0</v>
      </c>
      <c r="U160">
        <v>36</v>
      </c>
      <c r="V160" t="s">
        <v>778</v>
      </c>
      <c r="W160" t="s">
        <v>764</v>
      </c>
      <c r="X160" t="s">
        <v>886</v>
      </c>
      <c r="Y160" t="s">
        <v>887</v>
      </c>
      <c r="Z160" t="s">
        <v>768</v>
      </c>
      <c r="AA160" t="s">
        <v>769</v>
      </c>
      <c r="AB160" t="s">
        <v>764</v>
      </c>
      <c r="AC160" t="s">
        <v>779</v>
      </c>
      <c r="AD160" t="s">
        <v>769</v>
      </c>
      <c r="AE160" t="s">
        <v>779</v>
      </c>
      <c r="AF160" t="s">
        <v>764</v>
      </c>
      <c r="AG160">
        <v>2013</v>
      </c>
      <c r="AH160" t="s">
        <v>768</v>
      </c>
      <c r="AI160" t="s">
        <v>772</v>
      </c>
    </row>
    <row r="161" spans="1:35" x14ac:dyDescent="0.3">
      <c r="A161" t="s">
        <v>885</v>
      </c>
      <c r="B161" t="s">
        <v>383</v>
      </c>
      <c r="C161" t="s">
        <v>12</v>
      </c>
      <c r="D161">
        <v>81</v>
      </c>
      <c r="E161">
        <v>-29585</v>
      </c>
      <c r="F161">
        <v>466</v>
      </c>
      <c r="G161" t="s">
        <v>755</v>
      </c>
      <c r="H161" t="s">
        <v>756</v>
      </c>
      <c r="I161" t="s">
        <v>757</v>
      </c>
      <c r="J161" t="s">
        <v>758</v>
      </c>
      <c r="K161">
        <v>1932</v>
      </c>
      <c r="L161" t="s">
        <v>754</v>
      </c>
      <c r="M161">
        <v>29585</v>
      </c>
      <c r="N161" t="s">
        <v>774</v>
      </c>
      <c r="O161" t="s">
        <v>760</v>
      </c>
      <c r="P161" t="s">
        <v>761</v>
      </c>
      <c r="Q161" t="s">
        <v>762</v>
      </c>
      <c r="R161" t="s">
        <v>777</v>
      </c>
      <c r="S161" t="s">
        <v>764</v>
      </c>
      <c r="T161">
        <v>0</v>
      </c>
      <c r="U161">
        <v>36</v>
      </c>
      <c r="V161" t="s">
        <v>778</v>
      </c>
      <c r="W161" t="s">
        <v>764</v>
      </c>
      <c r="X161" t="s">
        <v>886</v>
      </c>
      <c r="Y161" t="s">
        <v>887</v>
      </c>
      <c r="Z161" t="s">
        <v>768</v>
      </c>
      <c r="AA161" t="s">
        <v>769</v>
      </c>
      <c r="AB161" t="s">
        <v>764</v>
      </c>
      <c r="AC161" t="s">
        <v>779</v>
      </c>
      <c r="AD161" t="s">
        <v>769</v>
      </c>
      <c r="AE161" t="s">
        <v>779</v>
      </c>
      <c r="AF161" t="s">
        <v>764</v>
      </c>
      <c r="AG161">
        <v>2013</v>
      </c>
      <c r="AH161" t="s">
        <v>780</v>
      </c>
      <c r="AI161" t="s">
        <v>771</v>
      </c>
    </row>
    <row r="162" spans="1:35" x14ac:dyDescent="0.3">
      <c r="A162" t="s">
        <v>888</v>
      </c>
      <c r="B162" t="s">
        <v>82</v>
      </c>
      <c r="C162" t="s">
        <v>12</v>
      </c>
      <c r="D162">
        <v>72</v>
      </c>
      <c r="E162">
        <v>-26322</v>
      </c>
      <c r="F162" t="s">
        <v>754</v>
      </c>
      <c r="G162" t="s">
        <v>764</v>
      </c>
      <c r="H162" t="s">
        <v>789</v>
      </c>
      <c r="I162" t="s">
        <v>796</v>
      </c>
      <c r="J162" t="s">
        <v>792</v>
      </c>
      <c r="K162">
        <v>1940</v>
      </c>
      <c r="L162" t="s">
        <v>754</v>
      </c>
      <c r="M162">
        <v>26322</v>
      </c>
      <c r="N162" t="s">
        <v>759</v>
      </c>
      <c r="O162" t="s">
        <v>760</v>
      </c>
      <c r="P162" t="s">
        <v>761</v>
      </c>
      <c r="Q162" t="s">
        <v>762</v>
      </c>
      <c r="R162" t="s">
        <v>777</v>
      </c>
      <c r="S162" t="s">
        <v>764</v>
      </c>
      <c r="T162">
        <v>0</v>
      </c>
      <c r="U162">
        <v>978</v>
      </c>
      <c r="V162" t="s">
        <v>778</v>
      </c>
      <c r="W162" t="s">
        <v>764</v>
      </c>
      <c r="X162" t="s">
        <v>766</v>
      </c>
      <c r="Y162" t="s">
        <v>767</v>
      </c>
      <c r="Z162" t="s">
        <v>768</v>
      </c>
      <c r="AA162" t="s">
        <v>769</v>
      </c>
      <c r="AB162" t="s">
        <v>764</v>
      </c>
      <c r="AC162" t="s">
        <v>779</v>
      </c>
      <c r="AD162" t="s">
        <v>769</v>
      </c>
      <c r="AE162" t="s">
        <v>779</v>
      </c>
      <c r="AF162" t="s">
        <v>764</v>
      </c>
      <c r="AG162">
        <v>2012</v>
      </c>
      <c r="AH162" t="s">
        <v>780</v>
      </c>
      <c r="AI162" t="s">
        <v>772</v>
      </c>
    </row>
    <row r="163" spans="1:35" x14ac:dyDescent="0.3">
      <c r="A163" t="s">
        <v>888</v>
      </c>
      <c r="B163" t="s">
        <v>82</v>
      </c>
      <c r="C163" t="s">
        <v>12</v>
      </c>
      <c r="D163">
        <v>72</v>
      </c>
      <c r="E163">
        <v>-26322</v>
      </c>
      <c r="F163" t="s">
        <v>754</v>
      </c>
      <c r="G163" t="s">
        <v>764</v>
      </c>
      <c r="H163" t="s">
        <v>789</v>
      </c>
      <c r="I163" t="s">
        <v>796</v>
      </c>
      <c r="J163" t="s">
        <v>792</v>
      </c>
      <c r="K163">
        <v>1940</v>
      </c>
      <c r="L163" t="s">
        <v>754</v>
      </c>
      <c r="M163">
        <v>26322</v>
      </c>
      <c r="N163" t="s">
        <v>759</v>
      </c>
      <c r="O163" t="s">
        <v>760</v>
      </c>
      <c r="P163" t="s">
        <v>761</v>
      </c>
      <c r="Q163" t="s">
        <v>762</v>
      </c>
      <c r="R163" t="s">
        <v>777</v>
      </c>
      <c r="S163" t="s">
        <v>764</v>
      </c>
      <c r="T163">
        <v>0</v>
      </c>
      <c r="U163">
        <v>978</v>
      </c>
      <c r="V163" t="s">
        <v>778</v>
      </c>
      <c r="W163" t="s">
        <v>764</v>
      </c>
      <c r="X163" t="s">
        <v>766</v>
      </c>
      <c r="Y163" t="s">
        <v>767</v>
      </c>
      <c r="Z163" t="s">
        <v>768</v>
      </c>
      <c r="AA163" t="s">
        <v>769</v>
      </c>
      <c r="AB163" t="s">
        <v>764</v>
      </c>
      <c r="AC163" t="s">
        <v>779</v>
      </c>
      <c r="AD163" t="s">
        <v>769</v>
      </c>
      <c r="AE163" t="s">
        <v>779</v>
      </c>
      <c r="AF163" t="s">
        <v>764</v>
      </c>
      <c r="AG163">
        <v>2012</v>
      </c>
      <c r="AH163" t="s">
        <v>780</v>
      </c>
      <c r="AI163" t="s">
        <v>771</v>
      </c>
    </row>
    <row r="164" spans="1:35" x14ac:dyDescent="0.3">
      <c r="A164" t="s">
        <v>889</v>
      </c>
      <c r="B164" t="s">
        <v>255</v>
      </c>
      <c r="C164" t="s">
        <v>12</v>
      </c>
      <c r="D164">
        <v>76</v>
      </c>
      <c r="E164">
        <v>-28047</v>
      </c>
      <c r="F164" t="s">
        <v>754</v>
      </c>
      <c r="G164" t="s">
        <v>755</v>
      </c>
      <c r="H164" t="s">
        <v>789</v>
      </c>
      <c r="I164" t="s">
        <v>757</v>
      </c>
      <c r="J164" t="s">
        <v>792</v>
      </c>
      <c r="K164">
        <v>1937</v>
      </c>
      <c r="L164" t="s">
        <v>754</v>
      </c>
      <c r="M164">
        <v>28047</v>
      </c>
      <c r="N164" t="s">
        <v>759</v>
      </c>
      <c r="O164" t="s">
        <v>775</v>
      </c>
      <c r="P164" t="s">
        <v>776</v>
      </c>
      <c r="Q164" t="s">
        <v>762</v>
      </c>
      <c r="R164" t="s">
        <v>777</v>
      </c>
      <c r="S164" t="s">
        <v>764</v>
      </c>
      <c r="T164">
        <v>0</v>
      </c>
      <c r="U164">
        <v>517</v>
      </c>
      <c r="V164" t="s">
        <v>778</v>
      </c>
      <c r="W164" t="s">
        <v>764</v>
      </c>
      <c r="X164" t="s">
        <v>766</v>
      </c>
      <c r="Y164" t="s">
        <v>767</v>
      </c>
      <c r="Z164" t="s">
        <v>768</v>
      </c>
      <c r="AA164" t="s">
        <v>769</v>
      </c>
      <c r="AB164" t="s">
        <v>764</v>
      </c>
      <c r="AC164" t="s">
        <v>779</v>
      </c>
      <c r="AD164" t="s">
        <v>769</v>
      </c>
      <c r="AE164" t="s">
        <v>779</v>
      </c>
      <c r="AF164" t="s">
        <v>764</v>
      </c>
      <c r="AG164">
        <v>2013</v>
      </c>
      <c r="AH164" t="s">
        <v>768</v>
      </c>
      <c r="AI164" t="s">
        <v>772</v>
      </c>
    </row>
    <row r="165" spans="1:35" x14ac:dyDescent="0.3">
      <c r="A165" t="s">
        <v>889</v>
      </c>
      <c r="B165" t="s">
        <v>255</v>
      </c>
      <c r="C165" t="s">
        <v>12</v>
      </c>
      <c r="D165">
        <v>76</v>
      </c>
      <c r="E165">
        <v>-28047</v>
      </c>
      <c r="F165" t="s">
        <v>754</v>
      </c>
      <c r="G165" t="s">
        <v>755</v>
      </c>
      <c r="H165" t="s">
        <v>789</v>
      </c>
      <c r="I165" t="s">
        <v>757</v>
      </c>
      <c r="J165" t="s">
        <v>792</v>
      </c>
      <c r="K165">
        <v>1937</v>
      </c>
      <c r="L165" t="s">
        <v>754</v>
      </c>
      <c r="M165">
        <v>28047</v>
      </c>
      <c r="N165" t="s">
        <v>759</v>
      </c>
      <c r="O165" t="s">
        <v>775</v>
      </c>
      <c r="P165" t="s">
        <v>776</v>
      </c>
      <c r="Q165" t="s">
        <v>762</v>
      </c>
      <c r="R165" t="s">
        <v>777</v>
      </c>
      <c r="S165" t="s">
        <v>764</v>
      </c>
      <c r="T165">
        <v>0</v>
      </c>
      <c r="U165">
        <v>517</v>
      </c>
      <c r="V165" t="s">
        <v>778</v>
      </c>
      <c r="W165" t="s">
        <v>764</v>
      </c>
      <c r="X165" t="s">
        <v>766</v>
      </c>
      <c r="Y165" t="s">
        <v>767</v>
      </c>
      <c r="Z165" t="s">
        <v>768</v>
      </c>
      <c r="AA165" t="s">
        <v>769</v>
      </c>
      <c r="AB165" t="s">
        <v>764</v>
      </c>
      <c r="AC165" t="s">
        <v>779</v>
      </c>
      <c r="AD165" t="s">
        <v>769</v>
      </c>
      <c r="AE165" t="s">
        <v>779</v>
      </c>
      <c r="AF165" t="s">
        <v>764</v>
      </c>
      <c r="AG165">
        <v>2013</v>
      </c>
      <c r="AH165" t="s">
        <v>780</v>
      </c>
      <c r="AI165" t="s">
        <v>771</v>
      </c>
    </row>
    <row r="166" spans="1:35" x14ac:dyDescent="0.3">
      <c r="A166" t="s">
        <v>890</v>
      </c>
      <c r="B166" t="s">
        <v>259</v>
      </c>
      <c r="C166" t="s">
        <v>12</v>
      </c>
      <c r="D166">
        <v>65</v>
      </c>
      <c r="E166">
        <v>-23791</v>
      </c>
      <c r="F166" t="s">
        <v>754</v>
      </c>
      <c r="G166" t="s">
        <v>755</v>
      </c>
      <c r="H166" t="s">
        <v>789</v>
      </c>
      <c r="I166" t="s">
        <v>757</v>
      </c>
      <c r="J166" t="s">
        <v>792</v>
      </c>
      <c r="K166">
        <v>1944</v>
      </c>
      <c r="L166" t="s">
        <v>754</v>
      </c>
      <c r="M166">
        <v>23791</v>
      </c>
      <c r="N166" t="s">
        <v>774</v>
      </c>
      <c r="O166" t="s">
        <v>775</v>
      </c>
      <c r="P166" t="s">
        <v>820</v>
      </c>
      <c r="Q166" t="s">
        <v>812</v>
      </c>
      <c r="R166" t="s">
        <v>763</v>
      </c>
      <c r="S166" t="s">
        <v>764</v>
      </c>
      <c r="T166">
        <v>0</v>
      </c>
      <c r="U166">
        <v>1854</v>
      </c>
      <c r="V166" t="s">
        <v>778</v>
      </c>
      <c r="W166" t="s">
        <v>764</v>
      </c>
      <c r="X166" t="s">
        <v>805</v>
      </c>
      <c r="Y166" t="s">
        <v>806</v>
      </c>
      <c r="Z166" t="s">
        <v>780</v>
      </c>
      <c r="AA166" t="s">
        <v>769</v>
      </c>
      <c r="AB166" t="s">
        <v>764</v>
      </c>
      <c r="AC166" t="s">
        <v>779</v>
      </c>
      <c r="AD166" t="s">
        <v>769</v>
      </c>
      <c r="AE166" t="s">
        <v>779</v>
      </c>
      <c r="AF166" t="s">
        <v>764</v>
      </c>
      <c r="AG166">
        <v>2009</v>
      </c>
      <c r="AH166" t="s">
        <v>768</v>
      </c>
      <c r="AI166" t="s">
        <v>771</v>
      </c>
    </row>
    <row r="167" spans="1:35" x14ac:dyDescent="0.3">
      <c r="A167" t="s">
        <v>890</v>
      </c>
      <c r="B167" t="s">
        <v>259</v>
      </c>
      <c r="C167" t="s">
        <v>12</v>
      </c>
      <c r="D167">
        <v>65</v>
      </c>
      <c r="E167">
        <v>-23791</v>
      </c>
      <c r="F167" t="s">
        <v>754</v>
      </c>
      <c r="G167" t="s">
        <v>755</v>
      </c>
      <c r="H167" t="s">
        <v>789</v>
      </c>
      <c r="I167" t="s">
        <v>757</v>
      </c>
      <c r="J167" t="s">
        <v>792</v>
      </c>
      <c r="K167">
        <v>1944</v>
      </c>
      <c r="L167" t="s">
        <v>754</v>
      </c>
      <c r="M167">
        <v>23791</v>
      </c>
      <c r="N167" t="s">
        <v>774</v>
      </c>
      <c r="O167" t="s">
        <v>775</v>
      </c>
      <c r="P167" t="s">
        <v>820</v>
      </c>
      <c r="Q167" t="s">
        <v>812</v>
      </c>
      <c r="R167" t="s">
        <v>763</v>
      </c>
      <c r="S167" t="s">
        <v>764</v>
      </c>
      <c r="T167">
        <v>0</v>
      </c>
      <c r="U167">
        <v>1854</v>
      </c>
      <c r="V167" t="s">
        <v>778</v>
      </c>
      <c r="W167" t="s">
        <v>764</v>
      </c>
      <c r="X167" t="s">
        <v>805</v>
      </c>
      <c r="Y167" t="s">
        <v>806</v>
      </c>
      <c r="Z167" t="s">
        <v>780</v>
      </c>
      <c r="AA167" t="s">
        <v>769</v>
      </c>
      <c r="AB167" t="s">
        <v>764</v>
      </c>
      <c r="AC167" t="s">
        <v>779</v>
      </c>
      <c r="AD167" t="s">
        <v>769</v>
      </c>
      <c r="AE167" t="s">
        <v>779</v>
      </c>
      <c r="AF167" t="s">
        <v>764</v>
      </c>
      <c r="AG167">
        <v>2009</v>
      </c>
      <c r="AH167" t="s">
        <v>768</v>
      </c>
      <c r="AI167" t="s">
        <v>772</v>
      </c>
    </row>
    <row r="168" spans="1:35" x14ac:dyDescent="0.3">
      <c r="A168" s="1" t="s">
        <v>891</v>
      </c>
      <c r="B168" t="s">
        <v>375</v>
      </c>
      <c r="C168" t="s">
        <v>12</v>
      </c>
      <c r="D168">
        <v>72</v>
      </c>
      <c r="E168">
        <v>-26573</v>
      </c>
      <c r="F168" t="s">
        <v>754</v>
      </c>
      <c r="G168" t="s">
        <v>755</v>
      </c>
      <c r="H168" t="s">
        <v>789</v>
      </c>
      <c r="I168" t="s">
        <v>757</v>
      </c>
      <c r="J168" t="s">
        <v>792</v>
      </c>
      <c r="K168">
        <v>1939</v>
      </c>
      <c r="L168" t="s">
        <v>754</v>
      </c>
      <c r="M168">
        <v>26573</v>
      </c>
      <c r="N168" t="s">
        <v>759</v>
      </c>
      <c r="O168" t="s">
        <v>760</v>
      </c>
      <c r="P168" t="s">
        <v>761</v>
      </c>
      <c r="Q168" t="s">
        <v>762</v>
      </c>
      <c r="R168" t="s">
        <v>777</v>
      </c>
      <c r="S168" t="s">
        <v>764</v>
      </c>
      <c r="T168">
        <v>0</v>
      </c>
      <c r="U168">
        <v>969</v>
      </c>
      <c r="V168" t="s">
        <v>778</v>
      </c>
      <c r="W168" t="s">
        <v>764</v>
      </c>
      <c r="X168" t="s">
        <v>766</v>
      </c>
      <c r="Y168" t="s">
        <v>767</v>
      </c>
      <c r="Z168" t="s">
        <v>768</v>
      </c>
      <c r="AA168" t="s">
        <v>769</v>
      </c>
      <c r="AB168" t="s">
        <v>764</v>
      </c>
      <c r="AC168" t="s">
        <v>779</v>
      </c>
      <c r="AD168" t="s">
        <v>769</v>
      </c>
      <c r="AE168" t="s">
        <v>779</v>
      </c>
      <c r="AF168" t="s">
        <v>764</v>
      </c>
      <c r="AG168">
        <v>2011</v>
      </c>
      <c r="AH168" t="s">
        <v>780</v>
      </c>
      <c r="AI168" t="s">
        <v>772</v>
      </c>
    </row>
    <row r="169" spans="1:35" x14ac:dyDescent="0.3">
      <c r="A169" s="1" t="s">
        <v>891</v>
      </c>
      <c r="B169" t="s">
        <v>375</v>
      </c>
      <c r="C169" t="s">
        <v>12</v>
      </c>
      <c r="D169">
        <v>72</v>
      </c>
      <c r="E169">
        <v>-26573</v>
      </c>
      <c r="F169" t="s">
        <v>754</v>
      </c>
      <c r="G169" t="s">
        <v>755</v>
      </c>
      <c r="H169" t="s">
        <v>789</v>
      </c>
      <c r="I169" t="s">
        <v>757</v>
      </c>
      <c r="J169" t="s">
        <v>792</v>
      </c>
      <c r="K169">
        <v>1939</v>
      </c>
      <c r="L169" t="s">
        <v>754</v>
      </c>
      <c r="M169">
        <v>26573</v>
      </c>
      <c r="N169" t="s">
        <v>759</v>
      </c>
      <c r="O169" t="s">
        <v>760</v>
      </c>
      <c r="P169" t="s">
        <v>761</v>
      </c>
      <c r="Q169" t="s">
        <v>762</v>
      </c>
      <c r="R169" t="s">
        <v>777</v>
      </c>
      <c r="S169" t="s">
        <v>764</v>
      </c>
      <c r="T169">
        <v>0</v>
      </c>
      <c r="U169">
        <v>969</v>
      </c>
      <c r="V169" t="s">
        <v>778</v>
      </c>
      <c r="W169" t="s">
        <v>764</v>
      </c>
      <c r="X169" t="s">
        <v>766</v>
      </c>
      <c r="Y169" t="s">
        <v>767</v>
      </c>
      <c r="Z169" t="s">
        <v>768</v>
      </c>
      <c r="AA169" t="s">
        <v>769</v>
      </c>
      <c r="AB169" t="s">
        <v>764</v>
      </c>
      <c r="AC169" t="s">
        <v>779</v>
      </c>
      <c r="AD169" t="s">
        <v>769</v>
      </c>
      <c r="AE169" t="s">
        <v>779</v>
      </c>
      <c r="AF169" t="s">
        <v>764</v>
      </c>
      <c r="AG169">
        <v>2011</v>
      </c>
      <c r="AH169" t="s">
        <v>780</v>
      </c>
      <c r="AI169" t="s">
        <v>771</v>
      </c>
    </row>
    <row r="170" spans="1:35" x14ac:dyDescent="0.3">
      <c r="A170" t="s">
        <v>892</v>
      </c>
      <c r="B170" t="s">
        <v>74</v>
      </c>
      <c r="C170" t="s">
        <v>12</v>
      </c>
      <c r="D170">
        <v>74</v>
      </c>
      <c r="E170">
        <v>-27128</v>
      </c>
      <c r="F170">
        <v>144</v>
      </c>
      <c r="G170" t="s">
        <v>755</v>
      </c>
      <c r="H170" t="s">
        <v>756</v>
      </c>
      <c r="I170" t="s">
        <v>757</v>
      </c>
      <c r="J170" t="s">
        <v>758</v>
      </c>
      <c r="K170">
        <v>1939</v>
      </c>
      <c r="L170">
        <v>2013</v>
      </c>
      <c r="M170">
        <v>27128</v>
      </c>
      <c r="N170" t="s">
        <v>759</v>
      </c>
      <c r="O170" t="s">
        <v>775</v>
      </c>
      <c r="P170" t="s">
        <v>820</v>
      </c>
      <c r="Q170" t="s">
        <v>812</v>
      </c>
      <c r="R170" t="s">
        <v>777</v>
      </c>
      <c r="S170" t="s">
        <v>764</v>
      </c>
      <c r="T170">
        <v>0</v>
      </c>
      <c r="U170" t="s">
        <v>754</v>
      </c>
      <c r="V170" t="s">
        <v>778</v>
      </c>
      <c r="W170" t="s">
        <v>764</v>
      </c>
      <c r="X170" t="s">
        <v>766</v>
      </c>
      <c r="Y170" t="s">
        <v>767</v>
      </c>
      <c r="Z170" t="s">
        <v>768</v>
      </c>
      <c r="AA170" t="s">
        <v>769</v>
      </c>
      <c r="AB170" t="s">
        <v>764</v>
      </c>
      <c r="AC170" t="s">
        <v>779</v>
      </c>
      <c r="AD170" t="s">
        <v>769</v>
      </c>
      <c r="AE170" t="s">
        <v>779</v>
      </c>
      <c r="AF170" t="s">
        <v>764</v>
      </c>
      <c r="AG170">
        <v>2013</v>
      </c>
      <c r="AH170" t="s">
        <v>768</v>
      </c>
      <c r="AI170" t="s">
        <v>772</v>
      </c>
    </row>
    <row r="171" spans="1:35" x14ac:dyDescent="0.3">
      <c r="A171" t="s">
        <v>892</v>
      </c>
      <c r="B171" t="s">
        <v>74</v>
      </c>
      <c r="C171" t="s">
        <v>12</v>
      </c>
      <c r="D171">
        <v>74</v>
      </c>
      <c r="E171">
        <v>-27128</v>
      </c>
      <c r="F171">
        <v>144</v>
      </c>
      <c r="G171" t="s">
        <v>755</v>
      </c>
      <c r="H171" t="s">
        <v>756</v>
      </c>
      <c r="I171" t="s">
        <v>757</v>
      </c>
      <c r="J171" t="s">
        <v>758</v>
      </c>
      <c r="K171">
        <v>1939</v>
      </c>
      <c r="L171">
        <v>2013</v>
      </c>
      <c r="M171">
        <v>27128</v>
      </c>
      <c r="N171" t="s">
        <v>759</v>
      </c>
      <c r="O171" t="s">
        <v>775</v>
      </c>
      <c r="P171" t="s">
        <v>820</v>
      </c>
      <c r="Q171" t="s">
        <v>812</v>
      </c>
      <c r="R171" t="s">
        <v>777</v>
      </c>
      <c r="S171" t="s">
        <v>764</v>
      </c>
      <c r="T171">
        <v>0</v>
      </c>
      <c r="U171" t="s">
        <v>754</v>
      </c>
      <c r="V171" t="s">
        <v>778</v>
      </c>
      <c r="W171" t="s">
        <v>764</v>
      </c>
      <c r="X171" t="s">
        <v>766</v>
      </c>
      <c r="Y171" t="s">
        <v>767</v>
      </c>
      <c r="Z171" t="s">
        <v>768</v>
      </c>
      <c r="AA171" t="s">
        <v>769</v>
      </c>
      <c r="AB171" t="s">
        <v>764</v>
      </c>
      <c r="AC171" t="s">
        <v>779</v>
      </c>
      <c r="AD171" t="s">
        <v>769</v>
      </c>
      <c r="AE171" t="s">
        <v>779</v>
      </c>
      <c r="AF171" t="s">
        <v>764</v>
      </c>
      <c r="AG171">
        <v>2013</v>
      </c>
      <c r="AH171" t="s">
        <v>768</v>
      </c>
      <c r="AI171" t="s">
        <v>771</v>
      </c>
    </row>
    <row r="172" spans="1:35" x14ac:dyDescent="0.3">
      <c r="A172" t="s">
        <v>893</v>
      </c>
      <c r="B172" t="s">
        <v>391</v>
      </c>
      <c r="C172" t="s">
        <v>12</v>
      </c>
      <c r="D172">
        <v>80</v>
      </c>
      <c r="E172">
        <v>-29292</v>
      </c>
      <c r="F172">
        <v>476</v>
      </c>
      <c r="G172" t="s">
        <v>755</v>
      </c>
      <c r="H172" t="s">
        <v>789</v>
      </c>
      <c r="I172" t="s">
        <v>757</v>
      </c>
      <c r="J172" t="s">
        <v>758</v>
      </c>
      <c r="K172">
        <v>1928</v>
      </c>
      <c r="L172">
        <v>2009</v>
      </c>
      <c r="M172">
        <v>29292</v>
      </c>
      <c r="N172" t="s">
        <v>759</v>
      </c>
      <c r="O172" t="s">
        <v>760</v>
      </c>
      <c r="P172" t="s">
        <v>761</v>
      </c>
      <c r="Q172" t="s">
        <v>812</v>
      </c>
      <c r="R172" t="s">
        <v>777</v>
      </c>
      <c r="S172" t="s">
        <v>764</v>
      </c>
      <c r="T172">
        <v>0</v>
      </c>
      <c r="U172" t="s">
        <v>754</v>
      </c>
      <c r="V172" t="s">
        <v>778</v>
      </c>
      <c r="W172" t="s">
        <v>764</v>
      </c>
      <c r="X172" t="s">
        <v>766</v>
      </c>
      <c r="Y172" t="s">
        <v>767</v>
      </c>
      <c r="Z172" t="s">
        <v>780</v>
      </c>
      <c r="AA172" t="s">
        <v>894</v>
      </c>
      <c r="AB172" t="s">
        <v>764</v>
      </c>
      <c r="AC172" t="s">
        <v>779</v>
      </c>
      <c r="AD172" t="s">
        <v>769</v>
      </c>
      <c r="AE172" t="s">
        <v>779</v>
      </c>
      <c r="AF172" t="s">
        <v>764</v>
      </c>
      <c r="AG172">
        <v>2008</v>
      </c>
      <c r="AH172" t="s">
        <v>768</v>
      </c>
      <c r="AI172" t="s">
        <v>772</v>
      </c>
    </row>
    <row r="173" spans="1:35" x14ac:dyDescent="0.3">
      <c r="A173" t="s">
        <v>893</v>
      </c>
      <c r="B173" t="s">
        <v>391</v>
      </c>
      <c r="C173" t="s">
        <v>12</v>
      </c>
      <c r="D173">
        <v>80</v>
      </c>
      <c r="E173">
        <v>-29292</v>
      </c>
      <c r="F173">
        <v>476</v>
      </c>
      <c r="G173" t="s">
        <v>755</v>
      </c>
      <c r="H173" t="s">
        <v>789</v>
      </c>
      <c r="I173" t="s">
        <v>757</v>
      </c>
      <c r="J173" t="s">
        <v>758</v>
      </c>
      <c r="K173">
        <v>1928</v>
      </c>
      <c r="L173">
        <v>2009</v>
      </c>
      <c r="M173">
        <v>29292</v>
      </c>
      <c r="N173" t="s">
        <v>759</v>
      </c>
      <c r="O173" t="s">
        <v>760</v>
      </c>
      <c r="P173" t="s">
        <v>761</v>
      </c>
      <c r="Q173" t="s">
        <v>812</v>
      </c>
      <c r="R173" t="s">
        <v>777</v>
      </c>
      <c r="S173" t="s">
        <v>764</v>
      </c>
      <c r="T173">
        <v>0</v>
      </c>
      <c r="U173" t="s">
        <v>754</v>
      </c>
      <c r="V173" t="s">
        <v>778</v>
      </c>
      <c r="W173" t="s">
        <v>764</v>
      </c>
      <c r="X173" t="s">
        <v>766</v>
      </c>
      <c r="Y173" t="s">
        <v>767</v>
      </c>
      <c r="Z173" t="s">
        <v>780</v>
      </c>
      <c r="AA173" t="s">
        <v>894</v>
      </c>
      <c r="AB173" t="s">
        <v>764</v>
      </c>
      <c r="AC173" t="s">
        <v>779</v>
      </c>
      <c r="AD173" t="s">
        <v>769</v>
      </c>
      <c r="AE173" t="s">
        <v>779</v>
      </c>
      <c r="AF173" t="s">
        <v>764</v>
      </c>
      <c r="AG173">
        <v>2008</v>
      </c>
      <c r="AH173" t="s">
        <v>768</v>
      </c>
      <c r="AI173" t="s">
        <v>771</v>
      </c>
    </row>
    <row r="174" spans="1:35" x14ac:dyDescent="0.3">
      <c r="A174" t="s">
        <v>895</v>
      </c>
      <c r="B174" t="s">
        <v>251</v>
      </c>
      <c r="C174" t="s">
        <v>12</v>
      </c>
      <c r="D174">
        <v>67</v>
      </c>
      <c r="E174">
        <v>-24576</v>
      </c>
      <c r="F174" t="s">
        <v>754</v>
      </c>
      <c r="G174" t="s">
        <v>755</v>
      </c>
      <c r="H174" t="s">
        <v>789</v>
      </c>
      <c r="I174" t="s">
        <v>757</v>
      </c>
      <c r="J174" t="s">
        <v>792</v>
      </c>
      <c r="K174">
        <v>1946</v>
      </c>
      <c r="L174" t="s">
        <v>754</v>
      </c>
      <c r="M174">
        <v>24576</v>
      </c>
      <c r="N174" t="s">
        <v>759</v>
      </c>
      <c r="O174" t="s">
        <v>760</v>
      </c>
      <c r="P174" t="s">
        <v>761</v>
      </c>
      <c r="Q174" t="s">
        <v>762</v>
      </c>
      <c r="R174" t="s">
        <v>777</v>
      </c>
      <c r="S174" t="s">
        <v>764</v>
      </c>
      <c r="T174">
        <v>0</v>
      </c>
      <c r="U174">
        <v>338</v>
      </c>
      <c r="V174" t="s">
        <v>778</v>
      </c>
      <c r="W174" t="s">
        <v>764</v>
      </c>
      <c r="X174" t="s">
        <v>766</v>
      </c>
      <c r="Y174" t="s">
        <v>767</v>
      </c>
      <c r="Z174" t="s">
        <v>768</v>
      </c>
      <c r="AA174" t="s">
        <v>769</v>
      </c>
      <c r="AB174" t="s">
        <v>764</v>
      </c>
      <c r="AC174" t="s">
        <v>779</v>
      </c>
      <c r="AD174" t="s">
        <v>769</v>
      </c>
      <c r="AE174" t="s">
        <v>779</v>
      </c>
      <c r="AF174" t="s">
        <v>764</v>
      </c>
      <c r="AG174">
        <v>2013</v>
      </c>
      <c r="AH174" t="s">
        <v>768</v>
      </c>
      <c r="AI174" t="s">
        <v>772</v>
      </c>
    </row>
    <row r="175" spans="1:35" x14ac:dyDescent="0.3">
      <c r="A175" t="s">
        <v>895</v>
      </c>
      <c r="B175" t="s">
        <v>251</v>
      </c>
      <c r="C175" t="s">
        <v>12</v>
      </c>
      <c r="D175">
        <v>67</v>
      </c>
      <c r="E175">
        <v>-24576</v>
      </c>
      <c r="F175" t="s">
        <v>754</v>
      </c>
      <c r="G175" t="s">
        <v>755</v>
      </c>
      <c r="H175" t="s">
        <v>789</v>
      </c>
      <c r="I175" t="s">
        <v>757</v>
      </c>
      <c r="J175" t="s">
        <v>792</v>
      </c>
      <c r="K175">
        <v>1946</v>
      </c>
      <c r="L175" t="s">
        <v>754</v>
      </c>
      <c r="M175">
        <v>24576</v>
      </c>
      <c r="N175" t="s">
        <v>759</v>
      </c>
      <c r="O175" t="s">
        <v>760</v>
      </c>
      <c r="P175" t="s">
        <v>761</v>
      </c>
      <c r="Q175" t="s">
        <v>762</v>
      </c>
      <c r="R175" t="s">
        <v>777</v>
      </c>
      <c r="S175" t="s">
        <v>764</v>
      </c>
      <c r="T175">
        <v>0</v>
      </c>
      <c r="U175">
        <v>338</v>
      </c>
      <c r="V175" t="s">
        <v>778</v>
      </c>
      <c r="W175" t="s">
        <v>764</v>
      </c>
      <c r="X175" t="s">
        <v>766</v>
      </c>
      <c r="Y175" t="s">
        <v>767</v>
      </c>
      <c r="Z175" t="s">
        <v>768</v>
      </c>
      <c r="AA175" t="s">
        <v>769</v>
      </c>
      <c r="AB175" t="s">
        <v>764</v>
      </c>
      <c r="AC175" t="s">
        <v>779</v>
      </c>
      <c r="AD175" t="s">
        <v>769</v>
      </c>
      <c r="AE175" t="s">
        <v>779</v>
      </c>
      <c r="AF175" t="s">
        <v>764</v>
      </c>
      <c r="AG175">
        <v>2013</v>
      </c>
      <c r="AH175" t="s">
        <v>768</v>
      </c>
      <c r="AI175" t="s">
        <v>771</v>
      </c>
    </row>
    <row r="176" spans="1:35" x14ac:dyDescent="0.3">
      <c r="A176" t="s">
        <v>896</v>
      </c>
      <c r="B176" t="s">
        <v>90</v>
      </c>
      <c r="C176" t="s">
        <v>12</v>
      </c>
      <c r="D176">
        <v>61</v>
      </c>
      <c r="E176">
        <v>-22400</v>
      </c>
      <c r="F176">
        <v>738</v>
      </c>
      <c r="G176" t="s">
        <v>755</v>
      </c>
      <c r="H176" t="s">
        <v>756</v>
      </c>
      <c r="I176" t="s">
        <v>757</v>
      </c>
      <c r="J176" t="s">
        <v>758</v>
      </c>
      <c r="K176">
        <v>1950</v>
      </c>
      <c r="L176">
        <v>2013</v>
      </c>
      <c r="M176">
        <v>22400</v>
      </c>
      <c r="N176" t="s">
        <v>774</v>
      </c>
      <c r="O176" t="s">
        <v>760</v>
      </c>
      <c r="P176" t="s">
        <v>761</v>
      </c>
      <c r="Q176" t="s">
        <v>762</v>
      </c>
      <c r="R176" t="s">
        <v>777</v>
      </c>
      <c r="S176" t="s">
        <v>764</v>
      </c>
      <c r="T176">
        <v>0</v>
      </c>
      <c r="U176" t="s">
        <v>754</v>
      </c>
      <c r="V176" t="s">
        <v>778</v>
      </c>
      <c r="W176" t="s">
        <v>764</v>
      </c>
      <c r="X176" t="s">
        <v>766</v>
      </c>
      <c r="Y176" t="s">
        <v>767</v>
      </c>
      <c r="Z176" t="s">
        <v>768</v>
      </c>
      <c r="AA176" t="s">
        <v>769</v>
      </c>
      <c r="AB176" t="s">
        <v>764</v>
      </c>
      <c r="AC176" t="s">
        <v>779</v>
      </c>
      <c r="AD176" t="s">
        <v>769</v>
      </c>
      <c r="AE176" t="s">
        <v>779</v>
      </c>
      <c r="AF176" t="s">
        <v>764</v>
      </c>
      <c r="AG176">
        <v>2011</v>
      </c>
      <c r="AH176" t="s">
        <v>780</v>
      </c>
      <c r="AI176" t="s">
        <v>772</v>
      </c>
    </row>
    <row r="177" spans="1:35" x14ac:dyDescent="0.3">
      <c r="A177" t="s">
        <v>896</v>
      </c>
      <c r="B177" t="s">
        <v>90</v>
      </c>
      <c r="C177" t="s">
        <v>12</v>
      </c>
      <c r="D177">
        <v>61</v>
      </c>
      <c r="E177">
        <v>-22400</v>
      </c>
      <c r="F177">
        <v>738</v>
      </c>
      <c r="G177" t="s">
        <v>755</v>
      </c>
      <c r="H177" t="s">
        <v>756</v>
      </c>
      <c r="I177" t="s">
        <v>757</v>
      </c>
      <c r="J177" t="s">
        <v>758</v>
      </c>
      <c r="K177">
        <v>1950</v>
      </c>
      <c r="L177">
        <v>2013</v>
      </c>
      <c r="M177">
        <v>22400</v>
      </c>
      <c r="N177" t="s">
        <v>774</v>
      </c>
      <c r="O177" t="s">
        <v>760</v>
      </c>
      <c r="P177" t="s">
        <v>761</v>
      </c>
      <c r="Q177" t="s">
        <v>762</v>
      </c>
      <c r="R177" t="s">
        <v>777</v>
      </c>
      <c r="S177" t="s">
        <v>764</v>
      </c>
      <c r="T177">
        <v>0</v>
      </c>
      <c r="U177" t="s">
        <v>754</v>
      </c>
      <c r="V177" t="s">
        <v>778</v>
      </c>
      <c r="W177" t="s">
        <v>764</v>
      </c>
      <c r="X177" t="s">
        <v>766</v>
      </c>
      <c r="Y177" t="s">
        <v>767</v>
      </c>
      <c r="Z177" t="s">
        <v>768</v>
      </c>
      <c r="AA177" t="s">
        <v>769</v>
      </c>
      <c r="AB177" t="s">
        <v>764</v>
      </c>
      <c r="AC177" t="s">
        <v>779</v>
      </c>
      <c r="AD177" t="s">
        <v>769</v>
      </c>
      <c r="AE177" t="s">
        <v>779</v>
      </c>
      <c r="AF177" t="s">
        <v>764</v>
      </c>
      <c r="AG177">
        <v>2011</v>
      </c>
      <c r="AH177" t="s">
        <v>780</v>
      </c>
      <c r="AI177" t="s">
        <v>771</v>
      </c>
    </row>
    <row r="178" spans="1:35" x14ac:dyDescent="0.3">
      <c r="A178" t="s">
        <v>897</v>
      </c>
      <c r="B178" t="s">
        <v>98</v>
      </c>
      <c r="C178" t="s">
        <v>12</v>
      </c>
      <c r="D178">
        <v>65</v>
      </c>
      <c r="E178">
        <v>-23868</v>
      </c>
      <c r="F178">
        <v>596</v>
      </c>
      <c r="G178" t="s">
        <v>755</v>
      </c>
      <c r="H178" t="s">
        <v>756</v>
      </c>
      <c r="I178" t="s">
        <v>757</v>
      </c>
      <c r="J178" t="s">
        <v>758</v>
      </c>
      <c r="K178">
        <v>1946</v>
      </c>
      <c r="L178" t="s">
        <v>754</v>
      </c>
      <c r="M178">
        <v>23868</v>
      </c>
      <c r="N178" t="s">
        <v>774</v>
      </c>
      <c r="O178" t="s">
        <v>760</v>
      </c>
      <c r="P178" t="s">
        <v>761</v>
      </c>
      <c r="Q178" t="s">
        <v>762</v>
      </c>
      <c r="R178" t="s">
        <v>777</v>
      </c>
      <c r="S178" t="s">
        <v>764</v>
      </c>
      <c r="T178">
        <v>0</v>
      </c>
      <c r="U178">
        <v>21</v>
      </c>
      <c r="V178" t="s">
        <v>778</v>
      </c>
      <c r="W178" t="s">
        <v>764</v>
      </c>
      <c r="X178" t="s">
        <v>766</v>
      </c>
      <c r="Y178" t="s">
        <v>767</v>
      </c>
      <c r="Z178" t="s">
        <v>768</v>
      </c>
      <c r="AA178" t="s">
        <v>769</v>
      </c>
      <c r="AB178" t="s">
        <v>764</v>
      </c>
      <c r="AC178" t="s">
        <v>779</v>
      </c>
      <c r="AD178" t="s">
        <v>769</v>
      </c>
      <c r="AE178" t="s">
        <v>779</v>
      </c>
      <c r="AF178" t="s">
        <v>764</v>
      </c>
      <c r="AG178">
        <v>2011</v>
      </c>
      <c r="AH178" t="s">
        <v>780</v>
      </c>
      <c r="AI178" t="s">
        <v>771</v>
      </c>
    </row>
    <row r="179" spans="1:35" x14ac:dyDescent="0.3">
      <c r="A179" t="s">
        <v>897</v>
      </c>
      <c r="B179" t="s">
        <v>98</v>
      </c>
      <c r="C179" t="s">
        <v>12</v>
      </c>
      <c r="D179">
        <v>65</v>
      </c>
      <c r="E179">
        <v>-23868</v>
      </c>
      <c r="F179">
        <v>596</v>
      </c>
      <c r="G179" t="s">
        <v>755</v>
      </c>
      <c r="H179" t="s">
        <v>756</v>
      </c>
      <c r="I179" t="s">
        <v>757</v>
      </c>
      <c r="J179" t="s">
        <v>758</v>
      </c>
      <c r="K179">
        <v>1946</v>
      </c>
      <c r="L179" t="s">
        <v>754</v>
      </c>
      <c r="M179">
        <v>23868</v>
      </c>
      <c r="N179" t="s">
        <v>774</v>
      </c>
      <c r="O179" t="s">
        <v>760</v>
      </c>
      <c r="P179" t="s">
        <v>761</v>
      </c>
      <c r="Q179" t="s">
        <v>762</v>
      </c>
      <c r="R179" t="s">
        <v>777</v>
      </c>
      <c r="S179" t="s">
        <v>764</v>
      </c>
      <c r="T179">
        <v>0</v>
      </c>
      <c r="U179">
        <v>21</v>
      </c>
      <c r="V179" t="s">
        <v>778</v>
      </c>
      <c r="W179" t="s">
        <v>764</v>
      </c>
      <c r="X179" t="s">
        <v>766</v>
      </c>
      <c r="Y179" t="s">
        <v>767</v>
      </c>
      <c r="Z179" t="s">
        <v>768</v>
      </c>
      <c r="AA179" t="s">
        <v>769</v>
      </c>
      <c r="AB179" t="s">
        <v>764</v>
      </c>
      <c r="AC179" t="s">
        <v>779</v>
      </c>
      <c r="AD179" t="s">
        <v>769</v>
      </c>
      <c r="AE179" t="s">
        <v>779</v>
      </c>
      <c r="AF179" t="s">
        <v>764</v>
      </c>
      <c r="AG179">
        <v>2011</v>
      </c>
      <c r="AH179" t="s">
        <v>768</v>
      </c>
      <c r="AI179" t="s">
        <v>772</v>
      </c>
    </row>
    <row r="180" spans="1:35" x14ac:dyDescent="0.3">
      <c r="A180" t="s">
        <v>898</v>
      </c>
      <c r="B180" t="s">
        <v>399</v>
      </c>
      <c r="C180" t="s">
        <v>12</v>
      </c>
      <c r="D180">
        <v>84</v>
      </c>
      <c r="E180">
        <v>-30684</v>
      </c>
      <c r="F180" t="s">
        <v>754</v>
      </c>
      <c r="G180" t="s">
        <v>755</v>
      </c>
      <c r="H180" t="s">
        <v>756</v>
      </c>
      <c r="I180" t="s">
        <v>757</v>
      </c>
      <c r="J180" t="s">
        <v>792</v>
      </c>
      <c r="K180">
        <v>1929</v>
      </c>
      <c r="L180" t="s">
        <v>754</v>
      </c>
      <c r="M180">
        <v>30684</v>
      </c>
      <c r="N180" t="s">
        <v>759</v>
      </c>
      <c r="O180" t="s">
        <v>760</v>
      </c>
      <c r="P180" t="s">
        <v>761</v>
      </c>
      <c r="Q180" t="s">
        <v>762</v>
      </c>
      <c r="R180" t="s">
        <v>777</v>
      </c>
      <c r="S180" t="s">
        <v>764</v>
      </c>
      <c r="T180">
        <v>0</v>
      </c>
      <c r="U180">
        <v>225</v>
      </c>
      <c r="V180" t="s">
        <v>778</v>
      </c>
      <c r="W180" t="s">
        <v>764</v>
      </c>
      <c r="X180" t="s">
        <v>766</v>
      </c>
      <c r="Y180" t="s">
        <v>767</v>
      </c>
      <c r="Z180" t="s">
        <v>768</v>
      </c>
      <c r="AA180" t="s">
        <v>769</v>
      </c>
      <c r="AB180" t="s">
        <v>764</v>
      </c>
      <c r="AC180" t="s">
        <v>779</v>
      </c>
      <c r="AD180" t="s">
        <v>769</v>
      </c>
      <c r="AE180" t="s">
        <v>779</v>
      </c>
      <c r="AF180" t="s">
        <v>764</v>
      </c>
      <c r="AG180">
        <v>2013</v>
      </c>
      <c r="AH180" t="s">
        <v>780</v>
      </c>
      <c r="AI180" t="s">
        <v>771</v>
      </c>
    </row>
    <row r="181" spans="1:35" x14ac:dyDescent="0.3">
      <c r="A181" t="s">
        <v>898</v>
      </c>
      <c r="B181" t="s">
        <v>399</v>
      </c>
      <c r="C181" t="s">
        <v>12</v>
      </c>
      <c r="D181">
        <v>84</v>
      </c>
      <c r="E181">
        <v>-30684</v>
      </c>
      <c r="F181" t="s">
        <v>754</v>
      </c>
      <c r="G181" t="s">
        <v>755</v>
      </c>
      <c r="H181" t="s">
        <v>756</v>
      </c>
      <c r="I181" t="s">
        <v>757</v>
      </c>
      <c r="J181" t="s">
        <v>792</v>
      </c>
      <c r="K181">
        <v>1929</v>
      </c>
      <c r="L181" t="s">
        <v>754</v>
      </c>
      <c r="M181">
        <v>30684</v>
      </c>
      <c r="N181" t="s">
        <v>759</v>
      </c>
      <c r="O181" t="s">
        <v>760</v>
      </c>
      <c r="P181" t="s">
        <v>761</v>
      </c>
      <c r="Q181" t="s">
        <v>762</v>
      </c>
      <c r="R181" t="s">
        <v>777</v>
      </c>
      <c r="S181" t="s">
        <v>764</v>
      </c>
      <c r="T181">
        <v>0</v>
      </c>
      <c r="U181">
        <v>225</v>
      </c>
      <c r="V181" t="s">
        <v>778</v>
      </c>
      <c r="W181" t="s">
        <v>764</v>
      </c>
      <c r="X181" t="s">
        <v>766</v>
      </c>
      <c r="Y181" t="s">
        <v>767</v>
      </c>
      <c r="Z181" t="s">
        <v>768</v>
      </c>
      <c r="AA181" t="s">
        <v>769</v>
      </c>
      <c r="AB181" t="s">
        <v>764</v>
      </c>
      <c r="AC181" t="s">
        <v>779</v>
      </c>
      <c r="AD181" t="s">
        <v>769</v>
      </c>
      <c r="AE181" t="s">
        <v>779</v>
      </c>
      <c r="AF181" t="s">
        <v>764</v>
      </c>
      <c r="AG181">
        <v>2013</v>
      </c>
      <c r="AH181" t="s">
        <v>768</v>
      </c>
      <c r="AI181" t="s">
        <v>772</v>
      </c>
    </row>
    <row r="182" spans="1:35" x14ac:dyDescent="0.3">
      <c r="A182" t="s">
        <v>899</v>
      </c>
      <c r="B182" t="s">
        <v>558</v>
      </c>
      <c r="C182" t="s">
        <v>12</v>
      </c>
      <c r="D182">
        <v>49</v>
      </c>
      <c r="E182">
        <v>-18059</v>
      </c>
      <c r="F182" t="s">
        <v>754</v>
      </c>
      <c r="G182" t="s">
        <v>755</v>
      </c>
      <c r="H182" t="s">
        <v>789</v>
      </c>
      <c r="I182" t="s">
        <v>757</v>
      </c>
      <c r="J182" t="s">
        <v>792</v>
      </c>
      <c r="K182">
        <v>1964</v>
      </c>
      <c r="L182" t="s">
        <v>754</v>
      </c>
      <c r="M182">
        <v>18059</v>
      </c>
      <c r="N182" t="s">
        <v>759</v>
      </c>
      <c r="O182" t="s">
        <v>760</v>
      </c>
      <c r="P182" t="s">
        <v>761</v>
      </c>
      <c r="Q182" t="s">
        <v>762</v>
      </c>
      <c r="R182" t="s">
        <v>777</v>
      </c>
      <c r="S182" t="s">
        <v>764</v>
      </c>
      <c r="T182">
        <v>0</v>
      </c>
      <c r="U182">
        <v>404</v>
      </c>
      <c r="V182" t="s">
        <v>778</v>
      </c>
      <c r="W182" t="s">
        <v>764</v>
      </c>
      <c r="X182" t="s">
        <v>766</v>
      </c>
      <c r="Y182" t="s">
        <v>767</v>
      </c>
      <c r="Z182" t="s">
        <v>768</v>
      </c>
      <c r="AA182" t="s">
        <v>769</v>
      </c>
      <c r="AB182" t="s">
        <v>764</v>
      </c>
      <c r="AC182" t="s">
        <v>779</v>
      </c>
      <c r="AD182" t="s">
        <v>769</v>
      </c>
      <c r="AE182" t="s">
        <v>779</v>
      </c>
      <c r="AF182" t="s">
        <v>764</v>
      </c>
      <c r="AG182">
        <v>2013</v>
      </c>
      <c r="AH182" t="s">
        <v>768</v>
      </c>
      <c r="AI182" t="s">
        <v>772</v>
      </c>
    </row>
    <row r="183" spans="1:35" x14ac:dyDescent="0.3">
      <c r="A183" t="s">
        <v>899</v>
      </c>
      <c r="B183" t="s">
        <v>558</v>
      </c>
      <c r="C183" t="s">
        <v>12</v>
      </c>
      <c r="D183">
        <v>49</v>
      </c>
      <c r="E183">
        <v>-18059</v>
      </c>
      <c r="F183" t="s">
        <v>754</v>
      </c>
      <c r="G183" t="s">
        <v>755</v>
      </c>
      <c r="H183" t="s">
        <v>789</v>
      </c>
      <c r="I183" t="s">
        <v>757</v>
      </c>
      <c r="J183" t="s">
        <v>792</v>
      </c>
      <c r="K183">
        <v>1964</v>
      </c>
      <c r="L183" t="s">
        <v>754</v>
      </c>
      <c r="M183">
        <v>18059</v>
      </c>
      <c r="N183" t="s">
        <v>759</v>
      </c>
      <c r="O183" t="s">
        <v>760</v>
      </c>
      <c r="P183" t="s">
        <v>761</v>
      </c>
      <c r="Q183" t="s">
        <v>762</v>
      </c>
      <c r="R183" t="s">
        <v>777</v>
      </c>
      <c r="S183" t="s">
        <v>764</v>
      </c>
      <c r="T183">
        <v>0</v>
      </c>
      <c r="U183">
        <v>404</v>
      </c>
      <c r="V183" t="s">
        <v>778</v>
      </c>
      <c r="W183" t="s">
        <v>764</v>
      </c>
      <c r="X183" t="s">
        <v>766</v>
      </c>
      <c r="Y183" t="s">
        <v>767</v>
      </c>
      <c r="Z183" t="s">
        <v>768</v>
      </c>
      <c r="AA183" t="s">
        <v>769</v>
      </c>
      <c r="AB183" t="s">
        <v>764</v>
      </c>
      <c r="AC183" t="s">
        <v>779</v>
      </c>
      <c r="AD183" t="s">
        <v>769</v>
      </c>
      <c r="AE183" t="s">
        <v>779</v>
      </c>
      <c r="AF183" t="s">
        <v>764</v>
      </c>
      <c r="AG183">
        <v>2013</v>
      </c>
      <c r="AH183" t="s">
        <v>780</v>
      </c>
      <c r="AI183" t="s">
        <v>771</v>
      </c>
    </row>
    <row r="184" spans="1:35" x14ac:dyDescent="0.3">
      <c r="A184" t="s">
        <v>900</v>
      </c>
      <c r="B184" t="s">
        <v>387</v>
      </c>
      <c r="C184" t="s">
        <v>12</v>
      </c>
      <c r="D184">
        <v>81</v>
      </c>
      <c r="E184">
        <v>-29792</v>
      </c>
      <c r="F184" t="s">
        <v>754</v>
      </c>
      <c r="G184" t="s">
        <v>755</v>
      </c>
      <c r="H184" t="s">
        <v>789</v>
      </c>
      <c r="I184" t="s">
        <v>757</v>
      </c>
      <c r="J184" t="s">
        <v>792</v>
      </c>
      <c r="K184">
        <v>1932</v>
      </c>
      <c r="L184" t="s">
        <v>754</v>
      </c>
      <c r="M184">
        <v>29792</v>
      </c>
      <c r="N184" t="s">
        <v>774</v>
      </c>
      <c r="O184" t="s">
        <v>760</v>
      </c>
      <c r="P184" t="s">
        <v>761</v>
      </c>
      <c r="Q184" t="s">
        <v>762</v>
      </c>
      <c r="R184" t="s">
        <v>777</v>
      </c>
      <c r="S184" t="s">
        <v>764</v>
      </c>
      <c r="T184">
        <v>0</v>
      </c>
      <c r="U184">
        <v>483</v>
      </c>
      <c r="V184" t="s">
        <v>800</v>
      </c>
      <c r="W184" t="s">
        <v>764</v>
      </c>
      <c r="X184" t="s">
        <v>766</v>
      </c>
      <c r="Y184" t="s">
        <v>767</v>
      </c>
      <c r="Z184" t="s">
        <v>768</v>
      </c>
      <c r="AA184" t="s">
        <v>769</v>
      </c>
      <c r="AB184" t="s">
        <v>764</v>
      </c>
      <c r="AC184" t="s">
        <v>801</v>
      </c>
      <c r="AD184" t="s">
        <v>769</v>
      </c>
      <c r="AE184" t="s">
        <v>801</v>
      </c>
      <c r="AF184" t="s">
        <v>764</v>
      </c>
      <c r="AG184">
        <v>2013</v>
      </c>
      <c r="AH184" t="s">
        <v>768</v>
      </c>
      <c r="AI184" t="s">
        <v>772</v>
      </c>
    </row>
    <row r="185" spans="1:35" x14ac:dyDescent="0.3">
      <c r="A185" t="s">
        <v>900</v>
      </c>
      <c r="B185" t="s">
        <v>387</v>
      </c>
      <c r="C185" t="s">
        <v>12</v>
      </c>
      <c r="D185">
        <v>81</v>
      </c>
      <c r="E185">
        <v>-29792</v>
      </c>
      <c r="F185" t="s">
        <v>754</v>
      </c>
      <c r="G185" t="s">
        <v>755</v>
      </c>
      <c r="H185" t="s">
        <v>789</v>
      </c>
      <c r="I185" t="s">
        <v>757</v>
      </c>
      <c r="J185" t="s">
        <v>792</v>
      </c>
      <c r="K185">
        <v>1932</v>
      </c>
      <c r="L185" t="s">
        <v>754</v>
      </c>
      <c r="M185">
        <v>29792</v>
      </c>
      <c r="N185" t="s">
        <v>774</v>
      </c>
      <c r="O185" t="s">
        <v>760</v>
      </c>
      <c r="P185" t="s">
        <v>761</v>
      </c>
      <c r="Q185" t="s">
        <v>762</v>
      </c>
      <c r="R185" t="s">
        <v>777</v>
      </c>
      <c r="S185" t="s">
        <v>764</v>
      </c>
      <c r="T185">
        <v>0</v>
      </c>
      <c r="U185">
        <v>483</v>
      </c>
      <c r="V185" t="s">
        <v>800</v>
      </c>
      <c r="W185" t="s">
        <v>764</v>
      </c>
      <c r="X185" t="s">
        <v>766</v>
      </c>
      <c r="Y185" t="s">
        <v>767</v>
      </c>
      <c r="Z185" t="s">
        <v>768</v>
      </c>
      <c r="AA185" t="s">
        <v>769</v>
      </c>
      <c r="AB185" t="s">
        <v>764</v>
      </c>
      <c r="AC185" t="s">
        <v>801</v>
      </c>
      <c r="AD185" t="s">
        <v>769</v>
      </c>
      <c r="AE185" t="s">
        <v>801</v>
      </c>
      <c r="AF185" t="s">
        <v>764</v>
      </c>
      <c r="AG185">
        <v>2013</v>
      </c>
      <c r="AH185" t="s">
        <v>768</v>
      </c>
      <c r="AI185" t="s">
        <v>771</v>
      </c>
    </row>
    <row r="186" spans="1:35" x14ac:dyDescent="0.3">
      <c r="A186" t="s">
        <v>901</v>
      </c>
      <c r="B186" t="s">
        <v>247</v>
      </c>
      <c r="C186" t="s">
        <v>12</v>
      </c>
      <c r="D186">
        <v>74</v>
      </c>
      <c r="E186">
        <v>-27152</v>
      </c>
      <c r="F186" t="s">
        <v>754</v>
      </c>
      <c r="G186" t="s">
        <v>755</v>
      </c>
      <c r="H186" t="s">
        <v>756</v>
      </c>
      <c r="I186" t="s">
        <v>757</v>
      </c>
      <c r="J186" t="s">
        <v>792</v>
      </c>
      <c r="K186">
        <v>1939</v>
      </c>
      <c r="L186" t="s">
        <v>754</v>
      </c>
      <c r="M186">
        <v>27152</v>
      </c>
      <c r="N186" t="s">
        <v>759</v>
      </c>
      <c r="O186" t="s">
        <v>775</v>
      </c>
      <c r="P186" t="s">
        <v>776</v>
      </c>
      <c r="Q186" t="s">
        <v>762</v>
      </c>
      <c r="R186" t="s">
        <v>777</v>
      </c>
      <c r="S186" t="s">
        <v>764</v>
      </c>
      <c r="T186">
        <v>0</v>
      </c>
      <c r="U186">
        <v>467</v>
      </c>
      <c r="V186" t="s">
        <v>765</v>
      </c>
      <c r="W186" t="s">
        <v>764</v>
      </c>
      <c r="X186" t="s">
        <v>766</v>
      </c>
      <c r="Y186" t="s">
        <v>767</v>
      </c>
      <c r="Z186" t="s">
        <v>768</v>
      </c>
      <c r="AA186" t="s">
        <v>769</v>
      </c>
      <c r="AB186" t="s">
        <v>764</v>
      </c>
      <c r="AC186" t="s">
        <v>770</v>
      </c>
      <c r="AD186" t="s">
        <v>769</v>
      </c>
      <c r="AE186" t="s">
        <v>770</v>
      </c>
      <c r="AF186" t="s">
        <v>764</v>
      </c>
      <c r="AG186">
        <v>2013</v>
      </c>
      <c r="AH186" t="s">
        <v>780</v>
      </c>
      <c r="AI186" t="s">
        <v>771</v>
      </c>
    </row>
    <row r="187" spans="1:35" x14ac:dyDescent="0.3">
      <c r="A187" t="s">
        <v>901</v>
      </c>
      <c r="B187" t="s">
        <v>247</v>
      </c>
      <c r="C187" t="s">
        <v>12</v>
      </c>
      <c r="D187">
        <v>74</v>
      </c>
      <c r="E187">
        <v>-27152</v>
      </c>
      <c r="F187" t="s">
        <v>754</v>
      </c>
      <c r="G187" t="s">
        <v>755</v>
      </c>
      <c r="H187" t="s">
        <v>756</v>
      </c>
      <c r="I187" t="s">
        <v>757</v>
      </c>
      <c r="J187" t="s">
        <v>792</v>
      </c>
      <c r="K187">
        <v>1939</v>
      </c>
      <c r="L187" t="s">
        <v>754</v>
      </c>
      <c r="M187">
        <v>27152</v>
      </c>
      <c r="N187" t="s">
        <v>759</v>
      </c>
      <c r="O187" t="s">
        <v>775</v>
      </c>
      <c r="P187" t="s">
        <v>776</v>
      </c>
      <c r="Q187" t="s">
        <v>762</v>
      </c>
      <c r="R187" t="s">
        <v>777</v>
      </c>
      <c r="S187" t="s">
        <v>764</v>
      </c>
      <c r="T187">
        <v>0</v>
      </c>
      <c r="U187">
        <v>467</v>
      </c>
      <c r="V187" t="s">
        <v>765</v>
      </c>
      <c r="W187" t="s">
        <v>764</v>
      </c>
      <c r="X187" t="s">
        <v>766</v>
      </c>
      <c r="Y187" t="s">
        <v>767</v>
      </c>
      <c r="Z187" t="s">
        <v>768</v>
      </c>
      <c r="AA187" t="s">
        <v>769</v>
      </c>
      <c r="AB187" t="s">
        <v>764</v>
      </c>
      <c r="AC187" t="s">
        <v>770</v>
      </c>
      <c r="AD187" t="s">
        <v>769</v>
      </c>
      <c r="AE187" t="s">
        <v>770</v>
      </c>
      <c r="AF187" t="s">
        <v>764</v>
      </c>
      <c r="AG187">
        <v>2013</v>
      </c>
      <c r="AH187" t="s">
        <v>768</v>
      </c>
      <c r="AI187" t="s">
        <v>772</v>
      </c>
    </row>
    <row r="188" spans="1:35" x14ac:dyDescent="0.3">
      <c r="A188" t="s">
        <v>902</v>
      </c>
      <c r="B188" t="s">
        <v>86</v>
      </c>
      <c r="C188" t="s">
        <v>12</v>
      </c>
      <c r="D188">
        <v>64</v>
      </c>
      <c r="E188">
        <v>-23672</v>
      </c>
      <c r="F188" t="s">
        <v>754</v>
      </c>
      <c r="G188" t="s">
        <v>755</v>
      </c>
      <c r="H188" t="s">
        <v>756</v>
      </c>
      <c r="I188" t="s">
        <v>757</v>
      </c>
      <c r="J188" t="s">
        <v>792</v>
      </c>
      <c r="K188">
        <v>1948</v>
      </c>
      <c r="L188" t="s">
        <v>754</v>
      </c>
      <c r="M188">
        <v>23672</v>
      </c>
      <c r="N188" t="s">
        <v>759</v>
      </c>
      <c r="O188" t="s">
        <v>760</v>
      </c>
      <c r="P188" t="s">
        <v>761</v>
      </c>
      <c r="Q188" t="s">
        <v>762</v>
      </c>
      <c r="R188" t="s">
        <v>777</v>
      </c>
      <c r="S188" t="s">
        <v>764</v>
      </c>
      <c r="T188">
        <v>0</v>
      </c>
      <c r="U188">
        <v>635</v>
      </c>
      <c r="V188" t="s">
        <v>778</v>
      </c>
      <c r="W188" t="s">
        <v>764</v>
      </c>
      <c r="X188" t="s">
        <v>766</v>
      </c>
      <c r="Y188" t="s">
        <v>767</v>
      </c>
      <c r="Z188" t="s">
        <v>768</v>
      </c>
      <c r="AA188" t="s">
        <v>769</v>
      </c>
      <c r="AB188" t="s">
        <v>764</v>
      </c>
      <c r="AC188" t="s">
        <v>779</v>
      </c>
      <c r="AD188" t="s">
        <v>769</v>
      </c>
      <c r="AE188" t="s">
        <v>779</v>
      </c>
      <c r="AF188" t="s">
        <v>764</v>
      </c>
      <c r="AG188">
        <v>2012</v>
      </c>
      <c r="AH188" t="s">
        <v>768</v>
      </c>
      <c r="AI188" t="s">
        <v>772</v>
      </c>
    </row>
    <row r="189" spans="1:35" x14ac:dyDescent="0.3">
      <c r="A189" t="s">
        <v>902</v>
      </c>
      <c r="B189" t="s">
        <v>86</v>
      </c>
      <c r="C189" t="s">
        <v>12</v>
      </c>
      <c r="D189">
        <v>64</v>
      </c>
      <c r="E189">
        <v>-23672</v>
      </c>
      <c r="F189" t="s">
        <v>754</v>
      </c>
      <c r="G189" t="s">
        <v>755</v>
      </c>
      <c r="H189" t="s">
        <v>756</v>
      </c>
      <c r="I189" t="s">
        <v>757</v>
      </c>
      <c r="J189" t="s">
        <v>792</v>
      </c>
      <c r="K189">
        <v>1948</v>
      </c>
      <c r="L189" t="s">
        <v>754</v>
      </c>
      <c r="M189">
        <v>23672</v>
      </c>
      <c r="N189" t="s">
        <v>759</v>
      </c>
      <c r="O189" t="s">
        <v>760</v>
      </c>
      <c r="P189" t="s">
        <v>761</v>
      </c>
      <c r="Q189" t="s">
        <v>762</v>
      </c>
      <c r="R189" t="s">
        <v>777</v>
      </c>
      <c r="S189" t="s">
        <v>764</v>
      </c>
      <c r="T189">
        <v>0</v>
      </c>
      <c r="U189">
        <v>635</v>
      </c>
      <c r="V189" t="s">
        <v>778</v>
      </c>
      <c r="W189" t="s">
        <v>764</v>
      </c>
      <c r="X189" t="s">
        <v>766</v>
      </c>
      <c r="Y189" t="s">
        <v>767</v>
      </c>
      <c r="Z189" t="s">
        <v>768</v>
      </c>
      <c r="AA189" t="s">
        <v>769</v>
      </c>
      <c r="AB189" t="s">
        <v>764</v>
      </c>
      <c r="AC189" t="s">
        <v>779</v>
      </c>
      <c r="AD189" t="s">
        <v>769</v>
      </c>
      <c r="AE189" t="s">
        <v>779</v>
      </c>
      <c r="AF189" t="s">
        <v>764</v>
      </c>
      <c r="AG189">
        <v>2012</v>
      </c>
      <c r="AH189" t="s">
        <v>768</v>
      </c>
      <c r="AI189" t="s">
        <v>771</v>
      </c>
    </row>
    <row r="190" spans="1:35" x14ac:dyDescent="0.3">
      <c r="A190" t="s">
        <v>903</v>
      </c>
      <c r="B190" t="s">
        <v>395</v>
      </c>
      <c r="C190" t="s">
        <v>12</v>
      </c>
      <c r="D190">
        <v>61</v>
      </c>
      <c r="E190">
        <v>-22413</v>
      </c>
      <c r="F190" t="s">
        <v>754</v>
      </c>
      <c r="G190" t="s">
        <v>755</v>
      </c>
      <c r="H190" t="s">
        <v>756</v>
      </c>
      <c r="I190" t="s">
        <v>757</v>
      </c>
      <c r="J190" t="s">
        <v>792</v>
      </c>
      <c r="K190">
        <v>1950</v>
      </c>
      <c r="L190" t="s">
        <v>754</v>
      </c>
      <c r="M190">
        <v>22413</v>
      </c>
      <c r="N190" t="s">
        <v>774</v>
      </c>
      <c r="O190" t="s">
        <v>760</v>
      </c>
      <c r="P190" t="s">
        <v>761</v>
      </c>
      <c r="Q190" t="s">
        <v>762</v>
      </c>
      <c r="R190" t="s">
        <v>777</v>
      </c>
      <c r="S190" t="s">
        <v>764</v>
      </c>
      <c r="T190">
        <v>0</v>
      </c>
      <c r="U190">
        <v>4</v>
      </c>
      <c r="V190" t="s">
        <v>778</v>
      </c>
      <c r="W190" t="s">
        <v>764</v>
      </c>
      <c r="X190" t="s">
        <v>766</v>
      </c>
      <c r="Y190" t="s">
        <v>767</v>
      </c>
      <c r="Z190" t="s">
        <v>768</v>
      </c>
      <c r="AA190" t="s">
        <v>769</v>
      </c>
      <c r="AB190" t="s">
        <v>764</v>
      </c>
      <c r="AC190" t="s">
        <v>779</v>
      </c>
      <c r="AD190" t="s">
        <v>769</v>
      </c>
      <c r="AE190" t="s">
        <v>779</v>
      </c>
      <c r="AF190" t="s">
        <v>764</v>
      </c>
      <c r="AG190">
        <v>2011</v>
      </c>
      <c r="AH190" t="s">
        <v>764</v>
      </c>
      <c r="AI190" t="s">
        <v>771</v>
      </c>
    </row>
    <row r="191" spans="1:35" x14ac:dyDescent="0.3">
      <c r="A191" t="s">
        <v>903</v>
      </c>
      <c r="B191" t="s">
        <v>395</v>
      </c>
      <c r="C191" t="s">
        <v>12</v>
      </c>
      <c r="D191">
        <v>61</v>
      </c>
      <c r="E191">
        <v>-22413</v>
      </c>
      <c r="F191" t="s">
        <v>754</v>
      </c>
      <c r="G191" t="s">
        <v>755</v>
      </c>
      <c r="H191" t="s">
        <v>756</v>
      </c>
      <c r="I191" t="s">
        <v>757</v>
      </c>
      <c r="J191" t="s">
        <v>792</v>
      </c>
      <c r="K191">
        <v>1950</v>
      </c>
      <c r="L191" t="s">
        <v>754</v>
      </c>
      <c r="M191">
        <v>22413</v>
      </c>
      <c r="N191" t="s">
        <v>774</v>
      </c>
      <c r="O191" t="s">
        <v>760</v>
      </c>
      <c r="P191" t="s">
        <v>761</v>
      </c>
      <c r="Q191" t="s">
        <v>762</v>
      </c>
      <c r="R191" t="s">
        <v>777</v>
      </c>
      <c r="S191" t="s">
        <v>764</v>
      </c>
      <c r="T191">
        <v>0</v>
      </c>
      <c r="U191">
        <v>4</v>
      </c>
      <c r="V191" t="s">
        <v>778</v>
      </c>
      <c r="W191" t="s">
        <v>764</v>
      </c>
      <c r="X191" t="s">
        <v>766</v>
      </c>
      <c r="Y191" t="s">
        <v>767</v>
      </c>
      <c r="Z191" t="s">
        <v>768</v>
      </c>
      <c r="AA191" t="s">
        <v>769</v>
      </c>
      <c r="AB191" t="s">
        <v>764</v>
      </c>
      <c r="AC191" t="s">
        <v>779</v>
      </c>
      <c r="AD191" t="s">
        <v>769</v>
      </c>
      <c r="AE191" t="s">
        <v>779</v>
      </c>
      <c r="AF191" t="s">
        <v>764</v>
      </c>
      <c r="AG191">
        <v>2011</v>
      </c>
      <c r="AH191" t="s">
        <v>764</v>
      </c>
      <c r="AI191" t="s">
        <v>772</v>
      </c>
    </row>
    <row r="192" spans="1:35" x14ac:dyDescent="0.3">
      <c r="A192" t="s">
        <v>904</v>
      </c>
      <c r="B192" t="s">
        <v>94</v>
      </c>
      <c r="C192" t="s">
        <v>12</v>
      </c>
      <c r="D192">
        <v>75</v>
      </c>
      <c r="E192">
        <v>-27600</v>
      </c>
      <c r="F192">
        <v>293</v>
      </c>
      <c r="G192" t="s">
        <v>764</v>
      </c>
      <c r="H192" t="s">
        <v>789</v>
      </c>
      <c r="I192" t="s">
        <v>757</v>
      </c>
      <c r="J192" t="s">
        <v>758</v>
      </c>
      <c r="K192">
        <v>1937</v>
      </c>
      <c r="L192">
        <v>2012</v>
      </c>
      <c r="M192">
        <v>27600</v>
      </c>
      <c r="N192" t="s">
        <v>759</v>
      </c>
      <c r="O192" t="s">
        <v>775</v>
      </c>
      <c r="P192" t="s">
        <v>776</v>
      </c>
      <c r="Q192" t="s">
        <v>762</v>
      </c>
      <c r="R192" t="s">
        <v>777</v>
      </c>
      <c r="S192" t="s">
        <v>764</v>
      </c>
      <c r="T192">
        <v>0</v>
      </c>
      <c r="U192" t="s">
        <v>754</v>
      </c>
      <c r="V192" t="s">
        <v>800</v>
      </c>
      <c r="W192" t="s">
        <v>764</v>
      </c>
      <c r="X192" t="s">
        <v>766</v>
      </c>
      <c r="Y192" t="s">
        <v>767</v>
      </c>
      <c r="Z192" t="s">
        <v>768</v>
      </c>
      <c r="AA192" t="s">
        <v>769</v>
      </c>
      <c r="AB192" t="s">
        <v>764</v>
      </c>
      <c r="AC192" t="s">
        <v>801</v>
      </c>
      <c r="AD192" t="s">
        <v>769</v>
      </c>
      <c r="AE192" t="s">
        <v>801</v>
      </c>
      <c r="AF192" t="s">
        <v>764</v>
      </c>
      <c r="AG192">
        <v>2012</v>
      </c>
      <c r="AH192" t="s">
        <v>780</v>
      </c>
      <c r="AI192" t="s">
        <v>771</v>
      </c>
    </row>
    <row r="193" spans="1:35" x14ac:dyDescent="0.3">
      <c r="A193" t="s">
        <v>904</v>
      </c>
      <c r="B193" t="s">
        <v>94</v>
      </c>
      <c r="C193" t="s">
        <v>12</v>
      </c>
      <c r="D193">
        <v>75</v>
      </c>
      <c r="E193">
        <v>-27600</v>
      </c>
      <c r="F193">
        <v>293</v>
      </c>
      <c r="G193" t="s">
        <v>764</v>
      </c>
      <c r="H193" t="s">
        <v>789</v>
      </c>
      <c r="I193" t="s">
        <v>757</v>
      </c>
      <c r="J193" t="s">
        <v>758</v>
      </c>
      <c r="K193">
        <v>1937</v>
      </c>
      <c r="L193">
        <v>2012</v>
      </c>
      <c r="M193">
        <v>27600</v>
      </c>
      <c r="N193" t="s">
        <v>759</v>
      </c>
      <c r="O193" t="s">
        <v>775</v>
      </c>
      <c r="P193" t="s">
        <v>776</v>
      </c>
      <c r="Q193" t="s">
        <v>762</v>
      </c>
      <c r="R193" t="s">
        <v>777</v>
      </c>
      <c r="S193" t="s">
        <v>764</v>
      </c>
      <c r="T193">
        <v>0</v>
      </c>
      <c r="U193" t="s">
        <v>754</v>
      </c>
      <c r="V193" t="s">
        <v>800</v>
      </c>
      <c r="W193" t="s">
        <v>764</v>
      </c>
      <c r="X193" t="s">
        <v>766</v>
      </c>
      <c r="Y193" t="s">
        <v>767</v>
      </c>
      <c r="Z193" t="s">
        <v>768</v>
      </c>
      <c r="AA193" t="s">
        <v>769</v>
      </c>
      <c r="AB193" t="s">
        <v>764</v>
      </c>
      <c r="AC193" t="s">
        <v>801</v>
      </c>
      <c r="AD193" t="s">
        <v>769</v>
      </c>
      <c r="AE193" t="s">
        <v>801</v>
      </c>
      <c r="AF193" t="s">
        <v>764</v>
      </c>
      <c r="AG193">
        <v>2012</v>
      </c>
      <c r="AH193" t="s">
        <v>768</v>
      </c>
      <c r="AI193" t="s">
        <v>772</v>
      </c>
    </row>
    <row r="194" spans="1:35" x14ac:dyDescent="0.3">
      <c r="A194" t="s">
        <v>905</v>
      </c>
      <c r="B194" t="s">
        <v>565</v>
      </c>
      <c r="C194" t="s">
        <v>12</v>
      </c>
      <c r="D194">
        <v>73</v>
      </c>
      <c r="E194">
        <v>-26947</v>
      </c>
      <c r="F194" t="s">
        <v>754</v>
      </c>
      <c r="G194" t="s">
        <v>755</v>
      </c>
      <c r="H194" t="s">
        <v>789</v>
      </c>
      <c r="I194" t="s">
        <v>757</v>
      </c>
      <c r="J194" t="s">
        <v>792</v>
      </c>
      <c r="K194">
        <v>1939</v>
      </c>
      <c r="L194" t="s">
        <v>754</v>
      </c>
      <c r="M194">
        <v>26947</v>
      </c>
      <c r="N194" t="s">
        <v>774</v>
      </c>
      <c r="O194" t="s">
        <v>775</v>
      </c>
      <c r="P194" t="s">
        <v>798</v>
      </c>
      <c r="Q194" t="s">
        <v>799</v>
      </c>
      <c r="R194" t="s">
        <v>777</v>
      </c>
      <c r="S194" t="s">
        <v>764</v>
      </c>
      <c r="T194">
        <v>0</v>
      </c>
      <c r="U194">
        <v>454</v>
      </c>
      <c r="V194" t="s">
        <v>778</v>
      </c>
      <c r="W194" t="s">
        <v>764</v>
      </c>
      <c r="X194" t="s">
        <v>809</v>
      </c>
      <c r="Y194" t="s">
        <v>810</v>
      </c>
      <c r="Z194" t="s">
        <v>768</v>
      </c>
      <c r="AA194" t="s">
        <v>769</v>
      </c>
      <c r="AB194" t="s">
        <v>764</v>
      </c>
      <c r="AC194" t="s">
        <v>779</v>
      </c>
      <c r="AD194" t="s">
        <v>769</v>
      </c>
      <c r="AE194" t="s">
        <v>779</v>
      </c>
      <c r="AF194" t="s">
        <v>764</v>
      </c>
      <c r="AG194">
        <v>2012</v>
      </c>
      <c r="AH194" t="s">
        <v>780</v>
      </c>
      <c r="AI194" t="s">
        <v>771</v>
      </c>
    </row>
    <row r="195" spans="1:35" x14ac:dyDescent="0.3">
      <c r="A195" t="s">
        <v>905</v>
      </c>
      <c r="B195" t="s">
        <v>565</v>
      </c>
      <c r="C195" t="s">
        <v>12</v>
      </c>
      <c r="D195">
        <v>73</v>
      </c>
      <c r="E195">
        <v>-26947</v>
      </c>
      <c r="F195" t="s">
        <v>754</v>
      </c>
      <c r="G195" t="s">
        <v>755</v>
      </c>
      <c r="H195" t="s">
        <v>789</v>
      </c>
      <c r="I195" t="s">
        <v>757</v>
      </c>
      <c r="J195" t="s">
        <v>792</v>
      </c>
      <c r="K195">
        <v>1939</v>
      </c>
      <c r="L195" t="s">
        <v>754</v>
      </c>
      <c r="M195">
        <v>26947</v>
      </c>
      <c r="N195" t="s">
        <v>774</v>
      </c>
      <c r="O195" t="s">
        <v>775</v>
      </c>
      <c r="P195" t="s">
        <v>798</v>
      </c>
      <c r="Q195" t="s">
        <v>799</v>
      </c>
      <c r="R195" t="s">
        <v>777</v>
      </c>
      <c r="S195" t="s">
        <v>764</v>
      </c>
      <c r="T195">
        <v>0</v>
      </c>
      <c r="U195">
        <v>454</v>
      </c>
      <c r="V195" t="s">
        <v>778</v>
      </c>
      <c r="W195" t="s">
        <v>764</v>
      </c>
      <c r="X195" t="s">
        <v>809</v>
      </c>
      <c r="Y195" t="s">
        <v>810</v>
      </c>
      <c r="Z195" t="s">
        <v>768</v>
      </c>
      <c r="AA195" t="s">
        <v>769</v>
      </c>
      <c r="AB195" t="s">
        <v>764</v>
      </c>
      <c r="AC195" t="s">
        <v>779</v>
      </c>
      <c r="AD195" t="s">
        <v>769</v>
      </c>
      <c r="AE195" t="s">
        <v>779</v>
      </c>
      <c r="AF195" t="s">
        <v>764</v>
      </c>
      <c r="AG195">
        <v>2012</v>
      </c>
      <c r="AH195" t="s">
        <v>780</v>
      </c>
      <c r="AI195" t="s">
        <v>772</v>
      </c>
    </row>
    <row r="196" spans="1:35" x14ac:dyDescent="0.3">
      <c r="A196" t="s">
        <v>906</v>
      </c>
      <c r="B196" t="s">
        <v>267</v>
      </c>
      <c r="C196" t="s">
        <v>12</v>
      </c>
      <c r="D196">
        <v>41</v>
      </c>
      <c r="E196">
        <v>-15129</v>
      </c>
      <c r="F196">
        <v>381</v>
      </c>
      <c r="G196" t="s">
        <v>755</v>
      </c>
      <c r="H196" t="s">
        <v>756</v>
      </c>
      <c r="I196" t="s">
        <v>796</v>
      </c>
      <c r="J196" t="s">
        <v>758</v>
      </c>
      <c r="K196">
        <v>1967</v>
      </c>
      <c r="L196">
        <v>2009</v>
      </c>
      <c r="M196">
        <v>15129</v>
      </c>
      <c r="N196" t="s">
        <v>774</v>
      </c>
      <c r="O196" t="s">
        <v>775</v>
      </c>
      <c r="P196" t="s">
        <v>776</v>
      </c>
      <c r="Q196" t="s">
        <v>762</v>
      </c>
      <c r="R196" t="s">
        <v>777</v>
      </c>
      <c r="S196" t="s">
        <v>764</v>
      </c>
      <c r="T196">
        <v>0</v>
      </c>
      <c r="U196" t="s">
        <v>754</v>
      </c>
      <c r="V196" t="s">
        <v>778</v>
      </c>
      <c r="W196" t="s">
        <v>764</v>
      </c>
      <c r="X196" t="s">
        <v>766</v>
      </c>
      <c r="Y196" t="s">
        <v>767</v>
      </c>
      <c r="Z196" t="s">
        <v>768</v>
      </c>
      <c r="AA196" t="s">
        <v>769</v>
      </c>
      <c r="AB196" t="s">
        <v>764</v>
      </c>
      <c r="AC196" t="s">
        <v>779</v>
      </c>
      <c r="AD196" t="s">
        <v>769</v>
      </c>
      <c r="AE196" t="s">
        <v>779</v>
      </c>
      <c r="AF196" t="s">
        <v>764</v>
      </c>
      <c r="AG196">
        <v>2008</v>
      </c>
      <c r="AH196" t="s">
        <v>768</v>
      </c>
      <c r="AI196" t="s">
        <v>772</v>
      </c>
    </row>
    <row r="197" spans="1:35" x14ac:dyDescent="0.3">
      <c r="A197" t="s">
        <v>906</v>
      </c>
      <c r="B197" t="s">
        <v>267</v>
      </c>
      <c r="C197" t="s">
        <v>12</v>
      </c>
      <c r="D197">
        <v>41</v>
      </c>
      <c r="E197">
        <v>-15129</v>
      </c>
      <c r="F197">
        <v>381</v>
      </c>
      <c r="G197" t="s">
        <v>755</v>
      </c>
      <c r="H197" t="s">
        <v>756</v>
      </c>
      <c r="I197" t="s">
        <v>796</v>
      </c>
      <c r="J197" t="s">
        <v>758</v>
      </c>
      <c r="K197">
        <v>1967</v>
      </c>
      <c r="L197">
        <v>2009</v>
      </c>
      <c r="M197">
        <v>15129</v>
      </c>
      <c r="N197" t="s">
        <v>774</v>
      </c>
      <c r="O197" t="s">
        <v>775</v>
      </c>
      <c r="P197" t="s">
        <v>776</v>
      </c>
      <c r="Q197" t="s">
        <v>762</v>
      </c>
      <c r="R197" t="s">
        <v>777</v>
      </c>
      <c r="S197" t="s">
        <v>764</v>
      </c>
      <c r="T197">
        <v>0</v>
      </c>
      <c r="U197" t="s">
        <v>754</v>
      </c>
      <c r="V197" t="s">
        <v>778</v>
      </c>
      <c r="W197" t="s">
        <v>764</v>
      </c>
      <c r="X197" t="s">
        <v>766</v>
      </c>
      <c r="Y197" t="s">
        <v>767</v>
      </c>
      <c r="Z197" t="s">
        <v>768</v>
      </c>
      <c r="AA197" t="s">
        <v>769</v>
      </c>
      <c r="AB197" t="s">
        <v>764</v>
      </c>
      <c r="AC197" t="s">
        <v>779</v>
      </c>
      <c r="AD197" t="s">
        <v>769</v>
      </c>
      <c r="AE197" t="s">
        <v>779</v>
      </c>
      <c r="AF197" t="s">
        <v>764</v>
      </c>
      <c r="AG197">
        <v>2008</v>
      </c>
      <c r="AH197" t="s">
        <v>768</v>
      </c>
      <c r="AI197" t="s">
        <v>771</v>
      </c>
    </row>
    <row r="198" spans="1:35" x14ac:dyDescent="0.3">
      <c r="A198" t="s">
        <v>907</v>
      </c>
      <c r="B198" t="s">
        <v>573</v>
      </c>
      <c r="C198" t="s">
        <v>12</v>
      </c>
      <c r="D198">
        <v>57</v>
      </c>
      <c r="E198">
        <v>-20898</v>
      </c>
      <c r="F198">
        <v>250</v>
      </c>
      <c r="G198" t="s">
        <v>755</v>
      </c>
      <c r="H198" t="s">
        <v>789</v>
      </c>
      <c r="I198" t="s">
        <v>757</v>
      </c>
      <c r="J198" t="s">
        <v>758</v>
      </c>
      <c r="K198">
        <v>1955</v>
      </c>
      <c r="L198">
        <v>2012</v>
      </c>
      <c r="M198">
        <v>20898</v>
      </c>
      <c r="N198" t="s">
        <v>774</v>
      </c>
      <c r="O198" t="s">
        <v>760</v>
      </c>
      <c r="P198" t="s">
        <v>761</v>
      </c>
      <c r="Q198" t="s">
        <v>762</v>
      </c>
      <c r="R198" t="s">
        <v>777</v>
      </c>
      <c r="S198" t="s">
        <v>764</v>
      </c>
      <c r="T198">
        <v>0</v>
      </c>
      <c r="U198" t="s">
        <v>754</v>
      </c>
      <c r="V198" t="s">
        <v>778</v>
      </c>
      <c r="W198" t="s">
        <v>764</v>
      </c>
      <c r="X198" t="s">
        <v>766</v>
      </c>
      <c r="Y198" t="s">
        <v>767</v>
      </c>
      <c r="Z198" t="s">
        <v>768</v>
      </c>
      <c r="AA198" t="s">
        <v>769</v>
      </c>
      <c r="AB198" t="s">
        <v>764</v>
      </c>
      <c r="AC198" t="s">
        <v>779</v>
      </c>
      <c r="AD198" t="s">
        <v>769</v>
      </c>
      <c r="AE198" t="s">
        <v>779</v>
      </c>
      <c r="AF198" t="s">
        <v>764</v>
      </c>
      <c r="AG198">
        <v>2012</v>
      </c>
      <c r="AH198" t="s">
        <v>780</v>
      </c>
      <c r="AI198" t="s">
        <v>771</v>
      </c>
    </row>
    <row r="199" spans="1:35" x14ac:dyDescent="0.3">
      <c r="A199" t="s">
        <v>907</v>
      </c>
      <c r="B199" t="s">
        <v>573</v>
      </c>
      <c r="C199" t="s">
        <v>12</v>
      </c>
      <c r="D199">
        <v>57</v>
      </c>
      <c r="E199">
        <v>-20898</v>
      </c>
      <c r="F199">
        <v>250</v>
      </c>
      <c r="G199" t="s">
        <v>755</v>
      </c>
      <c r="H199" t="s">
        <v>789</v>
      </c>
      <c r="I199" t="s">
        <v>757</v>
      </c>
      <c r="J199" t="s">
        <v>758</v>
      </c>
      <c r="K199">
        <v>1955</v>
      </c>
      <c r="L199">
        <v>2012</v>
      </c>
      <c r="M199">
        <v>20898</v>
      </c>
      <c r="N199" t="s">
        <v>774</v>
      </c>
      <c r="O199" t="s">
        <v>760</v>
      </c>
      <c r="P199" t="s">
        <v>761</v>
      </c>
      <c r="Q199" t="s">
        <v>762</v>
      </c>
      <c r="R199" t="s">
        <v>777</v>
      </c>
      <c r="S199" t="s">
        <v>764</v>
      </c>
      <c r="T199">
        <v>0</v>
      </c>
      <c r="U199" t="s">
        <v>754</v>
      </c>
      <c r="V199" t="s">
        <v>778</v>
      </c>
      <c r="W199" t="s">
        <v>764</v>
      </c>
      <c r="X199" t="s">
        <v>766</v>
      </c>
      <c r="Y199" t="s">
        <v>767</v>
      </c>
      <c r="Z199" t="s">
        <v>768</v>
      </c>
      <c r="AA199" t="s">
        <v>769</v>
      </c>
      <c r="AB199" t="s">
        <v>764</v>
      </c>
      <c r="AC199" t="s">
        <v>779</v>
      </c>
      <c r="AD199" t="s">
        <v>769</v>
      </c>
      <c r="AE199" t="s">
        <v>779</v>
      </c>
      <c r="AF199" t="s">
        <v>764</v>
      </c>
      <c r="AG199">
        <v>2012</v>
      </c>
      <c r="AH199" t="s">
        <v>768</v>
      </c>
      <c r="AI199" t="s">
        <v>772</v>
      </c>
    </row>
    <row r="200" spans="1:35" x14ac:dyDescent="0.3">
      <c r="A200" t="s">
        <v>908</v>
      </c>
      <c r="B200" t="s">
        <v>403</v>
      </c>
      <c r="C200" t="s">
        <v>12</v>
      </c>
      <c r="D200">
        <v>52</v>
      </c>
      <c r="E200">
        <v>-19315</v>
      </c>
      <c r="F200" t="s">
        <v>754</v>
      </c>
      <c r="G200" t="s">
        <v>764</v>
      </c>
      <c r="H200" t="s">
        <v>789</v>
      </c>
      <c r="I200" t="s">
        <v>757</v>
      </c>
      <c r="J200" t="s">
        <v>792</v>
      </c>
      <c r="K200">
        <v>1958</v>
      </c>
      <c r="L200" t="s">
        <v>754</v>
      </c>
      <c r="M200">
        <v>19315</v>
      </c>
      <c r="N200" t="s">
        <v>774</v>
      </c>
      <c r="O200" t="s">
        <v>760</v>
      </c>
      <c r="P200" t="s">
        <v>761</v>
      </c>
      <c r="Q200" t="s">
        <v>762</v>
      </c>
      <c r="R200" t="s">
        <v>777</v>
      </c>
      <c r="S200" t="s">
        <v>764</v>
      </c>
      <c r="T200">
        <v>0</v>
      </c>
      <c r="U200">
        <v>1383</v>
      </c>
      <c r="V200" t="s">
        <v>778</v>
      </c>
      <c r="W200" t="s">
        <v>764</v>
      </c>
      <c r="X200" t="s">
        <v>805</v>
      </c>
      <c r="Y200" t="s">
        <v>806</v>
      </c>
      <c r="Z200" t="s">
        <v>768</v>
      </c>
      <c r="AA200" t="s">
        <v>769</v>
      </c>
      <c r="AB200" t="s">
        <v>764</v>
      </c>
      <c r="AC200" t="s">
        <v>770</v>
      </c>
      <c r="AD200" t="s">
        <v>769</v>
      </c>
      <c r="AE200" t="s">
        <v>770</v>
      </c>
      <c r="AF200" t="s">
        <v>764</v>
      </c>
      <c r="AG200">
        <v>2010</v>
      </c>
      <c r="AH200" t="s">
        <v>768</v>
      </c>
      <c r="AI200" t="s">
        <v>771</v>
      </c>
    </row>
    <row r="201" spans="1:35" x14ac:dyDescent="0.3">
      <c r="A201" t="s">
        <v>908</v>
      </c>
      <c r="B201" t="s">
        <v>403</v>
      </c>
      <c r="C201" t="s">
        <v>12</v>
      </c>
      <c r="D201">
        <v>52</v>
      </c>
      <c r="E201">
        <v>-19315</v>
      </c>
      <c r="F201" t="s">
        <v>754</v>
      </c>
      <c r="G201" t="s">
        <v>764</v>
      </c>
      <c r="H201" t="s">
        <v>789</v>
      </c>
      <c r="I201" t="s">
        <v>757</v>
      </c>
      <c r="J201" t="s">
        <v>792</v>
      </c>
      <c r="K201">
        <v>1958</v>
      </c>
      <c r="L201" t="s">
        <v>754</v>
      </c>
      <c r="M201">
        <v>19315</v>
      </c>
      <c r="N201" t="s">
        <v>774</v>
      </c>
      <c r="O201" t="s">
        <v>760</v>
      </c>
      <c r="P201" t="s">
        <v>761</v>
      </c>
      <c r="Q201" t="s">
        <v>762</v>
      </c>
      <c r="R201" t="s">
        <v>777</v>
      </c>
      <c r="S201" t="s">
        <v>764</v>
      </c>
      <c r="T201">
        <v>0</v>
      </c>
      <c r="U201">
        <v>1383</v>
      </c>
      <c r="V201" t="s">
        <v>778</v>
      </c>
      <c r="W201" t="s">
        <v>764</v>
      </c>
      <c r="X201" t="s">
        <v>805</v>
      </c>
      <c r="Y201" t="s">
        <v>806</v>
      </c>
      <c r="Z201" t="s">
        <v>768</v>
      </c>
      <c r="AA201" t="s">
        <v>769</v>
      </c>
      <c r="AB201" t="s">
        <v>764</v>
      </c>
      <c r="AC201" t="s">
        <v>770</v>
      </c>
      <c r="AD201" t="s">
        <v>769</v>
      </c>
      <c r="AE201" t="s">
        <v>770</v>
      </c>
      <c r="AF201" t="s">
        <v>764</v>
      </c>
      <c r="AG201">
        <v>2010</v>
      </c>
      <c r="AH201" t="s">
        <v>768</v>
      </c>
      <c r="AI201" t="s">
        <v>772</v>
      </c>
    </row>
    <row r="202" spans="1:35" x14ac:dyDescent="0.3">
      <c r="A202" t="s">
        <v>909</v>
      </c>
      <c r="B202" t="s">
        <v>263</v>
      </c>
      <c r="C202" t="s">
        <v>12</v>
      </c>
      <c r="D202">
        <v>64</v>
      </c>
      <c r="E202">
        <v>-23443</v>
      </c>
      <c r="F202">
        <v>12</v>
      </c>
      <c r="G202" t="s">
        <v>755</v>
      </c>
      <c r="H202" t="s">
        <v>789</v>
      </c>
      <c r="I202" t="s">
        <v>757</v>
      </c>
      <c r="J202" t="s">
        <v>758</v>
      </c>
      <c r="K202">
        <v>1946</v>
      </c>
      <c r="L202">
        <v>2010</v>
      </c>
      <c r="M202">
        <v>23443</v>
      </c>
      <c r="N202" t="s">
        <v>774</v>
      </c>
      <c r="O202" t="s">
        <v>760</v>
      </c>
      <c r="P202" t="s">
        <v>761</v>
      </c>
      <c r="Q202" t="s">
        <v>762</v>
      </c>
      <c r="R202" t="s">
        <v>777</v>
      </c>
      <c r="S202" t="s">
        <v>764</v>
      </c>
      <c r="T202">
        <v>0</v>
      </c>
      <c r="U202" t="s">
        <v>754</v>
      </c>
      <c r="V202" t="s">
        <v>778</v>
      </c>
      <c r="W202" t="s">
        <v>764</v>
      </c>
      <c r="X202" t="s">
        <v>766</v>
      </c>
      <c r="Y202" t="s">
        <v>767</v>
      </c>
      <c r="Z202" t="s">
        <v>768</v>
      </c>
      <c r="AA202" t="s">
        <v>769</v>
      </c>
      <c r="AB202" t="s">
        <v>764</v>
      </c>
      <c r="AC202" t="s">
        <v>779</v>
      </c>
      <c r="AD202" t="s">
        <v>769</v>
      </c>
      <c r="AE202" t="s">
        <v>779</v>
      </c>
      <c r="AF202" t="s">
        <v>764</v>
      </c>
      <c r="AG202">
        <v>2010</v>
      </c>
      <c r="AH202" t="s">
        <v>768</v>
      </c>
      <c r="AI202" t="s">
        <v>772</v>
      </c>
    </row>
    <row r="203" spans="1:35" x14ac:dyDescent="0.3">
      <c r="A203" t="s">
        <v>909</v>
      </c>
      <c r="B203" t="s">
        <v>263</v>
      </c>
      <c r="C203" t="s">
        <v>12</v>
      </c>
      <c r="D203">
        <v>64</v>
      </c>
      <c r="E203">
        <v>-23443</v>
      </c>
      <c r="F203">
        <v>12</v>
      </c>
      <c r="G203" t="s">
        <v>755</v>
      </c>
      <c r="H203" t="s">
        <v>789</v>
      </c>
      <c r="I203" t="s">
        <v>757</v>
      </c>
      <c r="J203" t="s">
        <v>758</v>
      </c>
      <c r="K203">
        <v>1946</v>
      </c>
      <c r="L203">
        <v>2010</v>
      </c>
      <c r="M203">
        <v>23443</v>
      </c>
      <c r="N203" t="s">
        <v>774</v>
      </c>
      <c r="O203" t="s">
        <v>760</v>
      </c>
      <c r="P203" t="s">
        <v>761</v>
      </c>
      <c r="Q203" t="s">
        <v>762</v>
      </c>
      <c r="R203" t="s">
        <v>777</v>
      </c>
      <c r="S203" t="s">
        <v>764</v>
      </c>
      <c r="T203">
        <v>0</v>
      </c>
      <c r="U203" t="s">
        <v>754</v>
      </c>
      <c r="V203" t="s">
        <v>778</v>
      </c>
      <c r="W203" t="s">
        <v>764</v>
      </c>
      <c r="X203" t="s">
        <v>766</v>
      </c>
      <c r="Y203" t="s">
        <v>767</v>
      </c>
      <c r="Z203" t="s">
        <v>768</v>
      </c>
      <c r="AA203" t="s">
        <v>769</v>
      </c>
      <c r="AB203" t="s">
        <v>764</v>
      </c>
      <c r="AC203" t="s">
        <v>779</v>
      </c>
      <c r="AD203" t="s">
        <v>769</v>
      </c>
      <c r="AE203" t="s">
        <v>779</v>
      </c>
      <c r="AF203" t="s">
        <v>764</v>
      </c>
      <c r="AG203">
        <v>2010</v>
      </c>
      <c r="AH203" t="s">
        <v>768</v>
      </c>
      <c r="AI203" t="s">
        <v>771</v>
      </c>
    </row>
    <row r="204" spans="1:35" x14ac:dyDescent="0.3">
      <c r="A204" t="s">
        <v>910</v>
      </c>
      <c r="B204" t="s">
        <v>102</v>
      </c>
      <c r="C204" t="s">
        <v>12</v>
      </c>
      <c r="D204">
        <v>88</v>
      </c>
      <c r="E204">
        <v>-32475</v>
      </c>
      <c r="F204">
        <v>397</v>
      </c>
      <c r="G204" t="s">
        <v>755</v>
      </c>
      <c r="H204" t="s">
        <v>756</v>
      </c>
      <c r="I204" t="s">
        <v>757</v>
      </c>
      <c r="J204" t="s">
        <v>758</v>
      </c>
      <c r="K204">
        <v>1924</v>
      </c>
      <c r="L204" t="s">
        <v>754</v>
      </c>
      <c r="M204">
        <v>32475</v>
      </c>
      <c r="N204" t="s">
        <v>774</v>
      </c>
      <c r="O204" t="s">
        <v>760</v>
      </c>
      <c r="P204" t="s">
        <v>761</v>
      </c>
      <c r="Q204" t="s">
        <v>762</v>
      </c>
      <c r="R204" t="s">
        <v>777</v>
      </c>
      <c r="S204" t="s">
        <v>764</v>
      </c>
      <c r="T204">
        <v>0</v>
      </c>
      <c r="U204">
        <v>233</v>
      </c>
      <c r="V204" t="s">
        <v>784</v>
      </c>
      <c r="W204" t="s">
        <v>764</v>
      </c>
      <c r="X204" t="s">
        <v>809</v>
      </c>
      <c r="Y204" t="s">
        <v>810</v>
      </c>
      <c r="Z204" t="s">
        <v>780</v>
      </c>
      <c r="AA204" t="s">
        <v>769</v>
      </c>
      <c r="AB204" t="s">
        <v>764</v>
      </c>
      <c r="AC204" t="s">
        <v>785</v>
      </c>
      <c r="AD204" t="s">
        <v>769</v>
      </c>
      <c r="AE204" t="s">
        <v>785</v>
      </c>
      <c r="AF204" t="s">
        <v>764</v>
      </c>
      <c r="AG204">
        <v>2012</v>
      </c>
      <c r="AH204" t="s">
        <v>768</v>
      </c>
      <c r="AI204" t="s">
        <v>771</v>
      </c>
    </row>
    <row r="205" spans="1:35" x14ac:dyDescent="0.3">
      <c r="A205" t="s">
        <v>910</v>
      </c>
      <c r="B205" t="s">
        <v>102</v>
      </c>
      <c r="C205" t="s">
        <v>12</v>
      </c>
      <c r="D205">
        <v>88</v>
      </c>
      <c r="E205">
        <v>-32475</v>
      </c>
      <c r="F205">
        <v>397</v>
      </c>
      <c r="G205" t="s">
        <v>755</v>
      </c>
      <c r="H205" t="s">
        <v>756</v>
      </c>
      <c r="I205" t="s">
        <v>757</v>
      </c>
      <c r="J205" t="s">
        <v>758</v>
      </c>
      <c r="K205">
        <v>1924</v>
      </c>
      <c r="L205" t="s">
        <v>754</v>
      </c>
      <c r="M205">
        <v>32475</v>
      </c>
      <c r="N205" t="s">
        <v>774</v>
      </c>
      <c r="O205" t="s">
        <v>760</v>
      </c>
      <c r="P205" t="s">
        <v>761</v>
      </c>
      <c r="Q205" t="s">
        <v>762</v>
      </c>
      <c r="R205" t="s">
        <v>777</v>
      </c>
      <c r="S205" t="s">
        <v>764</v>
      </c>
      <c r="T205">
        <v>0</v>
      </c>
      <c r="U205">
        <v>233</v>
      </c>
      <c r="V205" t="s">
        <v>784</v>
      </c>
      <c r="W205" t="s">
        <v>764</v>
      </c>
      <c r="X205" t="s">
        <v>809</v>
      </c>
      <c r="Y205" t="s">
        <v>810</v>
      </c>
      <c r="Z205" t="s">
        <v>780</v>
      </c>
      <c r="AA205" t="s">
        <v>769</v>
      </c>
      <c r="AB205" t="s">
        <v>764</v>
      </c>
      <c r="AC205" t="s">
        <v>785</v>
      </c>
      <c r="AD205" t="s">
        <v>769</v>
      </c>
      <c r="AE205" t="s">
        <v>785</v>
      </c>
      <c r="AF205" t="s">
        <v>764</v>
      </c>
      <c r="AG205">
        <v>2012</v>
      </c>
      <c r="AH205" t="s">
        <v>768</v>
      </c>
      <c r="AI205" t="s">
        <v>772</v>
      </c>
    </row>
    <row r="206" spans="1:35" x14ac:dyDescent="0.3">
      <c r="A206" s="1" t="s">
        <v>911</v>
      </c>
      <c r="B206" t="s">
        <v>271</v>
      </c>
      <c r="C206" t="s">
        <v>12</v>
      </c>
      <c r="D206">
        <v>78</v>
      </c>
      <c r="E206">
        <v>-28554</v>
      </c>
      <c r="F206" t="s">
        <v>754</v>
      </c>
      <c r="G206" t="s">
        <v>755</v>
      </c>
      <c r="H206" t="s">
        <v>756</v>
      </c>
      <c r="I206" t="s">
        <v>757</v>
      </c>
      <c r="J206" t="s">
        <v>792</v>
      </c>
      <c r="K206">
        <v>1932</v>
      </c>
      <c r="L206" t="s">
        <v>754</v>
      </c>
      <c r="M206">
        <v>28554</v>
      </c>
      <c r="N206" t="s">
        <v>759</v>
      </c>
      <c r="O206" t="s">
        <v>760</v>
      </c>
      <c r="P206" t="s">
        <v>761</v>
      </c>
      <c r="Q206" t="s">
        <v>762</v>
      </c>
      <c r="R206" t="s">
        <v>777</v>
      </c>
      <c r="S206" t="s">
        <v>764</v>
      </c>
      <c r="T206">
        <v>0</v>
      </c>
      <c r="U206">
        <v>1257</v>
      </c>
      <c r="V206" t="s">
        <v>765</v>
      </c>
      <c r="W206" t="s">
        <v>764</v>
      </c>
      <c r="X206" t="s">
        <v>766</v>
      </c>
      <c r="Y206" t="s">
        <v>767</v>
      </c>
      <c r="Z206" t="s">
        <v>768</v>
      </c>
      <c r="AA206" t="s">
        <v>769</v>
      </c>
      <c r="AB206" t="s">
        <v>764</v>
      </c>
      <c r="AC206" t="s">
        <v>770</v>
      </c>
      <c r="AD206" t="s">
        <v>769</v>
      </c>
      <c r="AE206" t="s">
        <v>770</v>
      </c>
      <c r="AF206" t="s">
        <v>764</v>
      </c>
      <c r="AG206">
        <v>2010</v>
      </c>
      <c r="AH206" t="s">
        <v>768</v>
      </c>
      <c r="AI206" t="s">
        <v>772</v>
      </c>
    </row>
    <row r="207" spans="1:35" x14ac:dyDescent="0.3">
      <c r="A207" s="1" t="s">
        <v>911</v>
      </c>
      <c r="B207" t="s">
        <v>271</v>
      </c>
      <c r="C207" t="s">
        <v>12</v>
      </c>
      <c r="D207">
        <v>78</v>
      </c>
      <c r="E207">
        <v>-28554</v>
      </c>
      <c r="F207" t="s">
        <v>754</v>
      </c>
      <c r="G207" t="s">
        <v>755</v>
      </c>
      <c r="H207" t="s">
        <v>756</v>
      </c>
      <c r="I207" t="s">
        <v>757</v>
      </c>
      <c r="J207" t="s">
        <v>792</v>
      </c>
      <c r="K207">
        <v>1932</v>
      </c>
      <c r="L207" t="s">
        <v>754</v>
      </c>
      <c r="M207">
        <v>28554</v>
      </c>
      <c r="N207" t="s">
        <v>759</v>
      </c>
      <c r="O207" t="s">
        <v>760</v>
      </c>
      <c r="P207" t="s">
        <v>761</v>
      </c>
      <c r="Q207" t="s">
        <v>762</v>
      </c>
      <c r="R207" t="s">
        <v>777</v>
      </c>
      <c r="S207" t="s">
        <v>764</v>
      </c>
      <c r="T207">
        <v>0</v>
      </c>
      <c r="U207">
        <v>1257</v>
      </c>
      <c r="V207" t="s">
        <v>765</v>
      </c>
      <c r="W207" t="s">
        <v>764</v>
      </c>
      <c r="X207" t="s">
        <v>766</v>
      </c>
      <c r="Y207" t="s">
        <v>767</v>
      </c>
      <c r="Z207" t="s">
        <v>768</v>
      </c>
      <c r="AA207" t="s">
        <v>769</v>
      </c>
      <c r="AB207" t="s">
        <v>764</v>
      </c>
      <c r="AC207" t="s">
        <v>770</v>
      </c>
      <c r="AD207" t="s">
        <v>769</v>
      </c>
      <c r="AE207" t="s">
        <v>770</v>
      </c>
      <c r="AF207" t="s">
        <v>764</v>
      </c>
      <c r="AG207">
        <v>2010</v>
      </c>
      <c r="AH207" t="s">
        <v>780</v>
      </c>
      <c r="AI207" t="s">
        <v>771</v>
      </c>
    </row>
    <row r="208" spans="1:35" x14ac:dyDescent="0.3">
      <c r="A208" t="s">
        <v>912</v>
      </c>
      <c r="B208" t="s">
        <v>279</v>
      </c>
      <c r="C208" t="s">
        <v>12</v>
      </c>
      <c r="D208">
        <v>44</v>
      </c>
      <c r="E208">
        <v>-16126</v>
      </c>
      <c r="F208">
        <v>1502</v>
      </c>
      <c r="G208" t="s">
        <v>764</v>
      </c>
      <c r="H208" t="s">
        <v>756</v>
      </c>
      <c r="I208" t="s">
        <v>764</v>
      </c>
      <c r="J208" t="s">
        <v>758</v>
      </c>
      <c r="K208">
        <v>1963</v>
      </c>
      <c r="L208">
        <v>2011</v>
      </c>
      <c r="M208">
        <v>16126</v>
      </c>
      <c r="N208" t="s">
        <v>759</v>
      </c>
      <c r="O208" t="s">
        <v>760</v>
      </c>
      <c r="P208" t="s">
        <v>761</v>
      </c>
      <c r="Q208" t="s">
        <v>762</v>
      </c>
      <c r="R208" t="s">
        <v>763</v>
      </c>
      <c r="S208" t="s">
        <v>764</v>
      </c>
      <c r="T208">
        <v>0</v>
      </c>
      <c r="U208" t="s">
        <v>754</v>
      </c>
      <c r="V208" t="s">
        <v>778</v>
      </c>
      <c r="W208" t="s">
        <v>764</v>
      </c>
      <c r="X208" t="s">
        <v>766</v>
      </c>
      <c r="Y208" t="s">
        <v>767</v>
      </c>
      <c r="Z208" t="s">
        <v>768</v>
      </c>
      <c r="AA208" t="s">
        <v>769</v>
      </c>
      <c r="AB208" t="s">
        <v>764</v>
      </c>
      <c r="AC208" t="s">
        <v>779</v>
      </c>
      <c r="AD208" t="s">
        <v>769</v>
      </c>
      <c r="AE208" t="s">
        <v>779</v>
      </c>
      <c r="AF208" t="s">
        <v>764</v>
      </c>
      <c r="AG208">
        <v>2007</v>
      </c>
      <c r="AH208" t="s">
        <v>780</v>
      </c>
      <c r="AI208" t="s">
        <v>771</v>
      </c>
    </row>
    <row r="209" spans="1:35" x14ac:dyDescent="0.3">
      <c r="A209" t="s">
        <v>912</v>
      </c>
      <c r="B209" t="s">
        <v>279</v>
      </c>
      <c r="C209" t="s">
        <v>12</v>
      </c>
      <c r="D209">
        <v>44</v>
      </c>
      <c r="E209">
        <v>-16126</v>
      </c>
      <c r="F209">
        <v>1502</v>
      </c>
      <c r="G209" t="s">
        <v>764</v>
      </c>
      <c r="H209" t="s">
        <v>756</v>
      </c>
      <c r="I209" t="s">
        <v>764</v>
      </c>
      <c r="J209" t="s">
        <v>758</v>
      </c>
      <c r="K209">
        <v>1963</v>
      </c>
      <c r="L209">
        <v>2011</v>
      </c>
      <c r="M209">
        <v>16126</v>
      </c>
      <c r="N209" t="s">
        <v>759</v>
      </c>
      <c r="O209" t="s">
        <v>760</v>
      </c>
      <c r="P209" t="s">
        <v>761</v>
      </c>
      <c r="Q209" t="s">
        <v>762</v>
      </c>
      <c r="R209" t="s">
        <v>763</v>
      </c>
      <c r="S209" t="s">
        <v>764</v>
      </c>
      <c r="T209">
        <v>0</v>
      </c>
      <c r="U209" t="s">
        <v>754</v>
      </c>
      <c r="V209" t="s">
        <v>778</v>
      </c>
      <c r="W209" t="s">
        <v>764</v>
      </c>
      <c r="X209" t="s">
        <v>766</v>
      </c>
      <c r="Y209" t="s">
        <v>767</v>
      </c>
      <c r="Z209" t="s">
        <v>768</v>
      </c>
      <c r="AA209" t="s">
        <v>769</v>
      </c>
      <c r="AB209" t="s">
        <v>764</v>
      </c>
      <c r="AC209" t="s">
        <v>779</v>
      </c>
      <c r="AD209" t="s">
        <v>769</v>
      </c>
      <c r="AE209" t="s">
        <v>779</v>
      </c>
      <c r="AF209" t="s">
        <v>764</v>
      </c>
      <c r="AG209">
        <v>2007</v>
      </c>
      <c r="AH209" t="s">
        <v>768</v>
      </c>
      <c r="AI209" t="s">
        <v>772</v>
      </c>
    </row>
    <row r="210" spans="1:35" x14ac:dyDescent="0.3">
      <c r="A210" t="s">
        <v>913</v>
      </c>
      <c r="B210" t="s">
        <v>107</v>
      </c>
      <c r="C210" t="s">
        <v>12</v>
      </c>
      <c r="D210">
        <v>56</v>
      </c>
      <c r="E210">
        <v>-20741</v>
      </c>
      <c r="F210" t="s">
        <v>754</v>
      </c>
      <c r="G210" t="s">
        <v>755</v>
      </c>
      <c r="H210" t="s">
        <v>756</v>
      </c>
      <c r="I210" t="s">
        <v>757</v>
      </c>
      <c r="J210" t="s">
        <v>792</v>
      </c>
      <c r="K210">
        <v>1955</v>
      </c>
      <c r="L210" t="s">
        <v>754</v>
      </c>
      <c r="M210">
        <v>20741</v>
      </c>
      <c r="N210" t="s">
        <v>759</v>
      </c>
      <c r="O210" t="s">
        <v>760</v>
      </c>
      <c r="P210" t="s">
        <v>761</v>
      </c>
      <c r="Q210" t="s">
        <v>762</v>
      </c>
      <c r="R210" t="s">
        <v>777</v>
      </c>
      <c r="S210" t="s">
        <v>764</v>
      </c>
      <c r="T210">
        <v>0</v>
      </c>
      <c r="U210">
        <v>392</v>
      </c>
      <c r="V210" t="s">
        <v>778</v>
      </c>
      <c r="W210" t="s">
        <v>764</v>
      </c>
      <c r="X210" t="s">
        <v>809</v>
      </c>
      <c r="Y210" t="s">
        <v>810</v>
      </c>
      <c r="Z210" t="s">
        <v>768</v>
      </c>
      <c r="AA210" t="s">
        <v>769</v>
      </c>
      <c r="AB210" t="s">
        <v>764</v>
      </c>
      <c r="AC210" t="s">
        <v>779</v>
      </c>
      <c r="AD210" t="s">
        <v>769</v>
      </c>
      <c r="AE210" t="s">
        <v>779</v>
      </c>
      <c r="AF210" t="s">
        <v>764</v>
      </c>
      <c r="AG210">
        <v>2011</v>
      </c>
      <c r="AH210" t="s">
        <v>780</v>
      </c>
      <c r="AI210" t="s">
        <v>771</v>
      </c>
    </row>
    <row r="211" spans="1:35" x14ac:dyDescent="0.3">
      <c r="A211" t="s">
        <v>913</v>
      </c>
      <c r="B211" t="s">
        <v>107</v>
      </c>
      <c r="C211" t="s">
        <v>12</v>
      </c>
      <c r="D211">
        <v>56</v>
      </c>
      <c r="E211">
        <v>-20741</v>
      </c>
      <c r="F211" t="s">
        <v>754</v>
      </c>
      <c r="G211" t="s">
        <v>755</v>
      </c>
      <c r="H211" t="s">
        <v>756</v>
      </c>
      <c r="I211" t="s">
        <v>757</v>
      </c>
      <c r="J211" t="s">
        <v>792</v>
      </c>
      <c r="K211">
        <v>1955</v>
      </c>
      <c r="L211" t="s">
        <v>754</v>
      </c>
      <c r="M211">
        <v>20741</v>
      </c>
      <c r="N211" t="s">
        <v>759</v>
      </c>
      <c r="O211" t="s">
        <v>760</v>
      </c>
      <c r="P211" t="s">
        <v>761</v>
      </c>
      <c r="Q211" t="s">
        <v>762</v>
      </c>
      <c r="R211" t="s">
        <v>777</v>
      </c>
      <c r="S211" t="s">
        <v>764</v>
      </c>
      <c r="T211">
        <v>0</v>
      </c>
      <c r="U211">
        <v>392</v>
      </c>
      <c r="V211" t="s">
        <v>778</v>
      </c>
      <c r="W211" t="s">
        <v>764</v>
      </c>
      <c r="X211" t="s">
        <v>809</v>
      </c>
      <c r="Y211" t="s">
        <v>810</v>
      </c>
      <c r="Z211" t="s">
        <v>768</v>
      </c>
      <c r="AA211" t="s">
        <v>769</v>
      </c>
      <c r="AB211" t="s">
        <v>764</v>
      </c>
      <c r="AC211" t="s">
        <v>779</v>
      </c>
      <c r="AD211" t="s">
        <v>769</v>
      </c>
      <c r="AE211" t="s">
        <v>779</v>
      </c>
      <c r="AF211" t="s">
        <v>764</v>
      </c>
      <c r="AG211">
        <v>2011</v>
      </c>
      <c r="AH211" t="s">
        <v>780</v>
      </c>
      <c r="AI211" t="s">
        <v>772</v>
      </c>
    </row>
    <row r="212" spans="1:35" x14ac:dyDescent="0.3">
      <c r="A212" t="s">
        <v>914</v>
      </c>
      <c r="B212" t="s">
        <v>419</v>
      </c>
      <c r="C212" t="s">
        <v>12</v>
      </c>
      <c r="D212">
        <v>68</v>
      </c>
      <c r="E212">
        <v>-24988</v>
      </c>
      <c r="F212">
        <v>473</v>
      </c>
      <c r="G212" t="s">
        <v>755</v>
      </c>
      <c r="H212" t="s">
        <v>789</v>
      </c>
      <c r="I212" t="s">
        <v>757</v>
      </c>
      <c r="J212" t="s">
        <v>758</v>
      </c>
      <c r="K212">
        <v>1943</v>
      </c>
      <c r="L212">
        <v>2012</v>
      </c>
      <c r="M212">
        <v>24988</v>
      </c>
      <c r="N212" t="s">
        <v>774</v>
      </c>
      <c r="O212" t="s">
        <v>775</v>
      </c>
      <c r="P212" t="s">
        <v>776</v>
      </c>
      <c r="Q212" t="s">
        <v>762</v>
      </c>
      <c r="R212" t="s">
        <v>777</v>
      </c>
      <c r="S212" t="s">
        <v>764</v>
      </c>
      <c r="T212">
        <v>0</v>
      </c>
      <c r="U212" t="s">
        <v>754</v>
      </c>
      <c r="V212" t="s">
        <v>778</v>
      </c>
      <c r="W212" t="s">
        <v>764</v>
      </c>
      <c r="X212" t="s">
        <v>766</v>
      </c>
      <c r="Y212" t="s">
        <v>767</v>
      </c>
      <c r="Z212" t="s">
        <v>768</v>
      </c>
      <c r="AA212" t="s">
        <v>769</v>
      </c>
      <c r="AB212" t="s">
        <v>764</v>
      </c>
      <c r="AC212" t="s">
        <v>779</v>
      </c>
      <c r="AD212" t="s">
        <v>769</v>
      </c>
      <c r="AE212" t="s">
        <v>779</v>
      </c>
      <c r="AF212" t="s">
        <v>764</v>
      </c>
      <c r="AG212">
        <v>2011</v>
      </c>
      <c r="AH212" t="s">
        <v>768</v>
      </c>
      <c r="AI212" t="s">
        <v>772</v>
      </c>
    </row>
    <row r="213" spans="1:35" x14ac:dyDescent="0.3">
      <c r="A213" t="s">
        <v>914</v>
      </c>
      <c r="B213" t="s">
        <v>419</v>
      </c>
      <c r="C213" t="s">
        <v>12</v>
      </c>
      <c r="D213">
        <v>68</v>
      </c>
      <c r="E213">
        <v>-24988</v>
      </c>
      <c r="F213">
        <v>473</v>
      </c>
      <c r="G213" t="s">
        <v>755</v>
      </c>
      <c r="H213" t="s">
        <v>789</v>
      </c>
      <c r="I213" t="s">
        <v>757</v>
      </c>
      <c r="J213" t="s">
        <v>758</v>
      </c>
      <c r="K213">
        <v>1943</v>
      </c>
      <c r="L213">
        <v>2012</v>
      </c>
      <c r="M213">
        <v>24988</v>
      </c>
      <c r="N213" t="s">
        <v>774</v>
      </c>
      <c r="O213" t="s">
        <v>775</v>
      </c>
      <c r="P213" t="s">
        <v>776</v>
      </c>
      <c r="Q213" t="s">
        <v>762</v>
      </c>
      <c r="R213" t="s">
        <v>777</v>
      </c>
      <c r="S213" t="s">
        <v>764</v>
      </c>
      <c r="T213">
        <v>0</v>
      </c>
      <c r="U213" t="s">
        <v>754</v>
      </c>
      <c r="V213" t="s">
        <v>778</v>
      </c>
      <c r="W213" t="s">
        <v>764</v>
      </c>
      <c r="X213" t="s">
        <v>766</v>
      </c>
      <c r="Y213" t="s">
        <v>767</v>
      </c>
      <c r="Z213" t="s">
        <v>768</v>
      </c>
      <c r="AA213" t="s">
        <v>769</v>
      </c>
      <c r="AB213" t="s">
        <v>764</v>
      </c>
      <c r="AC213" t="s">
        <v>779</v>
      </c>
      <c r="AD213" t="s">
        <v>769</v>
      </c>
      <c r="AE213" t="s">
        <v>779</v>
      </c>
      <c r="AF213" t="s">
        <v>764</v>
      </c>
      <c r="AG213">
        <v>2011</v>
      </c>
      <c r="AH213" t="s">
        <v>768</v>
      </c>
      <c r="AI213" t="s">
        <v>771</v>
      </c>
    </row>
    <row r="214" spans="1:35" x14ac:dyDescent="0.3">
      <c r="A214" t="s">
        <v>915</v>
      </c>
      <c r="B214" t="s">
        <v>287</v>
      </c>
      <c r="C214" t="s">
        <v>12</v>
      </c>
      <c r="D214">
        <v>85</v>
      </c>
      <c r="E214">
        <v>-31319</v>
      </c>
      <c r="F214">
        <v>244</v>
      </c>
      <c r="G214" t="s">
        <v>755</v>
      </c>
      <c r="H214" t="s">
        <v>789</v>
      </c>
      <c r="I214" t="s">
        <v>757</v>
      </c>
      <c r="J214" t="s">
        <v>758</v>
      </c>
      <c r="K214">
        <v>1926</v>
      </c>
      <c r="L214">
        <v>2011</v>
      </c>
      <c r="M214">
        <v>31319</v>
      </c>
      <c r="N214" t="s">
        <v>774</v>
      </c>
      <c r="O214" t="s">
        <v>775</v>
      </c>
      <c r="P214" t="s">
        <v>798</v>
      </c>
      <c r="Q214" t="s">
        <v>799</v>
      </c>
      <c r="R214" t="s">
        <v>777</v>
      </c>
      <c r="S214" t="s">
        <v>764</v>
      </c>
      <c r="T214">
        <v>0</v>
      </c>
      <c r="U214" t="s">
        <v>754</v>
      </c>
      <c r="V214" t="s">
        <v>784</v>
      </c>
      <c r="W214" t="s">
        <v>764</v>
      </c>
      <c r="X214" t="s">
        <v>766</v>
      </c>
      <c r="Y214" t="s">
        <v>767</v>
      </c>
      <c r="Z214" t="s">
        <v>780</v>
      </c>
      <c r="AA214" t="s">
        <v>769</v>
      </c>
      <c r="AB214" t="s">
        <v>764</v>
      </c>
      <c r="AC214" t="s">
        <v>785</v>
      </c>
      <c r="AD214" t="s">
        <v>769</v>
      </c>
      <c r="AE214" t="s">
        <v>785</v>
      </c>
      <c r="AF214" t="s">
        <v>764</v>
      </c>
      <c r="AG214">
        <v>2011</v>
      </c>
      <c r="AH214" t="s">
        <v>768</v>
      </c>
      <c r="AI214" t="s">
        <v>772</v>
      </c>
    </row>
    <row r="215" spans="1:35" x14ac:dyDescent="0.3">
      <c r="A215" t="s">
        <v>915</v>
      </c>
      <c r="B215" t="s">
        <v>287</v>
      </c>
      <c r="C215" t="s">
        <v>12</v>
      </c>
      <c r="D215">
        <v>85</v>
      </c>
      <c r="E215">
        <v>-31319</v>
      </c>
      <c r="F215">
        <v>244</v>
      </c>
      <c r="G215" t="s">
        <v>755</v>
      </c>
      <c r="H215" t="s">
        <v>789</v>
      </c>
      <c r="I215" t="s">
        <v>757</v>
      </c>
      <c r="J215" t="s">
        <v>758</v>
      </c>
      <c r="K215">
        <v>1926</v>
      </c>
      <c r="L215">
        <v>2011</v>
      </c>
      <c r="M215">
        <v>31319</v>
      </c>
      <c r="N215" t="s">
        <v>774</v>
      </c>
      <c r="O215" t="s">
        <v>775</v>
      </c>
      <c r="P215" t="s">
        <v>798</v>
      </c>
      <c r="Q215" t="s">
        <v>799</v>
      </c>
      <c r="R215" t="s">
        <v>777</v>
      </c>
      <c r="S215" t="s">
        <v>764</v>
      </c>
      <c r="T215">
        <v>0</v>
      </c>
      <c r="U215" t="s">
        <v>754</v>
      </c>
      <c r="V215" t="s">
        <v>784</v>
      </c>
      <c r="W215" t="s">
        <v>764</v>
      </c>
      <c r="X215" t="s">
        <v>766</v>
      </c>
      <c r="Y215" t="s">
        <v>767</v>
      </c>
      <c r="Z215" t="s">
        <v>780</v>
      </c>
      <c r="AA215" t="s">
        <v>769</v>
      </c>
      <c r="AB215" t="s">
        <v>764</v>
      </c>
      <c r="AC215" t="s">
        <v>785</v>
      </c>
      <c r="AD215" t="s">
        <v>769</v>
      </c>
      <c r="AE215" t="s">
        <v>785</v>
      </c>
      <c r="AF215" t="s">
        <v>764</v>
      </c>
      <c r="AG215">
        <v>2011</v>
      </c>
      <c r="AH215" t="s">
        <v>780</v>
      </c>
      <c r="AI215" t="s">
        <v>771</v>
      </c>
    </row>
    <row r="216" spans="1:35" x14ac:dyDescent="0.3">
      <c r="A216" t="s">
        <v>916</v>
      </c>
      <c r="B216" t="s">
        <v>275</v>
      </c>
      <c r="C216" t="s">
        <v>12</v>
      </c>
      <c r="D216">
        <v>64</v>
      </c>
      <c r="E216">
        <v>-23622</v>
      </c>
      <c r="F216">
        <v>239</v>
      </c>
      <c r="G216" t="s">
        <v>755</v>
      </c>
      <c r="H216" t="s">
        <v>756</v>
      </c>
      <c r="I216" t="s">
        <v>757</v>
      </c>
      <c r="J216" t="s">
        <v>758</v>
      </c>
      <c r="K216">
        <v>1949</v>
      </c>
      <c r="L216">
        <v>2013</v>
      </c>
      <c r="M216">
        <v>23622</v>
      </c>
      <c r="N216" t="s">
        <v>759</v>
      </c>
      <c r="O216" t="s">
        <v>760</v>
      </c>
      <c r="P216" t="s">
        <v>761</v>
      </c>
      <c r="Q216" t="s">
        <v>762</v>
      </c>
      <c r="R216" t="s">
        <v>777</v>
      </c>
      <c r="S216" t="s">
        <v>764</v>
      </c>
      <c r="T216">
        <v>0</v>
      </c>
      <c r="U216" t="s">
        <v>754</v>
      </c>
      <c r="V216" t="s">
        <v>778</v>
      </c>
      <c r="W216" t="s">
        <v>764</v>
      </c>
      <c r="X216" t="s">
        <v>766</v>
      </c>
      <c r="Y216" t="s">
        <v>767</v>
      </c>
      <c r="Z216" t="s">
        <v>768</v>
      </c>
      <c r="AA216" t="s">
        <v>769</v>
      </c>
      <c r="AB216" t="s">
        <v>764</v>
      </c>
      <c r="AC216" t="s">
        <v>779</v>
      </c>
      <c r="AD216" t="s">
        <v>769</v>
      </c>
      <c r="AE216" t="s">
        <v>779</v>
      </c>
      <c r="AF216" t="s">
        <v>764</v>
      </c>
      <c r="AG216">
        <v>2013</v>
      </c>
      <c r="AH216" t="s">
        <v>780</v>
      </c>
      <c r="AI216" t="s">
        <v>771</v>
      </c>
    </row>
    <row r="217" spans="1:35" x14ac:dyDescent="0.3">
      <c r="A217" t="s">
        <v>916</v>
      </c>
      <c r="B217" t="s">
        <v>275</v>
      </c>
      <c r="C217" t="s">
        <v>12</v>
      </c>
      <c r="D217">
        <v>64</v>
      </c>
      <c r="E217">
        <v>-23622</v>
      </c>
      <c r="F217">
        <v>239</v>
      </c>
      <c r="G217" t="s">
        <v>755</v>
      </c>
      <c r="H217" t="s">
        <v>756</v>
      </c>
      <c r="I217" t="s">
        <v>757</v>
      </c>
      <c r="J217" t="s">
        <v>758</v>
      </c>
      <c r="K217">
        <v>1949</v>
      </c>
      <c r="L217">
        <v>2013</v>
      </c>
      <c r="M217">
        <v>23622</v>
      </c>
      <c r="N217" t="s">
        <v>759</v>
      </c>
      <c r="O217" t="s">
        <v>760</v>
      </c>
      <c r="P217" t="s">
        <v>761</v>
      </c>
      <c r="Q217" t="s">
        <v>762</v>
      </c>
      <c r="R217" t="s">
        <v>777</v>
      </c>
      <c r="S217" t="s">
        <v>764</v>
      </c>
      <c r="T217">
        <v>0</v>
      </c>
      <c r="U217" t="s">
        <v>754</v>
      </c>
      <c r="V217" t="s">
        <v>778</v>
      </c>
      <c r="W217" t="s">
        <v>764</v>
      </c>
      <c r="X217" t="s">
        <v>766</v>
      </c>
      <c r="Y217" t="s">
        <v>767</v>
      </c>
      <c r="Z217" t="s">
        <v>768</v>
      </c>
      <c r="AA217" t="s">
        <v>769</v>
      </c>
      <c r="AB217" t="s">
        <v>764</v>
      </c>
      <c r="AC217" t="s">
        <v>779</v>
      </c>
      <c r="AD217" t="s">
        <v>769</v>
      </c>
      <c r="AE217" t="s">
        <v>779</v>
      </c>
      <c r="AF217" t="s">
        <v>764</v>
      </c>
      <c r="AG217">
        <v>2013</v>
      </c>
      <c r="AH217" t="s">
        <v>768</v>
      </c>
      <c r="AI217" t="s">
        <v>772</v>
      </c>
    </row>
    <row r="218" spans="1:35" x14ac:dyDescent="0.3">
      <c r="A218" t="s">
        <v>917</v>
      </c>
      <c r="B218" t="s">
        <v>569</v>
      </c>
      <c r="C218" t="s">
        <v>12</v>
      </c>
      <c r="D218">
        <v>73</v>
      </c>
      <c r="E218">
        <v>-26936</v>
      </c>
      <c r="F218">
        <v>691</v>
      </c>
      <c r="G218" t="s">
        <v>764</v>
      </c>
      <c r="H218" t="s">
        <v>789</v>
      </c>
      <c r="I218" t="s">
        <v>757</v>
      </c>
      <c r="J218" t="s">
        <v>758</v>
      </c>
      <c r="K218">
        <v>1939</v>
      </c>
      <c r="L218">
        <v>2013</v>
      </c>
      <c r="M218">
        <v>26936</v>
      </c>
      <c r="N218" t="s">
        <v>759</v>
      </c>
      <c r="O218" t="s">
        <v>760</v>
      </c>
      <c r="P218" t="s">
        <v>761</v>
      </c>
      <c r="Q218" t="s">
        <v>762</v>
      </c>
      <c r="R218" t="s">
        <v>777</v>
      </c>
      <c r="S218" t="s">
        <v>764</v>
      </c>
      <c r="T218">
        <v>0</v>
      </c>
      <c r="U218" t="s">
        <v>754</v>
      </c>
      <c r="V218" t="s">
        <v>778</v>
      </c>
      <c r="W218" t="s">
        <v>764</v>
      </c>
      <c r="X218" t="s">
        <v>766</v>
      </c>
      <c r="Y218" t="s">
        <v>767</v>
      </c>
      <c r="Z218" t="s">
        <v>768</v>
      </c>
      <c r="AA218" t="s">
        <v>769</v>
      </c>
      <c r="AB218" t="s">
        <v>764</v>
      </c>
      <c r="AC218" t="s">
        <v>779</v>
      </c>
      <c r="AD218" t="s">
        <v>769</v>
      </c>
      <c r="AE218" t="s">
        <v>779</v>
      </c>
      <c r="AF218" t="s">
        <v>764</v>
      </c>
      <c r="AG218">
        <v>2012</v>
      </c>
      <c r="AH218" t="s">
        <v>780</v>
      </c>
      <c r="AI218" t="s">
        <v>771</v>
      </c>
    </row>
    <row r="219" spans="1:35" x14ac:dyDescent="0.3">
      <c r="A219" t="s">
        <v>917</v>
      </c>
      <c r="B219" t="s">
        <v>569</v>
      </c>
      <c r="C219" t="s">
        <v>12</v>
      </c>
      <c r="D219">
        <v>73</v>
      </c>
      <c r="E219">
        <v>-26936</v>
      </c>
      <c r="F219">
        <v>691</v>
      </c>
      <c r="G219" t="s">
        <v>764</v>
      </c>
      <c r="H219" t="s">
        <v>789</v>
      </c>
      <c r="I219" t="s">
        <v>757</v>
      </c>
      <c r="J219" t="s">
        <v>758</v>
      </c>
      <c r="K219">
        <v>1939</v>
      </c>
      <c r="L219">
        <v>2013</v>
      </c>
      <c r="M219">
        <v>26936</v>
      </c>
      <c r="N219" t="s">
        <v>759</v>
      </c>
      <c r="O219" t="s">
        <v>760</v>
      </c>
      <c r="P219" t="s">
        <v>761</v>
      </c>
      <c r="Q219" t="s">
        <v>762</v>
      </c>
      <c r="R219" t="s">
        <v>777</v>
      </c>
      <c r="S219" t="s">
        <v>764</v>
      </c>
      <c r="T219">
        <v>0</v>
      </c>
      <c r="U219" t="s">
        <v>754</v>
      </c>
      <c r="V219" t="s">
        <v>778</v>
      </c>
      <c r="W219" t="s">
        <v>764</v>
      </c>
      <c r="X219" t="s">
        <v>766</v>
      </c>
      <c r="Y219" t="s">
        <v>767</v>
      </c>
      <c r="Z219" t="s">
        <v>768</v>
      </c>
      <c r="AA219" t="s">
        <v>769</v>
      </c>
      <c r="AB219" t="s">
        <v>764</v>
      </c>
      <c r="AC219" t="s">
        <v>779</v>
      </c>
      <c r="AD219" t="s">
        <v>769</v>
      </c>
      <c r="AE219" t="s">
        <v>779</v>
      </c>
      <c r="AF219" t="s">
        <v>764</v>
      </c>
      <c r="AG219">
        <v>2012</v>
      </c>
      <c r="AH219" t="s">
        <v>780</v>
      </c>
      <c r="AI219" t="s">
        <v>772</v>
      </c>
    </row>
    <row r="220" spans="1:35" x14ac:dyDescent="0.3">
      <c r="A220" t="s">
        <v>918</v>
      </c>
      <c r="B220" t="s">
        <v>283</v>
      </c>
      <c r="C220" t="s">
        <v>12</v>
      </c>
      <c r="D220">
        <v>57</v>
      </c>
      <c r="E220">
        <v>-20984</v>
      </c>
      <c r="F220">
        <v>334</v>
      </c>
      <c r="G220" t="s">
        <v>764</v>
      </c>
      <c r="H220" t="s">
        <v>789</v>
      </c>
      <c r="I220" t="s">
        <v>757</v>
      </c>
      <c r="J220" t="s">
        <v>758</v>
      </c>
      <c r="K220">
        <v>1952</v>
      </c>
      <c r="L220">
        <v>2009</v>
      </c>
      <c r="M220">
        <v>20984</v>
      </c>
      <c r="N220" t="s">
        <v>759</v>
      </c>
      <c r="O220" t="s">
        <v>760</v>
      </c>
      <c r="P220" t="s">
        <v>761</v>
      </c>
      <c r="Q220" t="s">
        <v>762</v>
      </c>
      <c r="R220" t="s">
        <v>763</v>
      </c>
      <c r="S220" t="s">
        <v>764</v>
      </c>
      <c r="T220">
        <v>0</v>
      </c>
      <c r="U220" t="s">
        <v>754</v>
      </c>
      <c r="V220" t="s">
        <v>778</v>
      </c>
      <c r="W220" t="s">
        <v>764</v>
      </c>
      <c r="X220" t="s">
        <v>809</v>
      </c>
      <c r="Y220" t="s">
        <v>810</v>
      </c>
      <c r="Z220" t="s">
        <v>768</v>
      </c>
      <c r="AA220" t="s">
        <v>769</v>
      </c>
      <c r="AB220" t="s">
        <v>764</v>
      </c>
      <c r="AC220" t="s">
        <v>779</v>
      </c>
      <c r="AD220" t="s">
        <v>769</v>
      </c>
      <c r="AE220" t="s">
        <v>779</v>
      </c>
      <c r="AF220" t="s">
        <v>764</v>
      </c>
      <c r="AG220">
        <v>2009</v>
      </c>
      <c r="AH220" t="s">
        <v>780</v>
      </c>
      <c r="AI220" t="s">
        <v>771</v>
      </c>
    </row>
    <row r="221" spans="1:35" x14ac:dyDescent="0.3">
      <c r="A221" t="s">
        <v>918</v>
      </c>
      <c r="B221" t="s">
        <v>283</v>
      </c>
      <c r="C221" t="s">
        <v>12</v>
      </c>
      <c r="D221">
        <v>57</v>
      </c>
      <c r="E221">
        <v>-20984</v>
      </c>
      <c r="F221">
        <v>334</v>
      </c>
      <c r="G221" t="s">
        <v>764</v>
      </c>
      <c r="H221" t="s">
        <v>789</v>
      </c>
      <c r="I221" t="s">
        <v>757</v>
      </c>
      <c r="J221" t="s">
        <v>758</v>
      </c>
      <c r="K221">
        <v>1952</v>
      </c>
      <c r="L221">
        <v>2009</v>
      </c>
      <c r="M221">
        <v>20984</v>
      </c>
      <c r="N221" t="s">
        <v>759</v>
      </c>
      <c r="O221" t="s">
        <v>760</v>
      </c>
      <c r="P221" t="s">
        <v>761</v>
      </c>
      <c r="Q221" t="s">
        <v>762</v>
      </c>
      <c r="R221" t="s">
        <v>763</v>
      </c>
      <c r="S221" t="s">
        <v>764</v>
      </c>
      <c r="T221">
        <v>0</v>
      </c>
      <c r="U221" t="s">
        <v>754</v>
      </c>
      <c r="V221" t="s">
        <v>778</v>
      </c>
      <c r="W221" t="s">
        <v>764</v>
      </c>
      <c r="X221" t="s">
        <v>809</v>
      </c>
      <c r="Y221" t="s">
        <v>810</v>
      </c>
      <c r="Z221" t="s">
        <v>768</v>
      </c>
      <c r="AA221" t="s">
        <v>769</v>
      </c>
      <c r="AB221" t="s">
        <v>764</v>
      </c>
      <c r="AC221" t="s">
        <v>779</v>
      </c>
      <c r="AD221" t="s">
        <v>769</v>
      </c>
      <c r="AE221" t="s">
        <v>779</v>
      </c>
      <c r="AF221" t="s">
        <v>764</v>
      </c>
      <c r="AG221">
        <v>2009</v>
      </c>
      <c r="AH221" t="s">
        <v>768</v>
      </c>
      <c r="AI221" t="s">
        <v>772</v>
      </c>
    </row>
    <row r="222" spans="1:35" x14ac:dyDescent="0.3">
      <c r="A222" t="s">
        <v>919</v>
      </c>
      <c r="B222" t="s">
        <v>411</v>
      </c>
      <c r="C222" t="s">
        <v>12</v>
      </c>
      <c r="D222">
        <v>56</v>
      </c>
      <c r="E222">
        <v>-20618</v>
      </c>
      <c r="F222">
        <v>684</v>
      </c>
      <c r="G222" t="s">
        <v>764</v>
      </c>
      <c r="H222" t="s">
        <v>789</v>
      </c>
      <c r="I222" t="s">
        <v>757</v>
      </c>
      <c r="J222" t="s">
        <v>758</v>
      </c>
      <c r="K222">
        <v>1955</v>
      </c>
      <c r="L222">
        <v>2012</v>
      </c>
      <c r="M222">
        <v>20618</v>
      </c>
      <c r="N222" t="s">
        <v>759</v>
      </c>
      <c r="O222" t="s">
        <v>760</v>
      </c>
      <c r="P222" t="s">
        <v>761</v>
      </c>
      <c r="Q222" t="s">
        <v>762</v>
      </c>
      <c r="R222" t="s">
        <v>777</v>
      </c>
      <c r="S222" t="s">
        <v>764</v>
      </c>
      <c r="T222">
        <v>0</v>
      </c>
      <c r="U222" t="s">
        <v>754</v>
      </c>
      <c r="V222" t="s">
        <v>778</v>
      </c>
      <c r="W222" t="s">
        <v>764</v>
      </c>
      <c r="X222" t="s">
        <v>766</v>
      </c>
      <c r="Y222" t="s">
        <v>767</v>
      </c>
      <c r="Z222" t="s">
        <v>768</v>
      </c>
      <c r="AA222" t="s">
        <v>769</v>
      </c>
      <c r="AB222" t="s">
        <v>764</v>
      </c>
      <c r="AC222" t="s">
        <v>779</v>
      </c>
      <c r="AD222" t="s">
        <v>769</v>
      </c>
      <c r="AE222" t="s">
        <v>779</v>
      </c>
      <c r="AF222" t="s">
        <v>764</v>
      </c>
      <c r="AG222">
        <v>2011</v>
      </c>
      <c r="AH222" t="s">
        <v>768</v>
      </c>
      <c r="AI222" t="s">
        <v>772</v>
      </c>
    </row>
    <row r="223" spans="1:35" x14ac:dyDescent="0.3">
      <c r="A223" t="s">
        <v>919</v>
      </c>
      <c r="B223" t="s">
        <v>411</v>
      </c>
      <c r="C223" t="s">
        <v>12</v>
      </c>
      <c r="D223">
        <v>56</v>
      </c>
      <c r="E223">
        <v>-20618</v>
      </c>
      <c r="F223">
        <v>684</v>
      </c>
      <c r="G223" t="s">
        <v>764</v>
      </c>
      <c r="H223" t="s">
        <v>789</v>
      </c>
      <c r="I223" t="s">
        <v>757</v>
      </c>
      <c r="J223" t="s">
        <v>758</v>
      </c>
      <c r="K223">
        <v>1955</v>
      </c>
      <c r="L223">
        <v>2012</v>
      </c>
      <c r="M223">
        <v>20618</v>
      </c>
      <c r="N223" t="s">
        <v>759</v>
      </c>
      <c r="O223" t="s">
        <v>760</v>
      </c>
      <c r="P223" t="s">
        <v>761</v>
      </c>
      <c r="Q223" t="s">
        <v>762</v>
      </c>
      <c r="R223" t="s">
        <v>777</v>
      </c>
      <c r="S223" t="s">
        <v>764</v>
      </c>
      <c r="T223">
        <v>0</v>
      </c>
      <c r="U223" t="s">
        <v>754</v>
      </c>
      <c r="V223" t="s">
        <v>778</v>
      </c>
      <c r="W223" t="s">
        <v>764</v>
      </c>
      <c r="X223" t="s">
        <v>766</v>
      </c>
      <c r="Y223" t="s">
        <v>767</v>
      </c>
      <c r="Z223" t="s">
        <v>768</v>
      </c>
      <c r="AA223" t="s">
        <v>769</v>
      </c>
      <c r="AB223" t="s">
        <v>764</v>
      </c>
      <c r="AC223" t="s">
        <v>779</v>
      </c>
      <c r="AD223" t="s">
        <v>769</v>
      </c>
      <c r="AE223" t="s">
        <v>779</v>
      </c>
      <c r="AF223" t="s">
        <v>764</v>
      </c>
      <c r="AG223">
        <v>2011</v>
      </c>
      <c r="AH223" t="s">
        <v>780</v>
      </c>
      <c r="AI223" t="s">
        <v>771</v>
      </c>
    </row>
    <row r="224" spans="1:35" x14ac:dyDescent="0.3">
      <c r="A224" t="s">
        <v>920</v>
      </c>
      <c r="B224" t="s">
        <v>423</v>
      </c>
      <c r="C224" t="s">
        <v>12</v>
      </c>
      <c r="D224">
        <v>54</v>
      </c>
      <c r="E224">
        <v>-19904</v>
      </c>
      <c r="F224" t="s">
        <v>754</v>
      </c>
      <c r="G224" t="s">
        <v>755</v>
      </c>
      <c r="H224" t="s">
        <v>789</v>
      </c>
      <c r="I224" t="s">
        <v>757</v>
      </c>
      <c r="J224" t="s">
        <v>792</v>
      </c>
      <c r="K224">
        <v>1958</v>
      </c>
      <c r="L224" t="s">
        <v>754</v>
      </c>
      <c r="M224">
        <v>19904</v>
      </c>
      <c r="N224" t="s">
        <v>774</v>
      </c>
      <c r="O224" t="s">
        <v>760</v>
      </c>
      <c r="P224" t="s">
        <v>761</v>
      </c>
      <c r="Q224" t="s">
        <v>762</v>
      </c>
      <c r="R224" t="s">
        <v>777</v>
      </c>
      <c r="S224" t="s">
        <v>764</v>
      </c>
      <c r="T224">
        <v>0</v>
      </c>
      <c r="U224">
        <v>767</v>
      </c>
      <c r="V224" t="s">
        <v>778</v>
      </c>
      <c r="W224" t="s">
        <v>764</v>
      </c>
      <c r="X224" t="s">
        <v>766</v>
      </c>
      <c r="Y224" t="s">
        <v>767</v>
      </c>
      <c r="Z224" t="s">
        <v>768</v>
      </c>
      <c r="AA224" t="s">
        <v>769</v>
      </c>
      <c r="AB224" t="s">
        <v>764</v>
      </c>
      <c r="AC224" t="s">
        <v>779</v>
      </c>
      <c r="AD224" t="s">
        <v>769</v>
      </c>
      <c r="AE224" t="s">
        <v>779</v>
      </c>
      <c r="AF224" t="s">
        <v>764</v>
      </c>
      <c r="AG224">
        <v>2012</v>
      </c>
      <c r="AH224" t="s">
        <v>780</v>
      </c>
      <c r="AI224" t="s">
        <v>772</v>
      </c>
    </row>
    <row r="225" spans="1:35" x14ac:dyDescent="0.3">
      <c r="A225" t="s">
        <v>920</v>
      </c>
      <c r="B225" t="s">
        <v>423</v>
      </c>
      <c r="C225" t="s">
        <v>12</v>
      </c>
      <c r="D225">
        <v>54</v>
      </c>
      <c r="E225">
        <v>-19904</v>
      </c>
      <c r="F225" t="s">
        <v>754</v>
      </c>
      <c r="G225" t="s">
        <v>755</v>
      </c>
      <c r="H225" t="s">
        <v>789</v>
      </c>
      <c r="I225" t="s">
        <v>757</v>
      </c>
      <c r="J225" t="s">
        <v>792</v>
      </c>
      <c r="K225">
        <v>1958</v>
      </c>
      <c r="L225" t="s">
        <v>754</v>
      </c>
      <c r="M225">
        <v>19904</v>
      </c>
      <c r="N225" t="s">
        <v>774</v>
      </c>
      <c r="O225" t="s">
        <v>760</v>
      </c>
      <c r="P225" t="s">
        <v>761</v>
      </c>
      <c r="Q225" t="s">
        <v>762</v>
      </c>
      <c r="R225" t="s">
        <v>777</v>
      </c>
      <c r="S225" t="s">
        <v>764</v>
      </c>
      <c r="T225">
        <v>0</v>
      </c>
      <c r="U225">
        <v>767</v>
      </c>
      <c r="V225" t="s">
        <v>778</v>
      </c>
      <c r="W225" t="s">
        <v>764</v>
      </c>
      <c r="X225" t="s">
        <v>766</v>
      </c>
      <c r="Y225" t="s">
        <v>767</v>
      </c>
      <c r="Z225" t="s">
        <v>768</v>
      </c>
      <c r="AA225" t="s">
        <v>769</v>
      </c>
      <c r="AB225" t="s">
        <v>764</v>
      </c>
      <c r="AC225" t="s">
        <v>779</v>
      </c>
      <c r="AD225" t="s">
        <v>769</v>
      </c>
      <c r="AE225" t="s">
        <v>779</v>
      </c>
      <c r="AF225" t="s">
        <v>764</v>
      </c>
      <c r="AG225">
        <v>2012</v>
      </c>
      <c r="AH225" t="s">
        <v>780</v>
      </c>
      <c r="AI225" t="s">
        <v>771</v>
      </c>
    </row>
    <row r="226" spans="1:35" x14ac:dyDescent="0.3">
      <c r="A226" t="s">
        <v>921</v>
      </c>
      <c r="B226" t="s">
        <v>111</v>
      </c>
      <c r="C226" t="s">
        <v>12</v>
      </c>
      <c r="D226">
        <v>70</v>
      </c>
      <c r="E226">
        <v>-25849</v>
      </c>
      <c r="F226" t="s">
        <v>754</v>
      </c>
      <c r="G226" t="s">
        <v>755</v>
      </c>
      <c r="H226" t="s">
        <v>789</v>
      </c>
      <c r="I226" t="s">
        <v>757</v>
      </c>
      <c r="J226" t="s">
        <v>792</v>
      </c>
      <c r="K226">
        <v>1943</v>
      </c>
      <c r="L226" t="s">
        <v>754</v>
      </c>
      <c r="M226">
        <v>25849</v>
      </c>
      <c r="N226" t="s">
        <v>782</v>
      </c>
      <c r="O226" t="s">
        <v>775</v>
      </c>
      <c r="P226" t="s">
        <v>783</v>
      </c>
      <c r="Q226" t="s">
        <v>762</v>
      </c>
      <c r="R226" t="s">
        <v>777</v>
      </c>
      <c r="S226" t="s">
        <v>764</v>
      </c>
      <c r="T226">
        <v>0</v>
      </c>
      <c r="U226">
        <v>603</v>
      </c>
      <c r="V226" t="s">
        <v>784</v>
      </c>
      <c r="W226" t="s">
        <v>764</v>
      </c>
      <c r="X226" t="s">
        <v>809</v>
      </c>
      <c r="Y226" t="s">
        <v>810</v>
      </c>
      <c r="Z226" t="s">
        <v>768</v>
      </c>
      <c r="AA226" t="s">
        <v>769</v>
      </c>
      <c r="AB226" t="s">
        <v>764</v>
      </c>
      <c r="AC226" t="s">
        <v>785</v>
      </c>
      <c r="AD226" t="s">
        <v>769</v>
      </c>
      <c r="AE226" t="s">
        <v>785</v>
      </c>
      <c r="AF226" t="s">
        <v>764</v>
      </c>
      <c r="AG226">
        <v>2013</v>
      </c>
      <c r="AH226" t="s">
        <v>768</v>
      </c>
      <c r="AI226" t="s">
        <v>772</v>
      </c>
    </row>
    <row r="227" spans="1:35" x14ac:dyDescent="0.3">
      <c r="A227" t="s">
        <v>921</v>
      </c>
      <c r="B227" t="s">
        <v>111</v>
      </c>
      <c r="C227" t="s">
        <v>12</v>
      </c>
      <c r="D227">
        <v>70</v>
      </c>
      <c r="E227">
        <v>-25849</v>
      </c>
      <c r="F227" t="s">
        <v>754</v>
      </c>
      <c r="G227" t="s">
        <v>755</v>
      </c>
      <c r="H227" t="s">
        <v>789</v>
      </c>
      <c r="I227" t="s">
        <v>757</v>
      </c>
      <c r="J227" t="s">
        <v>792</v>
      </c>
      <c r="K227">
        <v>1943</v>
      </c>
      <c r="L227" t="s">
        <v>754</v>
      </c>
      <c r="M227">
        <v>25849</v>
      </c>
      <c r="N227" t="s">
        <v>782</v>
      </c>
      <c r="O227" t="s">
        <v>775</v>
      </c>
      <c r="P227" t="s">
        <v>783</v>
      </c>
      <c r="Q227" t="s">
        <v>762</v>
      </c>
      <c r="R227" t="s">
        <v>777</v>
      </c>
      <c r="S227" t="s">
        <v>764</v>
      </c>
      <c r="T227">
        <v>0</v>
      </c>
      <c r="U227">
        <v>603</v>
      </c>
      <c r="V227" t="s">
        <v>784</v>
      </c>
      <c r="W227" t="s">
        <v>764</v>
      </c>
      <c r="X227" t="s">
        <v>809</v>
      </c>
      <c r="Y227" t="s">
        <v>810</v>
      </c>
      <c r="Z227" t="s">
        <v>768</v>
      </c>
      <c r="AA227" t="s">
        <v>769</v>
      </c>
      <c r="AB227" t="s">
        <v>764</v>
      </c>
      <c r="AC227" t="s">
        <v>785</v>
      </c>
      <c r="AD227" t="s">
        <v>769</v>
      </c>
      <c r="AE227" t="s">
        <v>785</v>
      </c>
      <c r="AF227" t="s">
        <v>764</v>
      </c>
      <c r="AG227">
        <v>2013</v>
      </c>
      <c r="AH227" t="s">
        <v>780</v>
      </c>
      <c r="AI227" t="s">
        <v>771</v>
      </c>
    </row>
    <row r="228" spans="1:35" x14ac:dyDescent="0.3">
      <c r="A228" t="s">
        <v>922</v>
      </c>
      <c r="B228" t="s">
        <v>115</v>
      </c>
      <c r="C228" t="s">
        <v>12</v>
      </c>
      <c r="D228">
        <v>71</v>
      </c>
      <c r="E228">
        <v>-26085</v>
      </c>
      <c r="F228">
        <v>1059</v>
      </c>
      <c r="G228" t="s">
        <v>755</v>
      </c>
      <c r="H228" t="s">
        <v>789</v>
      </c>
      <c r="I228" t="s">
        <v>757</v>
      </c>
      <c r="J228" t="s">
        <v>758</v>
      </c>
      <c r="K228">
        <v>1936</v>
      </c>
      <c r="L228">
        <v>2009</v>
      </c>
      <c r="M228">
        <v>26085</v>
      </c>
      <c r="N228" t="s">
        <v>774</v>
      </c>
      <c r="O228" t="s">
        <v>760</v>
      </c>
      <c r="P228" t="s">
        <v>761</v>
      </c>
      <c r="Q228" t="s">
        <v>812</v>
      </c>
      <c r="R228" t="s">
        <v>777</v>
      </c>
      <c r="S228" t="s">
        <v>764</v>
      </c>
      <c r="T228">
        <v>0</v>
      </c>
      <c r="U228" t="s">
        <v>754</v>
      </c>
      <c r="V228" t="s">
        <v>778</v>
      </c>
      <c r="W228" t="s">
        <v>764</v>
      </c>
      <c r="X228" t="s">
        <v>766</v>
      </c>
      <c r="Y228" t="s">
        <v>767</v>
      </c>
      <c r="Z228" t="s">
        <v>768</v>
      </c>
      <c r="AA228" t="s">
        <v>769</v>
      </c>
      <c r="AB228" t="s">
        <v>764</v>
      </c>
      <c r="AC228" t="s">
        <v>779</v>
      </c>
      <c r="AD228" t="s">
        <v>769</v>
      </c>
      <c r="AE228" t="s">
        <v>779</v>
      </c>
      <c r="AF228" t="s">
        <v>764</v>
      </c>
      <c r="AG228">
        <v>2007</v>
      </c>
      <c r="AH228" t="s">
        <v>780</v>
      </c>
      <c r="AI228" t="s">
        <v>771</v>
      </c>
    </row>
    <row r="229" spans="1:35" x14ac:dyDescent="0.3">
      <c r="A229" t="s">
        <v>922</v>
      </c>
      <c r="B229" t="s">
        <v>115</v>
      </c>
      <c r="C229" t="s">
        <v>12</v>
      </c>
      <c r="D229">
        <v>71</v>
      </c>
      <c r="E229">
        <v>-26085</v>
      </c>
      <c r="F229">
        <v>1059</v>
      </c>
      <c r="G229" t="s">
        <v>755</v>
      </c>
      <c r="H229" t="s">
        <v>789</v>
      </c>
      <c r="I229" t="s">
        <v>757</v>
      </c>
      <c r="J229" t="s">
        <v>758</v>
      </c>
      <c r="K229">
        <v>1936</v>
      </c>
      <c r="L229">
        <v>2009</v>
      </c>
      <c r="M229">
        <v>26085</v>
      </c>
      <c r="N229" t="s">
        <v>774</v>
      </c>
      <c r="O229" t="s">
        <v>760</v>
      </c>
      <c r="P229" t="s">
        <v>761</v>
      </c>
      <c r="Q229" t="s">
        <v>812</v>
      </c>
      <c r="R229" t="s">
        <v>777</v>
      </c>
      <c r="S229" t="s">
        <v>764</v>
      </c>
      <c r="T229">
        <v>0</v>
      </c>
      <c r="U229" t="s">
        <v>754</v>
      </c>
      <c r="V229" t="s">
        <v>778</v>
      </c>
      <c r="W229" t="s">
        <v>764</v>
      </c>
      <c r="X229" t="s">
        <v>766</v>
      </c>
      <c r="Y229" t="s">
        <v>767</v>
      </c>
      <c r="Z229" t="s">
        <v>768</v>
      </c>
      <c r="AA229" t="s">
        <v>769</v>
      </c>
      <c r="AB229" t="s">
        <v>764</v>
      </c>
      <c r="AC229" t="s">
        <v>779</v>
      </c>
      <c r="AD229" t="s">
        <v>769</v>
      </c>
      <c r="AE229" t="s">
        <v>779</v>
      </c>
      <c r="AF229" t="s">
        <v>764</v>
      </c>
      <c r="AG229">
        <v>2007</v>
      </c>
      <c r="AH229" t="s">
        <v>780</v>
      </c>
      <c r="AI229" t="s">
        <v>772</v>
      </c>
    </row>
    <row r="230" spans="1:35" x14ac:dyDescent="0.3">
      <c r="A230" t="s">
        <v>923</v>
      </c>
      <c r="B230" t="s">
        <v>407</v>
      </c>
      <c r="C230" t="s">
        <v>12</v>
      </c>
      <c r="D230">
        <v>40</v>
      </c>
      <c r="E230">
        <v>-14729</v>
      </c>
      <c r="F230" t="s">
        <v>754</v>
      </c>
      <c r="G230" t="s">
        <v>755</v>
      </c>
      <c r="H230" t="s">
        <v>789</v>
      </c>
      <c r="I230" t="s">
        <v>757</v>
      </c>
      <c r="J230" t="s">
        <v>792</v>
      </c>
      <c r="K230">
        <v>1972</v>
      </c>
      <c r="L230" t="s">
        <v>754</v>
      </c>
      <c r="M230">
        <v>14729</v>
      </c>
      <c r="N230" t="s">
        <v>774</v>
      </c>
      <c r="O230" t="s">
        <v>775</v>
      </c>
      <c r="P230" t="s">
        <v>798</v>
      </c>
      <c r="Q230" t="s">
        <v>799</v>
      </c>
      <c r="R230" t="s">
        <v>777</v>
      </c>
      <c r="S230" t="s">
        <v>764</v>
      </c>
      <c r="T230">
        <v>0</v>
      </c>
      <c r="U230">
        <v>1037</v>
      </c>
      <c r="V230" t="s">
        <v>778</v>
      </c>
      <c r="W230" t="s">
        <v>764</v>
      </c>
      <c r="X230" t="s">
        <v>766</v>
      </c>
      <c r="Y230" t="s">
        <v>767</v>
      </c>
      <c r="Z230" t="s">
        <v>768</v>
      </c>
      <c r="AA230" t="s">
        <v>769</v>
      </c>
      <c r="AB230" t="s">
        <v>764</v>
      </c>
      <c r="AC230" t="s">
        <v>779</v>
      </c>
      <c r="AD230" t="s">
        <v>769</v>
      </c>
      <c r="AE230" t="s">
        <v>779</v>
      </c>
      <c r="AF230" t="s">
        <v>764</v>
      </c>
      <c r="AG230">
        <v>2012</v>
      </c>
      <c r="AH230" t="s">
        <v>780</v>
      </c>
      <c r="AI230" t="s">
        <v>772</v>
      </c>
    </row>
    <row r="231" spans="1:35" x14ac:dyDescent="0.3">
      <c r="A231" t="s">
        <v>923</v>
      </c>
      <c r="B231" t="s">
        <v>407</v>
      </c>
      <c r="C231" t="s">
        <v>12</v>
      </c>
      <c r="D231">
        <v>40</v>
      </c>
      <c r="E231">
        <v>-14729</v>
      </c>
      <c r="F231" t="s">
        <v>754</v>
      </c>
      <c r="G231" t="s">
        <v>755</v>
      </c>
      <c r="H231" t="s">
        <v>789</v>
      </c>
      <c r="I231" t="s">
        <v>757</v>
      </c>
      <c r="J231" t="s">
        <v>792</v>
      </c>
      <c r="K231">
        <v>1972</v>
      </c>
      <c r="L231" t="s">
        <v>754</v>
      </c>
      <c r="M231">
        <v>14729</v>
      </c>
      <c r="N231" t="s">
        <v>774</v>
      </c>
      <c r="O231" t="s">
        <v>775</v>
      </c>
      <c r="P231" t="s">
        <v>798</v>
      </c>
      <c r="Q231" t="s">
        <v>799</v>
      </c>
      <c r="R231" t="s">
        <v>777</v>
      </c>
      <c r="S231" t="s">
        <v>764</v>
      </c>
      <c r="T231">
        <v>0</v>
      </c>
      <c r="U231">
        <v>1037</v>
      </c>
      <c r="V231" t="s">
        <v>778</v>
      </c>
      <c r="W231" t="s">
        <v>764</v>
      </c>
      <c r="X231" t="s">
        <v>766</v>
      </c>
      <c r="Y231" t="s">
        <v>767</v>
      </c>
      <c r="Z231" t="s">
        <v>768</v>
      </c>
      <c r="AA231" t="s">
        <v>769</v>
      </c>
      <c r="AB231" t="s">
        <v>764</v>
      </c>
      <c r="AC231" t="s">
        <v>779</v>
      </c>
      <c r="AD231" t="s">
        <v>769</v>
      </c>
      <c r="AE231" t="s">
        <v>779</v>
      </c>
      <c r="AF231" t="s">
        <v>764</v>
      </c>
      <c r="AG231">
        <v>2012</v>
      </c>
      <c r="AH231" t="s">
        <v>780</v>
      </c>
      <c r="AI231" t="s">
        <v>771</v>
      </c>
    </row>
    <row r="232" spans="1:35" x14ac:dyDescent="0.3">
      <c r="A232" t="s">
        <v>924</v>
      </c>
      <c r="B232" t="s">
        <v>584</v>
      </c>
      <c r="C232" t="s">
        <v>12</v>
      </c>
      <c r="D232">
        <v>76</v>
      </c>
      <c r="E232">
        <v>-27850</v>
      </c>
      <c r="F232" t="s">
        <v>754</v>
      </c>
      <c r="G232" t="s">
        <v>755</v>
      </c>
      <c r="H232" t="s">
        <v>789</v>
      </c>
      <c r="I232" t="s">
        <v>757</v>
      </c>
      <c r="J232" t="s">
        <v>792</v>
      </c>
      <c r="K232">
        <v>1937</v>
      </c>
      <c r="L232" t="s">
        <v>754</v>
      </c>
      <c r="M232">
        <v>27850</v>
      </c>
      <c r="N232" t="s">
        <v>774</v>
      </c>
      <c r="O232" t="s">
        <v>760</v>
      </c>
      <c r="P232" t="s">
        <v>761</v>
      </c>
      <c r="Q232" t="s">
        <v>762</v>
      </c>
      <c r="R232" t="s">
        <v>777</v>
      </c>
      <c r="S232" t="s">
        <v>764</v>
      </c>
      <c r="T232">
        <v>0</v>
      </c>
      <c r="U232">
        <v>0</v>
      </c>
      <c r="V232" t="s">
        <v>778</v>
      </c>
      <c r="W232" t="s">
        <v>764</v>
      </c>
      <c r="X232" t="s">
        <v>766</v>
      </c>
      <c r="Y232" t="s">
        <v>767</v>
      </c>
      <c r="Z232" t="s">
        <v>780</v>
      </c>
      <c r="AA232" t="s">
        <v>769</v>
      </c>
      <c r="AB232" t="s">
        <v>764</v>
      </c>
      <c r="AC232" t="s">
        <v>779</v>
      </c>
      <c r="AD232" t="s">
        <v>769</v>
      </c>
      <c r="AE232" t="s">
        <v>779</v>
      </c>
      <c r="AF232" t="s">
        <v>764</v>
      </c>
      <c r="AG232">
        <v>2013</v>
      </c>
      <c r="AH232" t="s">
        <v>764</v>
      </c>
      <c r="AI232" t="s">
        <v>772</v>
      </c>
    </row>
    <row r="233" spans="1:35" x14ac:dyDescent="0.3">
      <c r="A233" t="s">
        <v>924</v>
      </c>
      <c r="B233" t="s">
        <v>584</v>
      </c>
      <c r="C233" t="s">
        <v>12</v>
      </c>
      <c r="D233">
        <v>76</v>
      </c>
      <c r="E233">
        <v>-27850</v>
      </c>
      <c r="F233" t="s">
        <v>754</v>
      </c>
      <c r="G233" t="s">
        <v>755</v>
      </c>
      <c r="H233" t="s">
        <v>789</v>
      </c>
      <c r="I233" t="s">
        <v>757</v>
      </c>
      <c r="J233" t="s">
        <v>792</v>
      </c>
      <c r="K233">
        <v>1937</v>
      </c>
      <c r="L233" t="s">
        <v>754</v>
      </c>
      <c r="M233">
        <v>27850</v>
      </c>
      <c r="N233" t="s">
        <v>774</v>
      </c>
      <c r="O233" t="s">
        <v>760</v>
      </c>
      <c r="P233" t="s">
        <v>761</v>
      </c>
      <c r="Q233" t="s">
        <v>762</v>
      </c>
      <c r="R233" t="s">
        <v>777</v>
      </c>
      <c r="S233" t="s">
        <v>764</v>
      </c>
      <c r="T233">
        <v>0</v>
      </c>
      <c r="U233">
        <v>0</v>
      </c>
      <c r="V233" t="s">
        <v>778</v>
      </c>
      <c r="W233" t="s">
        <v>764</v>
      </c>
      <c r="X233" t="s">
        <v>766</v>
      </c>
      <c r="Y233" t="s">
        <v>767</v>
      </c>
      <c r="Z233" t="s">
        <v>780</v>
      </c>
      <c r="AA233" t="s">
        <v>769</v>
      </c>
      <c r="AB233" t="s">
        <v>764</v>
      </c>
      <c r="AC233" t="s">
        <v>779</v>
      </c>
      <c r="AD233" t="s">
        <v>769</v>
      </c>
      <c r="AE233" t="s">
        <v>779</v>
      </c>
      <c r="AF233" t="s">
        <v>764</v>
      </c>
      <c r="AG233">
        <v>2013</v>
      </c>
      <c r="AH233" t="s">
        <v>764</v>
      </c>
      <c r="AI233" t="s">
        <v>771</v>
      </c>
    </row>
    <row r="234" spans="1:35" x14ac:dyDescent="0.3">
      <c r="A234" s="1" t="s">
        <v>925</v>
      </c>
      <c r="B234" t="s">
        <v>415</v>
      </c>
      <c r="C234" t="s">
        <v>12</v>
      </c>
      <c r="D234">
        <v>57</v>
      </c>
      <c r="E234">
        <v>-21175</v>
      </c>
      <c r="F234" t="s">
        <v>754</v>
      </c>
      <c r="G234" t="s">
        <v>755</v>
      </c>
      <c r="H234" t="s">
        <v>789</v>
      </c>
      <c r="I234" t="s">
        <v>757</v>
      </c>
      <c r="J234" t="s">
        <v>792</v>
      </c>
      <c r="K234">
        <v>1952</v>
      </c>
      <c r="L234" t="s">
        <v>754</v>
      </c>
      <c r="M234">
        <v>21175</v>
      </c>
      <c r="N234" t="s">
        <v>774</v>
      </c>
      <c r="O234" t="s">
        <v>775</v>
      </c>
      <c r="P234" t="s">
        <v>754</v>
      </c>
      <c r="Q234" t="s">
        <v>754</v>
      </c>
      <c r="R234" t="s">
        <v>763</v>
      </c>
      <c r="S234" t="s">
        <v>764</v>
      </c>
      <c r="T234">
        <v>0</v>
      </c>
      <c r="U234">
        <v>1794</v>
      </c>
      <c r="V234" t="s">
        <v>778</v>
      </c>
      <c r="W234" t="s">
        <v>764</v>
      </c>
      <c r="X234" t="s">
        <v>766</v>
      </c>
      <c r="Y234" t="s">
        <v>767</v>
      </c>
      <c r="Z234" t="s">
        <v>780</v>
      </c>
      <c r="AA234" t="s">
        <v>769</v>
      </c>
      <c r="AB234" t="s">
        <v>764</v>
      </c>
      <c r="AC234" t="s">
        <v>779</v>
      </c>
      <c r="AD234" t="s">
        <v>769</v>
      </c>
      <c r="AE234" t="s">
        <v>779</v>
      </c>
      <c r="AF234" t="s">
        <v>764</v>
      </c>
      <c r="AG234">
        <v>2009</v>
      </c>
      <c r="AH234" t="s">
        <v>780</v>
      </c>
      <c r="AI234" t="s">
        <v>771</v>
      </c>
    </row>
    <row r="235" spans="1:35" x14ac:dyDescent="0.3">
      <c r="A235" s="1" t="s">
        <v>925</v>
      </c>
      <c r="B235" t="s">
        <v>415</v>
      </c>
      <c r="C235" t="s">
        <v>12</v>
      </c>
      <c r="D235">
        <v>57</v>
      </c>
      <c r="E235">
        <v>-21175</v>
      </c>
      <c r="F235" t="s">
        <v>754</v>
      </c>
      <c r="G235" t="s">
        <v>755</v>
      </c>
      <c r="H235" t="s">
        <v>789</v>
      </c>
      <c r="I235" t="s">
        <v>757</v>
      </c>
      <c r="J235" t="s">
        <v>792</v>
      </c>
      <c r="K235">
        <v>1952</v>
      </c>
      <c r="L235" t="s">
        <v>754</v>
      </c>
      <c r="M235">
        <v>21175</v>
      </c>
      <c r="N235" t="s">
        <v>774</v>
      </c>
      <c r="O235" t="s">
        <v>775</v>
      </c>
      <c r="P235" t="s">
        <v>754</v>
      </c>
      <c r="Q235" t="s">
        <v>754</v>
      </c>
      <c r="R235" t="s">
        <v>763</v>
      </c>
      <c r="S235" t="s">
        <v>764</v>
      </c>
      <c r="T235">
        <v>0</v>
      </c>
      <c r="U235">
        <v>1794</v>
      </c>
      <c r="V235" t="s">
        <v>778</v>
      </c>
      <c r="W235" t="s">
        <v>764</v>
      </c>
      <c r="X235" t="s">
        <v>766</v>
      </c>
      <c r="Y235" t="s">
        <v>767</v>
      </c>
      <c r="Z235" t="s">
        <v>780</v>
      </c>
      <c r="AA235" t="s">
        <v>769</v>
      </c>
      <c r="AB235" t="s">
        <v>764</v>
      </c>
      <c r="AC235" t="s">
        <v>779</v>
      </c>
      <c r="AD235" t="s">
        <v>769</v>
      </c>
      <c r="AE235" t="s">
        <v>779</v>
      </c>
      <c r="AF235" t="s">
        <v>764</v>
      </c>
      <c r="AG235">
        <v>2009</v>
      </c>
      <c r="AH235" t="s">
        <v>780</v>
      </c>
      <c r="AI235" t="s">
        <v>772</v>
      </c>
    </row>
    <row r="236" spans="1:35" x14ac:dyDescent="0.3">
      <c r="A236" t="s">
        <v>926</v>
      </c>
      <c r="B236" t="s">
        <v>427</v>
      </c>
      <c r="C236" t="s">
        <v>12</v>
      </c>
      <c r="D236">
        <v>50</v>
      </c>
      <c r="E236">
        <v>-18607</v>
      </c>
      <c r="F236">
        <v>366</v>
      </c>
      <c r="G236" t="s">
        <v>755</v>
      </c>
      <c r="H236" t="s">
        <v>756</v>
      </c>
      <c r="I236" t="s">
        <v>757</v>
      </c>
      <c r="J236" t="s">
        <v>758</v>
      </c>
      <c r="K236">
        <v>1963</v>
      </c>
      <c r="L236" t="s">
        <v>754</v>
      </c>
      <c r="M236">
        <v>18607</v>
      </c>
      <c r="N236" t="s">
        <v>774</v>
      </c>
      <c r="O236" t="s">
        <v>760</v>
      </c>
      <c r="P236" t="s">
        <v>761</v>
      </c>
      <c r="Q236" t="s">
        <v>762</v>
      </c>
      <c r="R236" t="s">
        <v>777</v>
      </c>
      <c r="S236" t="s">
        <v>764</v>
      </c>
      <c r="T236">
        <v>0</v>
      </c>
      <c r="U236">
        <v>202</v>
      </c>
      <c r="V236" t="s">
        <v>778</v>
      </c>
      <c r="W236" t="s">
        <v>764</v>
      </c>
      <c r="X236" t="s">
        <v>766</v>
      </c>
      <c r="Y236" t="s">
        <v>767</v>
      </c>
      <c r="Z236" t="s">
        <v>768</v>
      </c>
      <c r="AA236" t="s">
        <v>769</v>
      </c>
      <c r="AB236" t="s">
        <v>764</v>
      </c>
      <c r="AC236" t="s">
        <v>779</v>
      </c>
      <c r="AD236" t="s">
        <v>769</v>
      </c>
      <c r="AE236" t="s">
        <v>779</v>
      </c>
      <c r="AF236" t="s">
        <v>764</v>
      </c>
      <c r="AG236">
        <v>2013</v>
      </c>
      <c r="AH236" t="s">
        <v>780</v>
      </c>
      <c r="AI236" t="s">
        <v>771</v>
      </c>
    </row>
    <row r="237" spans="1:35" x14ac:dyDescent="0.3">
      <c r="A237" t="s">
        <v>926</v>
      </c>
      <c r="B237" t="s">
        <v>427</v>
      </c>
      <c r="C237" t="s">
        <v>12</v>
      </c>
      <c r="D237">
        <v>50</v>
      </c>
      <c r="E237">
        <v>-18607</v>
      </c>
      <c r="F237">
        <v>366</v>
      </c>
      <c r="G237" t="s">
        <v>755</v>
      </c>
      <c r="H237" t="s">
        <v>756</v>
      </c>
      <c r="I237" t="s">
        <v>757</v>
      </c>
      <c r="J237" t="s">
        <v>758</v>
      </c>
      <c r="K237">
        <v>1963</v>
      </c>
      <c r="L237" t="s">
        <v>754</v>
      </c>
      <c r="M237">
        <v>18607</v>
      </c>
      <c r="N237" t="s">
        <v>774</v>
      </c>
      <c r="O237" t="s">
        <v>760</v>
      </c>
      <c r="P237" t="s">
        <v>761</v>
      </c>
      <c r="Q237" t="s">
        <v>762</v>
      </c>
      <c r="R237" t="s">
        <v>777</v>
      </c>
      <c r="S237" t="s">
        <v>764</v>
      </c>
      <c r="T237">
        <v>0</v>
      </c>
      <c r="U237">
        <v>202</v>
      </c>
      <c r="V237" t="s">
        <v>778</v>
      </c>
      <c r="W237" t="s">
        <v>764</v>
      </c>
      <c r="X237" t="s">
        <v>766</v>
      </c>
      <c r="Y237" t="s">
        <v>767</v>
      </c>
      <c r="Z237" t="s">
        <v>768</v>
      </c>
      <c r="AA237" t="s">
        <v>769</v>
      </c>
      <c r="AB237" t="s">
        <v>764</v>
      </c>
      <c r="AC237" t="s">
        <v>779</v>
      </c>
      <c r="AD237" t="s">
        <v>769</v>
      </c>
      <c r="AE237" t="s">
        <v>779</v>
      </c>
      <c r="AF237" t="s">
        <v>764</v>
      </c>
      <c r="AG237">
        <v>2013</v>
      </c>
      <c r="AH237" t="s">
        <v>768</v>
      </c>
      <c r="AI237" t="s">
        <v>772</v>
      </c>
    </row>
    <row r="238" spans="1:35" x14ac:dyDescent="0.3">
      <c r="A238" t="s">
        <v>927</v>
      </c>
      <c r="B238" t="s">
        <v>431</v>
      </c>
      <c r="C238" t="s">
        <v>12</v>
      </c>
      <c r="D238">
        <v>71</v>
      </c>
      <c r="E238">
        <v>-26234</v>
      </c>
      <c r="F238">
        <v>2182</v>
      </c>
      <c r="G238" t="s">
        <v>849</v>
      </c>
      <c r="H238" t="s">
        <v>789</v>
      </c>
      <c r="I238" t="s">
        <v>757</v>
      </c>
      <c r="J238" t="s">
        <v>758</v>
      </c>
      <c r="K238">
        <v>1937</v>
      </c>
      <c r="L238">
        <v>2013</v>
      </c>
      <c r="M238">
        <v>26234</v>
      </c>
      <c r="N238" t="s">
        <v>774</v>
      </c>
      <c r="O238" t="s">
        <v>775</v>
      </c>
      <c r="P238" t="s">
        <v>776</v>
      </c>
      <c r="Q238" t="s">
        <v>762</v>
      </c>
      <c r="R238" t="s">
        <v>763</v>
      </c>
      <c r="S238" t="s">
        <v>764</v>
      </c>
      <c r="T238">
        <v>0</v>
      </c>
      <c r="U238" t="s">
        <v>754</v>
      </c>
      <c r="V238" t="s">
        <v>778</v>
      </c>
      <c r="W238" t="s">
        <v>764</v>
      </c>
      <c r="X238" t="s">
        <v>766</v>
      </c>
      <c r="Y238" t="s">
        <v>767</v>
      </c>
      <c r="Z238" t="s">
        <v>768</v>
      </c>
      <c r="AA238" t="s">
        <v>769</v>
      </c>
      <c r="AB238" t="s">
        <v>764</v>
      </c>
      <c r="AC238" t="s">
        <v>779</v>
      </c>
      <c r="AD238" t="s">
        <v>769</v>
      </c>
      <c r="AE238" t="s">
        <v>779</v>
      </c>
      <c r="AF238" t="s">
        <v>764</v>
      </c>
      <c r="AG238">
        <v>2008</v>
      </c>
      <c r="AH238" t="s">
        <v>780</v>
      </c>
      <c r="AI238" t="s">
        <v>771</v>
      </c>
    </row>
    <row r="239" spans="1:35" x14ac:dyDescent="0.3">
      <c r="A239" t="s">
        <v>927</v>
      </c>
      <c r="B239" t="s">
        <v>431</v>
      </c>
      <c r="C239" t="s">
        <v>12</v>
      </c>
      <c r="D239">
        <v>71</v>
      </c>
      <c r="E239">
        <v>-26234</v>
      </c>
      <c r="F239">
        <v>2182</v>
      </c>
      <c r="G239" t="s">
        <v>849</v>
      </c>
      <c r="H239" t="s">
        <v>789</v>
      </c>
      <c r="I239" t="s">
        <v>757</v>
      </c>
      <c r="J239" t="s">
        <v>758</v>
      </c>
      <c r="K239">
        <v>1937</v>
      </c>
      <c r="L239">
        <v>2013</v>
      </c>
      <c r="M239">
        <v>26234</v>
      </c>
      <c r="N239" t="s">
        <v>774</v>
      </c>
      <c r="O239" t="s">
        <v>775</v>
      </c>
      <c r="P239" t="s">
        <v>776</v>
      </c>
      <c r="Q239" t="s">
        <v>762</v>
      </c>
      <c r="R239" t="s">
        <v>763</v>
      </c>
      <c r="S239" t="s">
        <v>764</v>
      </c>
      <c r="T239">
        <v>0</v>
      </c>
      <c r="U239" t="s">
        <v>754</v>
      </c>
      <c r="V239" t="s">
        <v>778</v>
      </c>
      <c r="W239" t="s">
        <v>764</v>
      </c>
      <c r="X239" t="s">
        <v>766</v>
      </c>
      <c r="Y239" t="s">
        <v>767</v>
      </c>
      <c r="Z239" t="s">
        <v>768</v>
      </c>
      <c r="AA239" t="s">
        <v>769</v>
      </c>
      <c r="AB239" t="s">
        <v>764</v>
      </c>
      <c r="AC239" t="s">
        <v>779</v>
      </c>
      <c r="AD239" t="s">
        <v>769</v>
      </c>
      <c r="AE239" t="s">
        <v>779</v>
      </c>
      <c r="AF239" t="s">
        <v>764</v>
      </c>
      <c r="AG239">
        <v>2008</v>
      </c>
      <c r="AH239" t="s">
        <v>764</v>
      </c>
      <c r="AI239" t="s">
        <v>772</v>
      </c>
    </row>
    <row r="240" spans="1:35" x14ac:dyDescent="0.3">
      <c r="A240" t="s">
        <v>928</v>
      </c>
      <c r="B240" t="s">
        <v>435</v>
      </c>
      <c r="C240" t="s">
        <v>12</v>
      </c>
      <c r="D240">
        <v>43</v>
      </c>
      <c r="E240">
        <v>-15807</v>
      </c>
      <c r="F240" t="s">
        <v>754</v>
      </c>
      <c r="G240" t="s">
        <v>755</v>
      </c>
      <c r="H240" t="s">
        <v>789</v>
      </c>
      <c r="I240" t="s">
        <v>757</v>
      </c>
      <c r="J240" t="s">
        <v>792</v>
      </c>
      <c r="K240">
        <v>1970</v>
      </c>
      <c r="L240" t="s">
        <v>754</v>
      </c>
      <c r="M240">
        <v>15807</v>
      </c>
      <c r="N240" t="s">
        <v>774</v>
      </c>
      <c r="O240" t="s">
        <v>760</v>
      </c>
      <c r="P240" t="s">
        <v>761</v>
      </c>
      <c r="Q240" t="s">
        <v>799</v>
      </c>
      <c r="R240" t="s">
        <v>777</v>
      </c>
      <c r="S240" t="s">
        <v>764</v>
      </c>
      <c r="T240">
        <v>0</v>
      </c>
      <c r="U240">
        <v>286</v>
      </c>
      <c r="V240" t="s">
        <v>784</v>
      </c>
      <c r="W240" t="s">
        <v>764</v>
      </c>
      <c r="X240" t="s">
        <v>766</v>
      </c>
      <c r="Y240" t="s">
        <v>767</v>
      </c>
      <c r="Z240" t="s">
        <v>768</v>
      </c>
      <c r="AA240" t="s">
        <v>769</v>
      </c>
      <c r="AB240" t="s">
        <v>764</v>
      </c>
      <c r="AC240" t="s">
        <v>785</v>
      </c>
      <c r="AD240" t="s">
        <v>769</v>
      </c>
      <c r="AE240" t="s">
        <v>785</v>
      </c>
      <c r="AF240" t="s">
        <v>764</v>
      </c>
      <c r="AG240">
        <v>2013</v>
      </c>
      <c r="AH240" t="s">
        <v>780</v>
      </c>
      <c r="AI240" t="s">
        <v>772</v>
      </c>
    </row>
    <row r="241" spans="1:35" x14ac:dyDescent="0.3">
      <c r="A241" t="s">
        <v>928</v>
      </c>
      <c r="B241" t="s">
        <v>435</v>
      </c>
      <c r="C241" t="s">
        <v>12</v>
      </c>
      <c r="D241">
        <v>43</v>
      </c>
      <c r="E241">
        <v>-15807</v>
      </c>
      <c r="F241" t="s">
        <v>754</v>
      </c>
      <c r="G241" t="s">
        <v>755</v>
      </c>
      <c r="H241" t="s">
        <v>789</v>
      </c>
      <c r="I241" t="s">
        <v>757</v>
      </c>
      <c r="J241" t="s">
        <v>792</v>
      </c>
      <c r="K241">
        <v>1970</v>
      </c>
      <c r="L241" t="s">
        <v>754</v>
      </c>
      <c r="M241">
        <v>15807</v>
      </c>
      <c r="N241" t="s">
        <v>774</v>
      </c>
      <c r="O241" t="s">
        <v>760</v>
      </c>
      <c r="P241" t="s">
        <v>761</v>
      </c>
      <c r="Q241" t="s">
        <v>799</v>
      </c>
      <c r="R241" t="s">
        <v>777</v>
      </c>
      <c r="S241" t="s">
        <v>764</v>
      </c>
      <c r="T241">
        <v>0</v>
      </c>
      <c r="U241">
        <v>286</v>
      </c>
      <c r="V241" t="s">
        <v>784</v>
      </c>
      <c r="W241" t="s">
        <v>764</v>
      </c>
      <c r="X241" t="s">
        <v>766</v>
      </c>
      <c r="Y241" t="s">
        <v>767</v>
      </c>
      <c r="Z241" t="s">
        <v>768</v>
      </c>
      <c r="AA241" t="s">
        <v>769</v>
      </c>
      <c r="AB241" t="s">
        <v>764</v>
      </c>
      <c r="AC241" t="s">
        <v>785</v>
      </c>
      <c r="AD241" t="s">
        <v>769</v>
      </c>
      <c r="AE241" t="s">
        <v>785</v>
      </c>
      <c r="AF241" t="s">
        <v>764</v>
      </c>
      <c r="AG241">
        <v>2013</v>
      </c>
      <c r="AH241" t="s">
        <v>780</v>
      </c>
      <c r="AI241" t="s">
        <v>771</v>
      </c>
    </row>
    <row r="242" spans="1:35" x14ac:dyDescent="0.3">
      <c r="A242" t="s">
        <v>929</v>
      </c>
      <c r="B242" t="s">
        <v>596</v>
      </c>
      <c r="C242" t="s">
        <v>12</v>
      </c>
      <c r="D242">
        <v>66</v>
      </c>
      <c r="E242">
        <v>-24381</v>
      </c>
      <c r="F242">
        <v>103</v>
      </c>
      <c r="G242" t="s">
        <v>764</v>
      </c>
      <c r="H242" t="s">
        <v>789</v>
      </c>
      <c r="I242" t="s">
        <v>757</v>
      </c>
      <c r="J242" t="s">
        <v>758</v>
      </c>
      <c r="K242">
        <v>1945</v>
      </c>
      <c r="L242">
        <v>2011</v>
      </c>
      <c r="M242">
        <v>24381</v>
      </c>
      <c r="N242" t="s">
        <v>774</v>
      </c>
      <c r="O242" t="s">
        <v>760</v>
      </c>
      <c r="P242" t="s">
        <v>761</v>
      </c>
      <c r="Q242" t="s">
        <v>762</v>
      </c>
      <c r="R242" t="s">
        <v>777</v>
      </c>
      <c r="S242" t="s">
        <v>764</v>
      </c>
      <c r="T242">
        <v>0</v>
      </c>
      <c r="U242" t="s">
        <v>754</v>
      </c>
      <c r="V242" t="s">
        <v>778</v>
      </c>
      <c r="W242" t="s">
        <v>764</v>
      </c>
      <c r="X242" t="s">
        <v>766</v>
      </c>
      <c r="Y242" t="s">
        <v>767</v>
      </c>
      <c r="Z242" t="s">
        <v>768</v>
      </c>
      <c r="AA242" t="s">
        <v>769</v>
      </c>
      <c r="AB242" t="s">
        <v>764</v>
      </c>
      <c r="AC242" t="s">
        <v>779</v>
      </c>
      <c r="AD242" t="s">
        <v>769</v>
      </c>
      <c r="AE242" t="s">
        <v>779</v>
      </c>
      <c r="AF242" t="s">
        <v>764</v>
      </c>
      <c r="AG242">
        <v>2011</v>
      </c>
      <c r="AH242" t="s">
        <v>780</v>
      </c>
      <c r="AI242" t="s">
        <v>771</v>
      </c>
    </row>
    <row r="243" spans="1:35" x14ac:dyDescent="0.3">
      <c r="A243" t="s">
        <v>929</v>
      </c>
      <c r="B243" t="s">
        <v>596</v>
      </c>
      <c r="C243" t="s">
        <v>12</v>
      </c>
      <c r="D243">
        <v>66</v>
      </c>
      <c r="E243">
        <v>-24381</v>
      </c>
      <c r="F243">
        <v>103</v>
      </c>
      <c r="G243" t="s">
        <v>764</v>
      </c>
      <c r="H243" t="s">
        <v>789</v>
      </c>
      <c r="I243" t="s">
        <v>757</v>
      </c>
      <c r="J243" t="s">
        <v>758</v>
      </c>
      <c r="K243">
        <v>1945</v>
      </c>
      <c r="L243">
        <v>2011</v>
      </c>
      <c r="M243">
        <v>24381</v>
      </c>
      <c r="N243" t="s">
        <v>774</v>
      </c>
      <c r="O243" t="s">
        <v>760</v>
      </c>
      <c r="P243" t="s">
        <v>761</v>
      </c>
      <c r="Q243" t="s">
        <v>762</v>
      </c>
      <c r="R243" t="s">
        <v>777</v>
      </c>
      <c r="S243" t="s">
        <v>764</v>
      </c>
      <c r="T243">
        <v>0</v>
      </c>
      <c r="U243" t="s">
        <v>754</v>
      </c>
      <c r="V243" t="s">
        <v>778</v>
      </c>
      <c r="W243" t="s">
        <v>764</v>
      </c>
      <c r="X243" t="s">
        <v>766</v>
      </c>
      <c r="Y243" t="s">
        <v>767</v>
      </c>
      <c r="Z243" t="s">
        <v>768</v>
      </c>
      <c r="AA243" t="s">
        <v>769</v>
      </c>
      <c r="AB243" t="s">
        <v>764</v>
      </c>
      <c r="AC243" t="s">
        <v>779</v>
      </c>
      <c r="AD243" t="s">
        <v>769</v>
      </c>
      <c r="AE243" t="s">
        <v>779</v>
      </c>
      <c r="AF243" t="s">
        <v>764</v>
      </c>
      <c r="AG243">
        <v>2011</v>
      </c>
      <c r="AH243" t="s">
        <v>768</v>
      </c>
      <c r="AI243" t="s">
        <v>772</v>
      </c>
    </row>
    <row r="244" spans="1:35" x14ac:dyDescent="0.3">
      <c r="A244" t="s">
        <v>930</v>
      </c>
      <c r="B244" t="s">
        <v>127</v>
      </c>
      <c r="C244" t="s">
        <v>12</v>
      </c>
      <c r="D244">
        <v>69</v>
      </c>
      <c r="E244">
        <v>-25214</v>
      </c>
      <c r="F244">
        <v>378</v>
      </c>
      <c r="G244" t="s">
        <v>755</v>
      </c>
      <c r="H244" t="s">
        <v>756</v>
      </c>
      <c r="I244" t="s">
        <v>757</v>
      </c>
      <c r="J244" t="s">
        <v>758</v>
      </c>
      <c r="K244">
        <v>1943</v>
      </c>
      <c r="L244" t="s">
        <v>754</v>
      </c>
      <c r="M244">
        <v>25214</v>
      </c>
      <c r="N244" t="s">
        <v>774</v>
      </c>
      <c r="O244" t="s">
        <v>760</v>
      </c>
      <c r="P244" t="s">
        <v>761</v>
      </c>
      <c r="Q244" t="s">
        <v>762</v>
      </c>
      <c r="R244" t="s">
        <v>777</v>
      </c>
      <c r="S244" t="s">
        <v>764</v>
      </c>
      <c r="T244">
        <v>0</v>
      </c>
      <c r="U244">
        <v>16</v>
      </c>
      <c r="V244" t="s">
        <v>778</v>
      </c>
      <c r="W244" t="s">
        <v>764</v>
      </c>
      <c r="X244" t="s">
        <v>766</v>
      </c>
      <c r="Y244" t="s">
        <v>767</v>
      </c>
      <c r="Z244" t="s">
        <v>768</v>
      </c>
      <c r="AA244" t="s">
        <v>769</v>
      </c>
      <c r="AB244" t="s">
        <v>764</v>
      </c>
      <c r="AC244" t="s">
        <v>779</v>
      </c>
      <c r="AD244" t="s">
        <v>769</v>
      </c>
      <c r="AE244" t="s">
        <v>779</v>
      </c>
      <c r="AF244" t="s">
        <v>764</v>
      </c>
      <c r="AG244">
        <v>2012</v>
      </c>
      <c r="AH244" t="s">
        <v>780</v>
      </c>
      <c r="AI244" t="s">
        <v>772</v>
      </c>
    </row>
    <row r="245" spans="1:35" x14ac:dyDescent="0.3">
      <c r="A245" t="s">
        <v>930</v>
      </c>
      <c r="B245" t="s">
        <v>127</v>
      </c>
      <c r="C245" t="s">
        <v>12</v>
      </c>
      <c r="D245">
        <v>69</v>
      </c>
      <c r="E245">
        <v>-25214</v>
      </c>
      <c r="F245">
        <v>378</v>
      </c>
      <c r="G245" t="s">
        <v>755</v>
      </c>
      <c r="H245" t="s">
        <v>756</v>
      </c>
      <c r="I245" t="s">
        <v>757</v>
      </c>
      <c r="J245" t="s">
        <v>758</v>
      </c>
      <c r="K245">
        <v>1943</v>
      </c>
      <c r="L245" t="s">
        <v>754</v>
      </c>
      <c r="M245">
        <v>25214</v>
      </c>
      <c r="N245" t="s">
        <v>774</v>
      </c>
      <c r="O245" t="s">
        <v>760</v>
      </c>
      <c r="P245" t="s">
        <v>761</v>
      </c>
      <c r="Q245" t="s">
        <v>762</v>
      </c>
      <c r="R245" t="s">
        <v>777</v>
      </c>
      <c r="S245" t="s">
        <v>764</v>
      </c>
      <c r="T245">
        <v>0</v>
      </c>
      <c r="U245">
        <v>16</v>
      </c>
      <c r="V245" t="s">
        <v>778</v>
      </c>
      <c r="W245" t="s">
        <v>764</v>
      </c>
      <c r="X245" t="s">
        <v>766</v>
      </c>
      <c r="Y245" t="s">
        <v>767</v>
      </c>
      <c r="Z245" t="s">
        <v>768</v>
      </c>
      <c r="AA245" t="s">
        <v>769</v>
      </c>
      <c r="AB245" t="s">
        <v>764</v>
      </c>
      <c r="AC245" t="s">
        <v>779</v>
      </c>
      <c r="AD245" t="s">
        <v>769</v>
      </c>
      <c r="AE245" t="s">
        <v>779</v>
      </c>
      <c r="AF245" t="s">
        <v>764</v>
      </c>
      <c r="AG245">
        <v>2012</v>
      </c>
      <c r="AH245" t="s">
        <v>780</v>
      </c>
      <c r="AI245" t="s">
        <v>771</v>
      </c>
    </row>
    <row r="246" spans="1:35" x14ac:dyDescent="0.3">
      <c r="A246" t="s">
        <v>931</v>
      </c>
      <c r="B246" t="s">
        <v>580</v>
      </c>
      <c r="C246" t="s">
        <v>12</v>
      </c>
      <c r="D246">
        <v>75</v>
      </c>
      <c r="E246">
        <v>-27453</v>
      </c>
      <c r="F246" t="s">
        <v>754</v>
      </c>
      <c r="G246" t="s">
        <v>755</v>
      </c>
      <c r="H246" t="s">
        <v>789</v>
      </c>
      <c r="I246" t="s">
        <v>757</v>
      </c>
      <c r="J246" t="s">
        <v>792</v>
      </c>
      <c r="K246">
        <v>1937</v>
      </c>
      <c r="L246" t="s">
        <v>754</v>
      </c>
      <c r="M246">
        <v>27453</v>
      </c>
      <c r="N246" t="s">
        <v>774</v>
      </c>
      <c r="O246" t="s">
        <v>760</v>
      </c>
      <c r="P246" t="s">
        <v>761</v>
      </c>
      <c r="Q246" t="s">
        <v>762</v>
      </c>
      <c r="R246" t="s">
        <v>777</v>
      </c>
      <c r="S246" t="s">
        <v>764</v>
      </c>
      <c r="T246">
        <v>0</v>
      </c>
      <c r="U246">
        <v>743</v>
      </c>
      <c r="V246" t="s">
        <v>778</v>
      </c>
      <c r="W246" t="s">
        <v>764</v>
      </c>
      <c r="X246" t="s">
        <v>766</v>
      </c>
      <c r="Y246" t="s">
        <v>767</v>
      </c>
      <c r="Z246" t="s">
        <v>768</v>
      </c>
      <c r="AA246" t="s">
        <v>769</v>
      </c>
      <c r="AB246" t="s">
        <v>764</v>
      </c>
      <c r="AC246" t="s">
        <v>779</v>
      </c>
      <c r="AD246" t="s">
        <v>769</v>
      </c>
      <c r="AE246" t="s">
        <v>779</v>
      </c>
      <c r="AF246" t="s">
        <v>764</v>
      </c>
      <c r="AG246">
        <v>2012</v>
      </c>
      <c r="AH246" t="s">
        <v>780</v>
      </c>
      <c r="AI246" t="s">
        <v>771</v>
      </c>
    </row>
    <row r="247" spans="1:35" x14ac:dyDescent="0.3">
      <c r="A247" t="s">
        <v>931</v>
      </c>
      <c r="B247" t="s">
        <v>580</v>
      </c>
      <c r="C247" t="s">
        <v>12</v>
      </c>
      <c r="D247">
        <v>75</v>
      </c>
      <c r="E247">
        <v>-27453</v>
      </c>
      <c r="F247" t="s">
        <v>754</v>
      </c>
      <c r="G247" t="s">
        <v>755</v>
      </c>
      <c r="H247" t="s">
        <v>789</v>
      </c>
      <c r="I247" t="s">
        <v>757</v>
      </c>
      <c r="J247" t="s">
        <v>792</v>
      </c>
      <c r="K247">
        <v>1937</v>
      </c>
      <c r="L247" t="s">
        <v>754</v>
      </c>
      <c r="M247">
        <v>27453</v>
      </c>
      <c r="N247" t="s">
        <v>774</v>
      </c>
      <c r="O247" t="s">
        <v>760</v>
      </c>
      <c r="P247" t="s">
        <v>761</v>
      </c>
      <c r="Q247" t="s">
        <v>762</v>
      </c>
      <c r="R247" t="s">
        <v>777</v>
      </c>
      <c r="S247" t="s">
        <v>764</v>
      </c>
      <c r="T247">
        <v>0</v>
      </c>
      <c r="U247">
        <v>743</v>
      </c>
      <c r="V247" t="s">
        <v>778</v>
      </c>
      <c r="W247" t="s">
        <v>764</v>
      </c>
      <c r="X247" t="s">
        <v>766</v>
      </c>
      <c r="Y247" t="s">
        <v>767</v>
      </c>
      <c r="Z247" t="s">
        <v>768</v>
      </c>
      <c r="AA247" t="s">
        <v>769</v>
      </c>
      <c r="AB247" t="s">
        <v>764</v>
      </c>
      <c r="AC247" t="s">
        <v>779</v>
      </c>
      <c r="AD247" t="s">
        <v>769</v>
      </c>
      <c r="AE247" t="s">
        <v>779</v>
      </c>
      <c r="AF247" t="s">
        <v>764</v>
      </c>
      <c r="AG247">
        <v>2012</v>
      </c>
      <c r="AH247" t="s">
        <v>768</v>
      </c>
      <c r="AI247" t="s">
        <v>772</v>
      </c>
    </row>
    <row r="248" spans="1:35" x14ac:dyDescent="0.3">
      <c r="A248" t="s">
        <v>932</v>
      </c>
      <c r="B248" t="s">
        <v>295</v>
      </c>
      <c r="C248" t="s">
        <v>12</v>
      </c>
      <c r="D248">
        <v>35</v>
      </c>
      <c r="E248">
        <v>-13127</v>
      </c>
      <c r="F248" t="s">
        <v>754</v>
      </c>
      <c r="G248" t="s">
        <v>755</v>
      </c>
      <c r="H248" t="s">
        <v>789</v>
      </c>
      <c r="I248" t="s">
        <v>757</v>
      </c>
      <c r="J248" t="s">
        <v>792</v>
      </c>
      <c r="K248">
        <v>1978</v>
      </c>
      <c r="L248" t="s">
        <v>754</v>
      </c>
      <c r="M248">
        <v>13127</v>
      </c>
      <c r="N248" t="s">
        <v>759</v>
      </c>
      <c r="O248" t="s">
        <v>760</v>
      </c>
      <c r="P248" t="s">
        <v>761</v>
      </c>
      <c r="Q248" t="s">
        <v>762</v>
      </c>
      <c r="R248" t="s">
        <v>777</v>
      </c>
      <c r="S248" t="s">
        <v>764</v>
      </c>
      <c r="T248">
        <v>0</v>
      </c>
      <c r="U248">
        <v>245</v>
      </c>
      <c r="V248" t="s">
        <v>778</v>
      </c>
      <c r="W248" t="s">
        <v>764</v>
      </c>
      <c r="X248" t="s">
        <v>766</v>
      </c>
      <c r="Y248" t="s">
        <v>767</v>
      </c>
      <c r="Z248" t="s">
        <v>768</v>
      </c>
      <c r="AA248" t="s">
        <v>769</v>
      </c>
      <c r="AB248" t="s">
        <v>764</v>
      </c>
      <c r="AC248" t="s">
        <v>779</v>
      </c>
      <c r="AD248" t="s">
        <v>769</v>
      </c>
      <c r="AE248" t="s">
        <v>779</v>
      </c>
      <c r="AF248" t="s">
        <v>764</v>
      </c>
      <c r="AG248">
        <v>2013</v>
      </c>
      <c r="AH248" t="s">
        <v>768</v>
      </c>
      <c r="AI248" t="s">
        <v>772</v>
      </c>
    </row>
    <row r="249" spans="1:35" x14ac:dyDescent="0.3">
      <c r="A249" t="s">
        <v>932</v>
      </c>
      <c r="B249" t="s">
        <v>295</v>
      </c>
      <c r="C249" t="s">
        <v>12</v>
      </c>
      <c r="D249">
        <v>35</v>
      </c>
      <c r="E249">
        <v>-13127</v>
      </c>
      <c r="F249" t="s">
        <v>754</v>
      </c>
      <c r="G249" t="s">
        <v>755</v>
      </c>
      <c r="H249" t="s">
        <v>789</v>
      </c>
      <c r="I249" t="s">
        <v>757</v>
      </c>
      <c r="J249" t="s">
        <v>792</v>
      </c>
      <c r="K249">
        <v>1978</v>
      </c>
      <c r="L249" t="s">
        <v>754</v>
      </c>
      <c r="M249">
        <v>13127</v>
      </c>
      <c r="N249" t="s">
        <v>759</v>
      </c>
      <c r="O249" t="s">
        <v>760</v>
      </c>
      <c r="P249" t="s">
        <v>761</v>
      </c>
      <c r="Q249" t="s">
        <v>762</v>
      </c>
      <c r="R249" t="s">
        <v>777</v>
      </c>
      <c r="S249" t="s">
        <v>764</v>
      </c>
      <c r="T249">
        <v>0</v>
      </c>
      <c r="U249">
        <v>245</v>
      </c>
      <c r="V249" t="s">
        <v>778</v>
      </c>
      <c r="W249" t="s">
        <v>764</v>
      </c>
      <c r="X249" t="s">
        <v>766</v>
      </c>
      <c r="Y249" t="s">
        <v>767</v>
      </c>
      <c r="Z249" t="s">
        <v>768</v>
      </c>
      <c r="AA249" t="s">
        <v>769</v>
      </c>
      <c r="AB249" t="s">
        <v>764</v>
      </c>
      <c r="AC249" t="s">
        <v>779</v>
      </c>
      <c r="AD249" t="s">
        <v>769</v>
      </c>
      <c r="AE249" t="s">
        <v>779</v>
      </c>
      <c r="AF249" t="s">
        <v>764</v>
      </c>
      <c r="AG249">
        <v>2013</v>
      </c>
      <c r="AH249" t="s">
        <v>780</v>
      </c>
      <c r="AI249" t="s">
        <v>771</v>
      </c>
    </row>
    <row r="250" spans="1:35" x14ac:dyDescent="0.3">
      <c r="A250" t="s">
        <v>933</v>
      </c>
      <c r="B250" t="s">
        <v>588</v>
      </c>
      <c r="C250" t="s">
        <v>12</v>
      </c>
      <c r="D250">
        <v>70</v>
      </c>
      <c r="E250">
        <v>-25920</v>
      </c>
      <c r="F250">
        <v>627</v>
      </c>
      <c r="G250" t="s">
        <v>764</v>
      </c>
      <c r="H250" t="s">
        <v>756</v>
      </c>
      <c r="I250" t="s">
        <v>757</v>
      </c>
      <c r="J250" t="s">
        <v>758</v>
      </c>
      <c r="K250">
        <v>1942</v>
      </c>
      <c r="L250">
        <v>2013</v>
      </c>
      <c r="M250">
        <v>25920</v>
      </c>
      <c r="N250" t="s">
        <v>759</v>
      </c>
      <c r="O250" t="s">
        <v>760</v>
      </c>
      <c r="P250" t="s">
        <v>761</v>
      </c>
      <c r="Q250" t="s">
        <v>762</v>
      </c>
      <c r="R250" t="s">
        <v>777</v>
      </c>
      <c r="S250" t="s">
        <v>764</v>
      </c>
      <c r="T250">
        <v>0</v>
      </c>
      <c r="U250" t="s">
        <v>754</v>
      </c>
      <c r="V250" t="s">
        <v>778</v>
      </c>
      <c r="W250" t="s">
        <v>764</v>
      </c>
      <c r="X250" t="s">
        <v>766</v>
      </c>
      <c r="Y250" t="s">
        <v>767</v>
      </c>
      <c r="Z250" t="s">
        <v>768</v>
      </c>
      <c r="AA250" t="s">
        <v>769</v>
      </c>
      <c r="AB250" t="s">
        <v>764</v>
      </c>
      <c r="AC250" t="s">
        <v>779</v>
      </c>
      <c r="AD250" t="s">
        <v>769</v>
      </c>
      <c r="AE250" t="s">
        <v>779</v>
      </c>
      <c r="AF250" t="s">
        <v>764</v>
      </c>
      <c r="AG250">
        <v>2012</v>
      </c>
      <c r="AH250" t="s">
        <v>780</v>
      </c>
      <c r="AI250" t="s">
        <v>771</v>
      </c>
    </row>
    <row r="251" spans="1:35" x14ac:dyDescent="0.3">
      <c r="A251" t="s">
        <v>933</v>
      </c>
      <c r="B251" t="s">
        <v>588</v>
      </c>
      <c r="C251" t="s">
        <v>12</v>
      </c>
      <c r="D251">
        <v>70</v>
      </c>
      <c r="E251">
        <v>-25920</v>
      </c>
      <c r="F251">
        <v>627</v>
      </c>
      <c r="G251" t="s">
        <v>764</v>
      </c>
      <c r="H251" t="s">
        <v>756</v>
      </c>
      <c r="I251" t="s">
        <v>757</v>
      </c>
      <c r="J251" t="s">
        <v>758</v>
      </c>
      <c r="K251">
        <v>1942</v>
      </c>
      <c r="L251">
        <v>2013</v>
      </c>
      <c r="M251">
        <v>25920</v>
      </c>
      <c r="N251" t="s">
        <v>759</v>
      </c>
      <c r="O251" t="s">
        <v>760</v>
      </c>
      <c r="P251" t="s">
        <v>761</v>
      </c>
      <c r="Q251" t="s">
        <v>762</v>
      </c>
      <c r="R251" t="s">
        <v>777</v>
      </c>
      <c r="S251" t="s">
        <v>764</v>
      </c>
      <c r="T251">
        <v>0</v>
      </c>
      <c r="U251" t="s">
        <v>754</v>
      </c>
      <c r="V251" t="s">
        <v>778</v>
      </c>
      <c r="W251" t="s">
        <v>764</v>
      </c>
      <c r="X251" t="s">
        <v>766</v>
      </c>
      <c r="Y251" t="s">
        <v>767</v>
      </c>
      <c r="Z251" t="s">
        <v>768</v>
      </c>
      <c r="AA251" t="s">
        <v>769</v>
      </c>
      <c r="AB251" t="s">
        <v>764</v>
      </c>
      <c r="AC251" t="s">
        <v>779</v>
      </c>
      <c r="AD251" t="s">
        <v>769</v>
      </c>
      <c r="AE251" t="s">
        <v>779</v>
      </c>
      <c r="AF251" t="s">
        <v>764</v>
      </c>
      <c r="AG251">
        <v>2012</v>
      </c>
      <c r="AH251" t="s">
        <v>780</v>
      </c>
      <c r="AI251" t="s">
        <v>772</v>
      </c>
    </row>
    <row r="252" spans="1:35" x14ac:dyDescent="0.3">
      <c r="A252" t="s">
        <v>934</v>
      </c>
      <c r="B252" t="s">
        <v>439</v>
      </c>
      <c r="C252" t="s">
        <v>12</v>
      </c>
      <c r="D252">
        <v>67</v>
      </c>
      <c r="E252">
        <v>-24760</v>
      </c>
      <c r="F252" t="s">
        <v>754</v>
      </c>
      <c r="G252" t="s">
        <v>755</v>
      </c>
      <c r="H252" t="s">
        <v>789</v>
      </c>
      <c r="I252" t="s">
        <v>757</v>
      </c>
      <c r="J252" t="s">
        <v>792</v>
      </c>
      <c r="K252">
        <v>1941</v>
      </c>
      <c r="L252" t="s">
        <v>754</v>
      </c>
      <c r="M252">
        <v>24760</v>
      </c>
      <c r="N252" t="s">
        <v>774</v>
      </c>
      <c r="O252" t="s">
        <v>760</v>
      </c>
      <c r="P252" t="s">
        <v>761</v>
      </c>
      <c r="Q252" t="s">
        <v>762</v>
      </c>
      <c r="R252" t="s">
        <v>763</v>
      </c>
      <c r="S252" t="s">
        <v>764</v>
      </c>
      <c r="T252">
        <v>0</v>
      </c>
      <c r="U252">
        <v>2285</v>
      </c>
      <c r="V252" t="s">
        <v>800</v>
      </c>
      <c r="W252" t="s">
        <v>764</v>
      </c>
      <c r="X252" t="s">
        <v>766</v>
      </c>
      <c r="Y252" t="s">
        <v>767</v>
      </c>
      <c r="Z252" t="s">
        <v>768</v>
      </c>
      <c r="AA252" t="s">
        <v>769</v>
      </c>
      <c r="AB252" t="s">
        <v>764</v>
      </c>
      <c r="AC252" t="s">
        <v>801</v>
      </c>
      <c r="AD252" t="s">
        <v>769</v>
      </c>
      <c r="AE252" t="s">
        <v>801</v>
      </c>
      <c r="AF252" t="s">
        <v>764</v>
      </c>
      <c r="AG252">
        <v>2008</v>
      </c>
      <c r="AH252" t="s">
        <v>768</v>
      </c>
      <c r="AI252" t="s">
        <v>772</v>
      </c>
    </row>
    <row r="253" spans="1:35" x14ac:dyDescent="0.3">
      <c r="A253" t="s">
        <v>934</v>
      </c>
      <c r="B253" t="s">
        <v>439</v>
      </c>
      <c r="C253" t="s">
        <v>12</v>
      </c>
      <c r="D253">
        <v>67</v>
      </c>
      <c r="E253">
        <v>-24760</v>
      </c>
      <c r="F253" t="s">
        <v>754</v>
      </c>
      <c r="G253" t="s">
        <v>755</v>
      </c>
      <c r="H253" t="s">
        <v>789</v>
      </c>
      <c r="I253" t="s">
        <v>757</v>
      </c>
      <c r="J253" t="s">
        <v>792</v>
      </c>
      <c r="K253">
        <v>1941</v>
      </c>
      <c r="L253" t="s">
        <v>754</v>
      </c>
      <c r="M253">
        <v>24760</v>
      </c>
      <c r="N253" t="s">
        <v>774</v>
      </c>
      <c r="O253" t="s">
        <v>760</v>
      </c>
      <c r="P253" t="s">
        <v>761</v>
      </c>
      <c r="Q253" t="s">
        <v>762</v>
      </c>
      <c r="R253" t="s">
        <v>763</v>
      </c>
      <c r="S253" t="s">
        <v>764</v>
      </c>
      <c r="T253">
        <v>0</v>
      </c>
      <c r="U253">
        <v>2285</v>
      </c>
      <c r="V253" t="s">
        <v>800</v>
      </c>
      <c r="W253" t="s">
        <v>764</v>
      </c>
      <c r="X253" t="s">
        <v>766</v>
      </c>
      <c r="Y253" t="s">
        <v>767</v>
      </c>
      <c r="Z253" t="s">
        <v>768</v>
      </c>
      <c r="AA253" t="s">
        <v>769</v>
      </c>
      <c r="AB253" t="s">
        <v>764</v>
      </c>
      <c r="AC253" t="s">
        <v>801</v>
      </c>
      <c r="AD253" t="s">
        <v>769</v>
      </c>
      <c r="AE253" t="s">
        <v>801</v>
      </c>
      <c r="AF253" t="s">
        <v>764</v>
      </c>
      <c r="AG253">
        <v>2008</v>
      </c>
      <c r="AH253" t="s">
        <v>780</v>
      </c>
      <c r="AI253" t="s">
        <v>771</v>
      </c>
    </row>
    <row r="254" spans="1:35" x14ac:dyDescent="0.3">
      <c r="A254" t="s">
        <v>935</v>
      </c>
      <c r="B254" t="s">
        <v>131</v>
      </c>
      <c r="C254" t="s">
        <v>12</v>
      </c>
      <c r="D254">
        <v>43</v>
      </c>
      <c r="E254">
        <v>-15869</v>
      </c>
      <c r="F254" t="s">
        <v>754</v>
      </c>
      <c r="G254" t="s">
        <v>764</v>
      </c>
      <c r="H254" t="s">
        <v>789</v>
      </c>
      <c r="I254" t="s">
        <v>757</v>
      </c>
      <c r="J254" t="s">
        <v>792</v>
      </c>
      <c r="K254">
        <v>1970</v>
      </c>
      <c r="L254" t="s">
        <v>754</v>
      </c>
      <c r="M254">
        <v>15869</v>
      </c>
      <c r="N254" t="s">
        <v>759</v>
      </c>
      <c r="O254" t="s">
        <v>760</v>
      </c>
      <c r="P254" t="s">
        <v>761</v>
      </c>
      <c r="Q254" t="s">
        <v>762</v>
      </c>
      <c r="R254" t="s">
        <v>777</v>
      </c>
      <c r="S254" t="s">
        <v>764</v>
      </c>
      <c r="T254">
        <v>0</v>
      </c>
      <c r="U254">
        <v>440</v>
      </c>
      <c r="V254" t="s">
        <v>778</v>
      </c>
      <c r="W254" t="s">
        <v>764</v>
      </c>
      <c r="X254" t="s">
        <v>766</v>
      </c>
      <c r="Y254" t="s">
        <v>767</v>
      </c>
      <c r="Z254" t="s">
        <v>768</v>
      </c>
      <c r="AA254" t="s">
        <v>769</v>
      </c>
      <c r="AB254" t="s">
        <v>764</v>
      </c>
      <c r="AC254" t="s">
        <v>779</v>
      </c>
      <c r="AD254" t="s">
        <v>769</v>
      </c>
      <c r="AE254" t="s">
        <v>779</v>
      </c>
      <c r="AF254" t="s">
        <v>764</v>
      </c>
      <c r="AG254">
        <v>2013</v>
      </c>
      <c r="AH254" t="s">
        <v>780</v>
      </c>
      <c r="AI254" t="s">
        <v>771</v>
      </c>
    </row>
    <row r="255" spans="1:35" x14ac:dyDescent="0.3">
      <c r="A255" t="s">
        <v>935</v>
      </c>
      <c r="B255" t="s">
        <v>131</v>
      </c>
      <c r="C255" t="s">
        <v>12</v>
      </c>
      <c r="D255">
        <v>43</v>
      </c>
      <c r="E255">
        <v>-15869</v>
      </c>
      <c r="F255" t="s">
        <v>754</v>
      </c>
      <c r="G255" t="s">
        <v>764</v>
      </c>
      <c r="H255" t="s">
        <v>789</v>
      </c>
      <c r="I255" t="s">
        <v>757</v>
      </c>
      <c r="J255" t="s">
        <v>792</v>
      </c>
      <c r="K255">
        <v>1970</v>
      </c>
      <c r="L255" t="s">
        <v>754</v>
      </c>
      <c r="M255">
        <v>15869</v>
      </c>
      <c r="N255" t="s">
        <v>759</v>
      </c>
      <c r="O255" t="s">
        <v>760</v>
      </c>
      <c r="P255" t="s">
        <v>761</v>
      </c>
      <c r="Q255" t="s">
        <v>762</v>
      </c>
      <c r="R255" t="s">
        <v>777</v>
      </c>
      <c r="S255" t="s">
        <v>764</v>
      </c>
      <c r="T255">
        <v>0</v>
      </c>
      <c r="U255">
        <v>440</v>
      </c>
      <c r="V255" t="s">
        <v>778</v>
      </c>
      <c r="W255" t="s">
        <v>764</v>
      </c>
      <c r="X255" t="s">
        <v>766</v>
      </c>
      <c r="Y255" t="s">
        <v>767</v>
      </c>
      <c r="Z255" t="s">
        <v>768</v>
      </c>
      <c r="AA255" t="s">
        <v>769</v>
      </c>
      <c r="AB255" t="s">
        <v>764</v>
      </c>
      <c r="AC255" t="s">
        <v>779</v>
      </c>
      <c r="AD255" t="s">
        <v>769</v>
      </c>
      <c r="AE255" t="s">
        <v>779</v>
      </c>
      <c r="AF255" t="s">
        <v>764</v>
      </c>
      <c r="AG255">
        <v>2013</v>
      </c>
      <c r="AH255" t="s">
        <v>780</v>
      </c>
      <c r="AI255" t="s">
        <v>772</v>
      </c>
    </row>
    <row r="256" spans="1:35" x14ac:dyDescent="0.3">
      <c r="A256" t="s">
        <v>936</v>
      </c>
      <c r="B256" t="s">
        <v>451</v>
      </c>
      <c r="C256" t="s">
        <v>12</v>
      </c>
      <c r="D256">
        <v>75</v>
      </c>
      <c r="E256">
        <v>-27645</v>
      </c>
      <c r="F256" t="s">
        <v>754</v>
      </c>
      <c r="G256" t="s">
        <v>755</v>
      </c>
      <c r="H256" t="s">
        <v>756</v>
      </c>
      <c r="I256" t="s">
        <v>757</v>
      </c>
      <c r="J256" t="s">
        <v>792</v>
      </c>
      <c r="K256">
        <v>1938</v>
      </c>
      <c r="L256" t="s">
        <v>754</v>
      </c>
      <c r="M256">
        <v>27645</v>
      </c>
      <c r="N256" t="s">
        <v>774</v>
      </c>
      <c r="O256" t="s">
        <v>760</v>
      </c>
      <c r="P256" t="s">
        <v>761</v>
      </c>
      <c r="Q256" t="s">
        <v>762</v>
      </c>
      <c r="R256" t="s">
        <v>777</v>
      </c>
      <c r="S256" t="s">
        <v>764</v>
      </c>
      <c r="T256">
        <v>0</v>
      </c>
      <c r="U256">
        <v>525</v>
      </c>
      <c r="V256" t="s">
        <v>778</v>
      </c>
      <c r="W256" t="s">
        <v>764</v>
      </c>
      <c r="X256" t="s">
        <v>766</v>
      </c>
      <c r="Y256" t="s">
        <v>767</v>
      </c>
      <c r="Z256" t="s">
        <v>780</v>
      </c>
      <c r="AA256" t="s">
        <v>769</v>
      </c>
      <c r="AB256" t="s">
        <v>764</v>
      </c>
      <c r="AC256" t="s">
        <v>779</v>
      </c>
      <c r="AD256" t="s">
        <v>769</v>
      </c>
      <c r="AE256" t="s">
        <v>779</v>
      </c>
      <c r="AF256" t="s">
        <v>764</v>
      </c>
      <c r="AG256">
        <v>2013</v>
      </c>
      <c r="AH256" t="s">
        <v>780</v>
      </c>
      <c r="AI256" t="s">
        <v>771</v>
      </c>
    </row>
    <row r="257" spans="1:35" x14ac:dyDescent="0.3">
      <c r="A257" t="s">
        <v>936</v>
      </c>
      <c r="B257" t="s">
        <v>451</v>
      </c>
      <c r="C257" t="s">
        <v>12</v>
      </c>
      <c r="D257">
        <v>75</v>
      </c>
      <c r="E257">
        <v>-27645</v>
      </c>
      <c r="F257" t="s">
        <v>754</v>
      </c>
      <c r="G257" t="s">
        <v>755</v>
      </c>
      <c r="H257" t="s">
        <v>756</v>
      </c>
      <c r="I257" t="s">
        <v>757</v>
      </c>
      <c r="J257" t="s">
        <v>792</v>
      </c>
      <c r="K257">
        <v>1938</v>
      </c>
      <c r="L257" t="s">
        <v>754</v>
      </c>
      <c r="M257">
        <v>27645</v>
      </c>
      <c r="N257" t="s">
        <v>774</v>
      </c>
      <c r="O257" t="s">
        <v>760</v>
      </c>
      <c r="P257" t="s">
        <v>761</v>
      </c>
      <c r="Q257" t="s">
        <v>762</v>
      </c>
      <c r="R257" t="s">
        <v>777</v>
      </c>
      <c r="S257" t="s">
        <v>764</v>
      </c>
      <c r="T257">
        <v>0</v>
      </c>
      <c r="U257">
        <v>525</v>
      </c>
      <c r="V257" t="s">
        <v>778</v>
      </c>
      <c r="W257" t="s">
        <v>764</v>
      </c>
      <c r="X257" t="s">
        <v>766</v>
      </c>
      <c r="Y257" t="s">
        <v>767</v>
      </c>
      <c r="Z257" t="s">
        <v>780</v>
      </c>
      <c r="AA257" t="s">
        <v>769</v>
      </c>
      <c r="AB257" t="s">
        <v>764</v>
      </c>
      <c r="AC257" t="s">
        <v>779</v>
      </c>
      <c r="AD257" t="s">
        <v>769</v>
      </c>
      <c r="AE257" t="s">
        <v>779</v>
      </c>
      <c r="AF257" t="s">
        <v>764</v>
      </c>
      <c r="AG257">
        <v>2013</v>
      </c>
      <c r="AH257" t="s">
        <v>780</v>
      </c>
      <c r="AI257" t="s">
        <v>772</v>
      </c>
    </row>
    <row r="258" spans="1:35" x14ac:dyDescent="0.3">
      <c r="A258" t="s">
        <v>937</v>
      </c>
      <c r="B258" t="s">
        <v>604</v>
      </c>
      <c r="C258" t="s">
        <v>12</v>
      </c>
      <c r="D258">
        <v>48</v>
      </c>
      <c r="E258">
        <v>-17821</v>
      </c>
      <c r="F258">
        <v>278</v>
      </c>
      <c r="G258" t="s">
        <v>755</v>
      </c>
      <c r="H258" t="s">
        <v>756</v>
      </c>
      <c r="I258" t="s">
        <v>757</v>
      </c>
      <c r="J258" t="s">
        <v>758</v>
      </c>
      <c r="K258">
        <v>1965</v>
      </c>
      <c r="L258" t="s">
        <v>754</v>
      </c>
      <c r="M258">
        <v>17821</v>
      </c>
      <c r="N258" t="s">
        <v>759</v>
      </c>
      <c r="O258" t="s">
        <v>760</v>
      </c>
      <c r="P258" t="s">
        <v>761</v>
      </c>
      <c r="Q258" t="s">
        <v>762</v>
      </c>
      <c r="R258" t="s">
        <v>777</v>
      </c>
      <c r="S258" t="s">
        <v>764</v>
      </c>
      <c r="T258">
        <v>0</v>
      </c>
      <c r="U258">
        <v>164</v>
      </c>
      <c r="V258" t="s">
        <v>778</v>
      </c>
      <c r="W258" t="s">
        <v>764</v>
      </c>
      <c r="X258" t="s">
        <v>766</v>
      </c>
      <c r="Y258" t="s">
        <v>767</v>
      </c>
      <c r="Z258" t="s">
        <v>768</v>
      </c>
      <c r="AA258" t="s">
        <v>769</v>
      </c>
      <c r="AB258" t="s">
        <v>764</v>
      </c>
      <c r="AC258" t="s">
        <v>779</v>
      </c>
      <c r="AD258" t="s">
        <v>769</v>
      </c>
      <c r="AE258" t="s">
        <v>779</v>
      </c>
      <c r="AF258" t="s">
        <v>764</v>
      </c>
      <c r="AG258">
        <v>2013</v>
      </c>
      <c r="AH258" t="s">
        <v>780</v>
      </c>
      <c r="AI258" t="s">
        <v>771</v>
      </c>
    </row>
    <row r="259" spans="1:35" x14ac:dyDescent="0.3">
      <c r="A259" t="s">
        <v>937</v>
      </c>
      <c r="B259" t="s">
        <v>604</v>
      </c>
      <c r="C259" t="s">
        <v>12</v>
      </c>
      <c r="D259">
        <v>48</v>
      </c>
      <c r="E259">
        <v>-17821</v>
      </c>
      <c r="F259">
        <v>278</v>
      </c>
      <c r="G259" t="s">
        <v>755</v>
      </c>
      <c r="H259" t="s">
        <v>756</v>
      </c>
      <c r="I259" t="s">
        <v>757</v>
      </c>
      <c r="J259" t="s">
        <v>758</v>
      </c>
      <c r="K259">
        <v>1965</v>
      </c>
      <c r="L259" t="s">
        <v>754</v>
      </c>
      <c r="M259">
        <v>17821</v>
      </c>
      <c r="N259" t="s">
        <v>759</v>
      </c>
      <c r="O259" t="s">
        <v>760</v>
      </c>
      <c r="P259" t="s">
        <v>761</v>
      </c>
      <c r="Q259" t="s">
        <v>762</v>
      </c>
      <c r="R259" t="s">
        <v>777</v>
      </c>
      <c r="S259" t="s">
        <v>764</v>
      </c>
      <c r="T259">
        <v>0</v>
      </c>
      <c r="U259">
        <v>164</v>
      </c>
      <c r="V259" t="s">
        <v>778</v>
      </c>
      <c r="W259" t="s">
        <v>764</v>
      </c>
      <c r="X259" t="s">
        <v>766</v>
      </c>
      <c r="Y259" t="s">
        <v>767</v>
      </c>
      <c r="Z259" t="s">
        <v>768</v>
      </c>
      <c r="AA259" t="s">
        <v>769</v>
      </c>
      <c r="AB259" t="s">
        <v>764</v>
      </c>
      <c r="AC259" t="s">
        <v>779</v>
      </c>
      <c r="AD259" t="s">
        <v>769</v>
      </c>
      <c r="AE259" t="s">
        <v>779</v>
      </c>
      <c r="AF259" t="s">
        <v>764</v>
      </c>
      <c r="AG259">
        <v>2013</v>
      </c>
      <c r="AH259" t="s">
        <v>768</v>
      </c>
      <c r="AI259" t="s">
        <v>772</v>
      </c>
    </row>
    <row r="260" spans="1:35" x14ac:dyDescent="0.3">
      <c r="A260" t="s">
        <v>938</v>
      </c>
      <c r="B260" t="s">
        <v>299</v>
      </c>
      <c r="C260" t="s">
        <v>12</v>
      </c>
      <c r="D260">
        <v>60</v>
      </c>
      <c r="E260">
        <v>-22090</v>
      </c>
      <c r="F260" t="s">
        <v>754</v>
      </c>
      <c r="G260" t="s">
        <v>755</v>
      </c>
      <c r="H260" t="s">
        <v>756</v>
      </c>
      <c r="I260" t="s">
        <v>757</v>
      </c>
      <c r="J260" t="s">
        <v>792</v>
      </c>
      <c r="K260">
        <v>1951</v>
      </c>
      <c r="L260" t="s">
        <v>754</v>
      </c>
      <c r="M260">
        <v>22090</v>
      </c>
      <c r="N260" t="s">
        <v>774</v>
      </c>
      <c r="O260" t="s">
        <v>775</v>
      </c>
      <c r="P260" t="s">
        <v>776</v>
      </c>
      <c r="Q260" t="s">
        <v>762</v>
      </c>
      <c r="R260" t="s">
        <v>777</v>
      </c>
      <c r="S260" t="s">
        <v>764</v>
      </c>
      <c r="T260">
        <v>0</v>
      </c>
      <c r="U260">
        <v>840</v>
      </c>
      <c r="V260" t="s">
        <v>778</v>
      </c>
      <c r="W260" t="s">
        <v>764</v>
      </c>
      <c r="X260" t="s">
        <v>766</v>
      </c>
      <c r="Y260" t="s">
        <v>767</v>
      </c>
      <c r="Z260" t="s">
        <v>768</v>
      </c>
      <c r="AA260" t="s">
        <v>769</v>
      </c>
      <c r="AB260" t="s">
        <v>764</v>
      </c>
      <c r="AC260" t="s">
        <v>779</v>
      </c>
      <c r="AD260" t="s">
        <v>769</v>
      </c>
      <c r="AE260" t="s">
        <v>779</v>
      </c>
      <c r="AF260" t="s">
        <v>764</v>
      </c>
      <c r="AG260">
        <v>2011</v>
      </c>
      <c r="AH260" t="s">
        <v>780</v>
      </c>
      <c r="AI260" t="s">
        <v>771</v>
      </c>
    </row>
    <row r="261" spans="1:35" x14ac:dyDescent="0.3">
      <c r="A261" t="s">
        <v>938</v>
      </c>
      <c r="B261" t="s">
        <v>299</v>
      </c>
      <c r="C261" t="s">
        <v>12</v>
      </c>
      <c r="D261">
        <v>60</v>
      </c>
      <c r="E261">
        <v>-22090</v>
      </c>
      <c r="F261" t="s">
        <v>754</v>
      </c>
      <c r="G261" t="s">
        <v>755</v>
      </c>
      <c r="H261" t="s">
        <v>756</v>
      </c>
      <c r="I261" t="s">
        <v>757</v>
      </c>
      <c r="J261" t="s">
        <v>792</v>
      </c>
      <c r="K261">
        <v>1951</v>
      </c>
      <c r="L261" t="s">
        <v>754</v>
      </c>
      <c r="M261">
        <v>22090</v>
      </c>
      <c r="N261" t="s">
        <v>774</v>
      </c>
      <c r="O261" t="s">
        <v>775</v>
      </c>
      <c r="P261" t="s">
        <v>776</v>
      </c>
      <c r="Q261" t="s">
        <v>762</v>
      </c>
      <c r="R261" t="s">
        <v>777</v>
      </c>
      <c r="S261" t="s">
        <v>764</v>
      </c>
      <c r="T261">
        <v>0</v>
      </c>
      <c r="U261">
        <v>840</v>
      </c>
      <c r="V261" t="s">
        <v>778</v>
      </c>
      <c r="W261" t="s">
        <v>764</v>
      </c>
      <c r="X261" t="s">
        <v>766</v>
      </c>
      <c r="Y261" t="s">
        <v>767</v>
      </c>
      <c r="Z261" t="s">
        <v>768</v>
      </c>
      <c r="AA261" t="s">
        <v>769</v>
      </c>
      <c r="AB261" t="s">
        <v>764</v>
      </c>
      <c r="AC261" t="s">
        <v>779</v>
      </c>
      <c r="AD261" t="s">
        <v>769</v>
      </c>
      <c r="AE261" t="s">
        <v>779</v>
      </c>
      <c r="AF261" t="s">
        <v>764</v>
      </c>
      <c r="AG261">
        <v>2011</v>
      </c>
      <c r="AH261" t="s">
        <v>768</v>
      </c>
      <c r="AI261" t="s">
        <v>772</v>
      </c>
    </row>
    <row r="262" spans="1:35" x14ac:dyDescent="0.3">
      <c r="A262" t="s">
        <v>939</v>
      </c>
      <c r="B262" t="s">
        <v>592</v>
      </c>
      <c r="C262" t="s">
        <v>12</v>
      </c>
      <c r="D262">
        <v>50</v>
      </c>
      <c r="E262">
        <v>-18315</v>
      </c>
      <c r="F262">
        <v>183</v>
      </c>
      <c r="G262" t="s">
        <v>755</v>
      </c>
      <c r="H262" t="s">
        <v>789</v>
      </c>
      <c r="I262" t="s">
        <v>757</v>
      </c>
      <c r="J262" t="s">
        <v>758</v>
      </c>
      <c r="K262">
        <v>1963</v>
      </c>
      <c r="L262">
        <v>2013</v>
      </c>
      <c r="M262">
        <v>18315</v>
      </c>
      <c r="N262" t="s">
        <v>759</v>
      </c>
      <c r="O262" t="s">
        <v>760</v>
      </c>
      <c r="P262" t="s">
        <v>761</v>
      </c>
      <c r="Q262" t="s">
        <v>762</v>
      </c>
      <c r="R262" t="s">
        <v>777</v>
      </c>
      <c r="S262" t="s">
        <v>764</v>
      </c>
      <c r="T262">
        <v>0</v>
      </c>
      <c r="U262" t="s">
        <v>754</v>
      </c>
      <c r="V262" t="s">
        <v>784</v>
      </c>
      <c r="W262" t="s">
        <v>764</v>
      </c>
      <c r="X262" t="s">
        <v>766</v>
      </c>
      <c r="Y262" t="s">
        <v>767</v>
      </c>
      <c r="Z262" t="s">
        <v>768</v>
      </c>
      <c r="AA262" t="s">
        <v>769</v>
      </c>
      <c r="AB262" t="s">
        <v>764</v>
      </c>
      <c r="AC262" t="s">
        <v>785</v>
      </c>
      <c r="AD262" t="s">
        <v>769</v>
      </c>
      <c r="AE262" t="s">
        <v>785</v>
      </c>
      <c r="AF262" t="s">
        <v>764</v>
      </c>
      <c r="AG262">
        <v>2013</v>
      </c>
      <c r="AH262" t="s">
        <v>780</v>
      </c>
      <c r="AI262" t="s">
        <v>771</v>
      </c>
    </row>
    <row r="263" spans="1:35" x14ac:dyDescent="0.3">
      <c r="A263" t="s">
        <v>939</v>
      </c>
      <c r="B263" t="s">
        <v>592</v>
      </c>
      <c r="C263" t="s">
        <v>12</v>
      </c>
      <c r="D263">
        <v>50</v>
      </c>
      <c r="E263">
        <v>-18315</v>
      </c>
      <c r="F263">
        <v>183</v>
      </c>
      <c r="G263" t="s">
        <v>755</v>
      </c>
      <c r="H263" t="s">
        <v>789</v>
      </c>
      <c r="I263" t="s">
        <v>757</v>
      </c>
      <c r="J263" t="s">
        <v>758</v>
      </c>
      <c r="K263">
        <v>1963</v>
      </c>
      <c r="L263">
        <v>2013</v>
      </c>
      <c r="M263">
        <v>18315</v>
      </c>
      <c r="N263" t="s">
        <v>759</v>
      </c>
      <c r="O263" t="s">
        <v>760</v>
      </c>
      <c r="P263" t="s">
        <v>761</v>
      </c>
      <c r="Q263" t="s">
        <v>762</v>
      </c>
      <c r="R263" t="s">
        <v>777</v>
      </c>
      <c r="S263" t="s">
        <v>764</v>
      </c>
      <c r="T263">
        <v>0</v>
      </c>
      <c r="U263" t="s">
        <v>754</v>
      </c>
      <c r="V263" t="s">
        <v>784</v>
      </c>
      <c r="W263" t="s">
        <v>764</v>
      </c>
      <c r="X263" t="s">
        <v>766</v>
      </c>
      <c r="Y263" t="s">
        <v>767</v>
      </c>
      <c r="Z263" t="s">
        <v>768</v>
      </c>
      <c r="AA263" t="s">
        <v>769</v>
      </c>
      <c r="AB263" t="s">
        <v>764</v>
      </c>
      <c r="AC263" t="s">
        <v>785</v>
      </c>
      <c r="AD263" t="s">
        <v>769</v>
      </c>
      <c r="AE263" t="s">
        <v>785</v>
      </c>
      <c r="AF263" t="s">
        <v>764</v>
      </c>
      <c r="AG263">
        <v>2013</v>
      </c>
      <c r="AH263" t="s">
        <v>768</v>
      </c>
      <c r="AI263" t="s">
        <v>772</v>
      </c>
    </row>
    <row r="264" spans="1:35" x14ac:dyDescent="0.3">
      <c r="A264" t="s">
        <v>940</v>
      </c>
      <c r="B264" t="s">
        <v>119</v>
      </c>
      <c r="C264" t="s">
        <v>12</v>
      </c>
      <c r="D264">
        <v>72</v>
      </c>
      <c r="E264">
        <v>-26635</v>
      </c>
      <c r="F264">
        <v>732</v>
      </c>
      <c r="G264" t="s">
        <v>755</v>
      </c>
      <c r="H264" t="s">
        <v>756</v>
      </c>
      <c r="I264" t="s">
        <v>757</v>
      </c>
      <c r="J264" t="s">
        <v>758</v>
      </c>
      <c r="K264">
        <v>1940</v>
      </c>
      <c r="L264" t="s">
        <v>754</v>
      </c>
      <c r="M264">
        <v>26635</v>
      </c>
      <c r="N264" t="s">
        <v>759</v>
      </c>
      <c r="O264" t="s">
        <v>760</v>
      </c>
      <c r="P264" t="s">
        <v>761</v>
      </c>
      <c r="Q264" t="s">
        <v>762</v>
      </c>
      <c r="R264" t="s">
        <v>777</v>
      </c>
      <c r="S264" t="s">
        <v>764</v>
      </c>
      <c r="T264">
        <v>0</v>
      </c>
      <c r="U264">
        <v>385</v>
      </c>
      <c r="V264" t="s">
        <v>800</v>
      </c>
      <c r="W264" t="s">
        <v>764</v>
      </c>
      <c r="X264" t="s">
        <v>766</v>
      </c>
      <c r="Y264" t="s">
        <v>767</v>
      </c>
      <c r="Z264" t="s">
        <v>768</v>
      </c>
      <c r="AA264" t="s">
        <v>769</v>
      </c>
      <c r="AB264" t="s">
        <v>764</v>
      </c>
      <c r="AC264" t="s">
        <v>801</v>
      </c>
      <c r="AD264" t="s">
        <v>769</v>
      </c>
      <c r="AE264" t="s">
        <v>801</v>
      </c>
      <c r="AF264" t="s">
        <v>764</v>
      </c>
      <c r="AG264">
        <v>2012</v>
      </c>
      <c r="AH264" t="s">
        <v>780</v>
      </c>
      <c r="AI264" t="s">
        <v>771</v>
      </c>
    </row>
    <row r="265" spans="1:35" x14ac:dyDescent="0.3">
      <c r="A265" t="s">
        <v>940</v>
      </c>
      <c r="B265" t="s">
        <v>119</v>
      </c>
      <c r="C265" t="s">
        <v>12</v>
      </c>
      <c r="D265">
        <v>72</v>
      </c>
      <c r="E265">
        <v>-26635</v>
      </c>
      <c r="F265">
        <v>732</v>
      </c>
      <c r="G265" t="s">
        <v>755</v>
      </c>
      <c r="H265" t="s">
        <v>756</v>
      </c>
      <c r="I265" t="s">
        <v>757</v>
      </c>
      <c r="J265" t="s">
        <v>758</v>
      </c>
      <c r="K265">
        <v>1940</v>
      </c>
      <c r="L265" t="s">
        <v>754</v>
      </c>
      <c r="M265">
        <v>26635</v>
      </c>
      <c r="N265" t="s">
        <v>759</v>
      </c>
      <c r="O265" t="s">
        <v>760</v>
      </c>
      <c r="P265" t="s">
        <v>761</v>
      </c>
      <c r="Q265" t="s">
        <v>762</v>
      </c>
      <c r="R265" t="s">
        <v>777</v>
      </c>
      <c r="S265" t="s">
        <v>764</v>
      </c>
      <c r="T265">
        <v>0</v>
      </c>
      <c r="U265">
        <v>385</v>
      </c>
      <c r="V265" t="s">
        <v>800</v>
      </c>
      <c r="W265" t="s">
        <v>764</v>
      </c>
      <c r="X265" t="s">
        <v>766</v>
      </c>
      <c r="Y265" t="s">
        <v>767</v>
      </c>
      <c r="Z265" t="s">
        <v>768</v>
      </c>
      <c r="AA265" t="s">
        <v>769</v>
      </c>
      <c r="AB265" t="s">
        <v>764</v>
      </c>
      <c r="AC265" t="s">
        <v>801</v>
      </c>
      <c r="AD265" t="s">
        <v>769</v>
      </c>
      <c r="AE265" t="s">
        <v>801</v>
      </c>
      <c r="AF265" t="s">
        <v>764</v>
      </c>
      <c r="AG265">
        <v>2012</v>
      </c>
      <c r="AH265" t="s">
        <v>780</v>
      </c>
      <c r="AI265" t="s">
        <v>772</v>
      </c>
    </row>
    <row r="266" spans="1:35" x14ac:dyDescent="0.3">
      <c r="A266" t="s">
        <v>941</v>
      </c>
      <c r="B266" t="s">
        <v>443</v>
      </c>
      <c r="C266" t="s">
        <v>12</v>
      </c>
      <c r="D266">
        <v>69</v>
      </c>
      <c r="E266">
        <v>-25412</v>
      </c>
      <c r="F266">
        <v>179</v>
      </c>
      <c r="G266" t="s">
        <v>755</v>
      </c>
      <c r="H266" t="s">
        <v>756</v>
      </c>
      <c r="I266" t="s">
        <v>757</v>
      </c>
      <c r="J266" t="s">
        <v>758</v>
      </c>
      <c r="K266">
        <v>1943</v>
      </c>
      <c r="L266" t="s">
        <v>754</v>
      </c>
      <c r="M266">
        <v>25412</v>
      </c>
      <c r="N266" t="s">
        <v>774</v>
      </c>
      <c r="O266" t="s">
        <v>760</v>
      </c>
      <c r="P266" t="s">
        <v>761</v>
      </c>
      <c r="Q266" t="s">
        <v>762</v>
      </c>
      <c r="R266" t="s">
        <v>777</v>
      </c>
      <c r="S266" t="s">
        <v>764</v>
      </c>
      <c r="T266">
        <v>0</v>
      </c>
      <c r="U266">
        <v>4</v>
      </c>
      <c r="V266" t="s">
        <v>778</v>
      </c>
      <c r="W266" t="s">
        <v>764</v>
      </c>
      <c r="X266" t="s">
        <v>766</v>
      </c>
      <c r="Y266" t="s">
        <v>767</v>
      </c>
      <c r="Z266" t="s">
        <v>768</v>
      </c>
      <c r="AA266" t="s">
        <v>769</v>
      </c>
      <c r="AB266" t="s">
        <v>764</v>
      </c>
      <c r="AC266" t="s">
        <v>779</v>
      </c>
      <c r="AD266" t="s">
        <v>769</v>
      </c>
      <c r="AE266" t="s">
        <v>779</v>
      </c>
      <c r="AF266" t="s">
        <v>764</v>
      </c>
      <c r="AG266">
        <v>2012</v>
      </c>
      <c r="AH266" t="s">
        <v>764</v>
      </c>
      <c r="AI266" t="s">
        <v>772</v>
      </c>
    </row>
    <row r="267" spans="1:35" x14ac:dyDescent="0.3">
      <c r="A267" t="s">
        <v>941</v>
      </c>
      <c r="B267" t="s">
        <v>443</v>
      </c>
      <c r="C267" t="s">
        <v>12</v>
      </c>
      <c r="D267">
        <v>69</v>
      </c>
      <c r="E267">
        <v>-25412</v>
      </c>
      <c r="F267">
        <v>179</v>
      </c>
      <c r="G267" t="s">
        <v>755</v>
      </c>
      <c r="H267" t="s">
        <v>756</v>
      </c>
      <c r="I267" t="s">
        <v>757</v>
      </c>
      <c r="J267" t="s">
        <v>758</v>
      </c>
      <c r="K267">
        <v>1943</v>
      </c>
      <c r="L267" t="s">
        <v>754</v>
      </c>
      <c r="M267">
        <v>25412</v>
      </c>
      <c r="N267" t="s">
        <v>774</v>
      </c>
      <c r="O267" t="s">
        <v>760</v>
      </c>
      <c r="P267" t="s">
        <v>761</v>
      </c>
      <c r="Q267" t="s">
        <v>762</v>
      </c>
      <c r="R267" t="s">
        <v>777</v>
      </c>
      <c r="S267" t="s">
        <v>764</v>
      </c>
      <c r="T267">
        <v>0</v>
      </c>
      <c r="U267">
        <v>4</v>
      </c>
      <c r="V267" t="s">
        <v>778</v>
      </c>
      <c r="W267" t="s">
        <v>764</v>
      </c>
      <c r="X267" t="s">
        <v>766</v>
      </c>
      <c r="Y267" t="s">
        <v>767</v>
      </c>
      <c r="Z267" t="s">
        <v>768</v>
      </c>
      <c r="AA267" t="s">
        <v>769</v>
      </c>
      <c r="AB267" t="s">
        <v>764</v>
      </c>
      <c r="AC267" t="s">
        <v>779</v>
      </c>
      <c r="AD267" t="s">
        <v>769</v>
      </c>
      <c r="AE267" t="s">
        <v>779</v>
      </c>
      <c r="AF267" t="s">
        <v>764</v>
      </c>
      <c r="AG267">
        <v>2012</v>
      </c>
      <c r="AH267" t="s">
        <v>780</v>
      </c>
      <c r="AI267" t="s">
        <v>771</v>
      </c>
    </row>
    <row r="268" spans="1:35" x14ac:dyDescent="0.3">
      <c r="A268" t="s">
        <v>942</v>
      </c>
      <c r="B268" t="s">
        <v>303</v>
      </c>
      <c r="C268" t="s">
        <v>12</v>
      </c>
      <c r="D268">
        <v>57</v>
      </c>
      <c r="E268">
        <v>-20858</v>
      </c>
      <c r="F268" t="s">
        <v>754</v>
      </c>
      <c r="G268" t="s">
        <v>755</v>
      </c>
      <c r="H268" t="s">
        <v>756</v>
      </c>
      <c r="I268" t="s">
        <v>757</v>
      </c>
      <c r="J268" t="s">
        <v>792</v>
      </c>
      <c r="K268">
        <v>1956</v>
      </c>
      <c r="L268" t="s">
        <v>754</v>
      </c>
      <c r="M268">
        <v>20858</v>
      </c>
      <c r="N268" t="s">
        <v>759</v>
      </c>
      <c r="O268" t="s">
        <v>760</v>
      </c>
      <c r="P268" t="s">
        <v>761</v>
      </c>
      <c r="Q268" t="s">
        <v>762</v>
      </c>
      <c r="R268" t="s">
        <v>777</v>
      </c>
      <c r="S268" t="s">
        <v>764</v>
      </c>
      <c r="T268">
        <v>0</v>
      </c>
      <c r="U268">
        <v>395</v>
      </c>
      <c r="V268" t="s">
        <v>778</v>
      </c>
      <c r="W268" t="s">
        <v>764</v>
      </c>
      <c r="X268" t="s">
        <v>766</v>
      </c>
      <c r="Y268" t="s">
        <v>767</v>
      </c>
      <c r="Z268" t="s">
        <v>768</v>
      </c>
      <c r="AA268" t="s">
        <v>769</v>
      </c>
      <c r="AB268" t="s">
        <v>764</v>
      </c>
      <c r="AC268" t="s">
        <v>779</v>
      </c>
      <c r="AD268" t="s">
        <v>769</v>
      </c>
      <c r="AE268" t="s">
        <v>779</v>
      </c>
      <c r="AF268" t="s">
        <v>764</v>
      </c>
      <c r="AG268">
        <v>2013</v>
      </c>
      <c r="AH268" t="s">
        <v>780</v>
      </c>
      <c r="AI268" t="s">
        <v>772</v>
      </c>
    </row>
    <row r="269" spans="1:35" x14ac:dyDescent="0.3">
      <c r="A269" t="s">
        <v>942</v>
      </c>
      <c r="B269" t="s">
        <v>303</v>
      </c>
      <c r="C269" t="s">
        <v>12</v>
      </c>
      <c r="D269">
        <v>57</v>
      </c>
      <c r="E269">
        <v>-20858</v>
      </c>
      <c r="F269" t="s">
        <v>754</v>
      </c>
      <c r="G269" t="s">
        <v>755</v>
      </c>
      <c r="H269" t="s">
        <v>756</v>
      </c>
      <c r="I269" t="s">
        <v>757</v>
      </c>
      <c r="J269" t="s">
        <v>792</v>
      </c>
      <c r="K269">
        <v>1956</v>
      </c>
      <c r="L269" t="s">
        <v>754</v>
      </c>
      <c r="M269">
        <v>20858</v>
      </c>
      <c r="N269" t="s">
        <v>759</v>
      </c>
      <c r="O269" t="s">
        <v>760</v>
      </c>
      <c r="P269" t="s">
        <v>761</v>
      </c>
      <c r="Q269" t="s">
        <v>762</v>
      </c>
      <c r="R269" t="s">
        <v>777</v>
      </c>
      <c r="S269" t="s">
        <v>764</v>
      </c>
      <c r="T269">
        <v>0</v>
      </c>
      <c r="U269">
        <v>395</v>
      </c>
      <c r="V269" t="s">
        <v>778</v>
      </c>
      <c r="W269" t="s">
        <v>764</v>
      </c>
      <c r="X269" t="s">
        <v>766</v>
      </c>
      <c r="Y269" t="s">
        <v>767</v>
      </c>
      <c r="Z269" t="s">
        <v>768</v>
      </c>
      <c r="AA269" t="s">
        <v>769</v>
      </c>
      <c r="AB269" t="s">
        <v>764</v>
      </c>
      <c r="AC269" t="s">
        <v>779</v>
      </c>
      <c r="AD269" t="s">
        <v>769</v>
      </c>
      <c r="AE269" t="s">
        <v>779</v>
      </c>
      <c r="AF269" t="s">
        <v>764</v>
      </c>
      <c r="AG269">
        <v>2013</v>
      </c>
      <c r="AH269" t="s">
        <v>780</v>
      </c>
      <c r="AI269" t="s">
        <v>771</v>
      </c>
    </row>
    <row r="270" spans="1:35" x14ac:dyDescent="0.3">
      <c r="A270" t="s">
        <v>943</v>
      </c>
      <c r="B270" t="s">
        <v>135</v>
      </c>
      <c r="C270" t="s">
        <v>12</v>
      </c>
      <c r="D270">
        <v>59</v>
      </c>
      <c r="E270">
        <v>-21792</v>
      </c>
      <c r="F270" t="s">
        <v>754</v>
      </c>
      <c r="G270" t="s">
        <v>755</v>
      </c>
      <c r="H270" t="s">
        <v>789</v>
      </c>
      <c r="I270" t="s">
        <v>757</v>
      </c>
      <c r="J270" t="s">
        <v>792</v>
      </c>
      <c r="K270">
        <v>1954</v>
      </c>
      <c r="L270" t="s">
        <v>754</v>
      </c>
      <c r="M270">
        <v>21792</v>
      </c>
      <c r="N270" t="s">
        <v>774</v>
      </c>
      <c r="O270" t="s">
        <v>760</v>
      </c>
      <c r="P270" t="s">
        <v>761</v>
      </c>
      <c r="Q270" t="s">
        <v>762</v>
      </c>
      <c r="R270" t="s">
        <v>777</v>
      </c>
      <c r="S270" t="s">
        <v>764</v>
      </c>
      <c r="T270">
        <v>0</v>
      </c>
      <c r="U270">
        <v>350</v>
      </c>
      <c r="V270" t="s">
        <v>800</v>
      </c>
      <c r="W270" t="s">
        <v>764</v>
      </c>
      <c r="X270" t="s">
        <v>766</v>
      </c>
      <c r="Y270" t="s">
        <v>767</v>
      </c>
      <c r="Z270" t="s">
        <v>768</v>
      </c>
      <c r="AA270" t="s">
        <v>769</v>
      </c>
      <c r="AB270" t="s">
        <v>764</v>
      </c>
      <c r="AC270" t="s">
        <v>801</v>
      </c>
      <c r="AD270" t="s">
        <v>769</v>
      </c>
      <c r="AE270" t="s">
        <v>801</v>
      </c>
      <c r="AF270" t="s">
        <v>764</v>
      </c>
      <c r="AG270">
        <v>2013</v>
      </c>
      <c r="AH270" t="s">
        <v>780</v>
      </c>
      <c r="AI270" t="s">
        <v>771</v>
      </c>
    </row>
    <row r="271" spans="1:35" x14ac:dyDescent="0.3">
      <c r="A271" t="s">
        <v>943</v>
      </c>
      <c r="B271" t="s">
        <v>135</v>
      </c>
      <c r="C271" t="s">
        <v>12</v>
      </c>
      <c r="D271">
        <v>59</v>
      </c>
      <c r="E271">
        <v>-21792</v>
      </c>
      <c r="F271" t="s">
        <v>754</v>
      </c>
      <c r="G271" t="s">
        <v>755</v>
      </c>
      <c r="H271" t="s">
        <v>789</v>
      </c>
      <c r="I271" t="s">
        <v>757</v>
      </c>
      <c r="J271" t="s">
        <v>792</v>
      </c>
      <c r="K271">
        <v>1954</v>
      </c>
      <c r="L271" t="s">
        <v>754</v>
      </c>
      <c r="M271">
        <v>21792</v>
      </c>
      <c r="N271" t="s">
        <v>774</v>
      </c>
      <c r="O271" t="s">
        <v>760</v>
      </c>
      <c r="P271" t="s">
        <v>761</v>
      </c>
      <c r="Q271" t="s">
        <v>762</v>
      </c>
      <c r="R271" t="s">
        <v>777</v>
      </c>
      <c r="S271" t="s">
        <v>764</v>
      </c>
      <c r="T271">
        <v>0</v>
      </c>
      <c r="U271">
        <v>350</v>
      </c>
      <c r="V271" t="s">
        <v>800</v>
      </c>
      <c r="W271" t="s">
        <v>764</v>
      </c>
      <c r="X271" t="s">
        <v>766</v>
      </c>
      <c r="Y271" t="s">
        <v>767</v>
      </c>
      <c r="Z271" t="s">
        <v>768</v>
      </c>
      <c r="AA271" t="s">
        <v>769</v>
      </c>
      <c r="AB271" t="s">
        <v>764</v>
      </c>
      <c r="AC271" t="s">
        <v>801</v>
      </c>
      <c r="AD271" t="s">
        <v>769</v>
      </c>
      <c r="AE271" t="s">
        <v>801</v>
      </c>
      <c r="AF271" t="s">
        <v>764</v>
      </c>
      <c r="AG271">
        <v>2013</v>
      </c>
      <c r="AH271" t="s">
        <v>780</v>
      </c>
      <c r="AI271" t="s">
        <v>772</v>
      </c>
    </row>
    <row r="272" spans="1:35" x14ac:dyDescent="0.3">
      <c r="A272" t="s">
        <v>944</v>
      </c>
      <c r="B272" t="s">
        <v>462</v>
      </c>
      <c r="C272" t="s">
        <v>12</v>
      </c>
      <c r="D272">
        <v>81</v>
      </c>
      <c r="E272">
        <v>-29631</v>
      </c>
      <c r="F272" t="s">
        <v>754</v>
      </c>
      <c r="G272" t="s">
        <v>755</v>
      </c>
      <c r="H272" t="s">
        <v>789</v>
      </c>
      <c r="I272" t="s">
        <v>757</v>
      </c>
      <c r="J272" t="s">
        <v>792</v>
      </c>
      <c r="K272">
        <v>1932</v>
      </c>
      <c r="L272" t="s">
        <v>754</v>
      </c>
      <c r="M272">
        <v>29631</v>
      </c>
      <c r="N272" t="s">
        <v>774</v>
      </c>
      <c r="O272" t="s">
        <v>775</v>
      </c>
      <c r="P272" t="s">
        <v>820</v>
      </c>
      <c r="Q272" t="s">
        <v>812</v>
      </c>
      <c r="R272" t="s">
        <v>777</v>
      </c>
      <c r="S272" t="s">
        <v>764</v>
      </c>
      <c r="T272">
        <v>0</v>
      </c>
      <c r="U272">
        <v>7</v>
      </c>
      <c r="V272" t="s">
        <v>784</v>
      </c>
      <c r="W272" t="s">
        <v>764</v>
      </c>
      <c r="X272" t="s">
        <v>766</v>
      </c>
      <c r="Y272" t="s">
        <v>767</v>
      </c>
      <c r="Z272" t="s">
        <v>768</v>
      </c>
      <c r="AA272" t="s">
        <v>769</v>
      </c>
      <c r="AB272" t="s">
        <v>764</v>
      </c>
      <c r="AC272" t="s">
        <v>785</v>
      </c>
      <c r="AD272" t="s">
        <v>769</v>
      </c>
      <c r="AE272" t="s">
        <v>785</v>
      </c>
      <c r="AF272" t="s">
        <v>764</v>
      </c>
      <c r="AG272">
        <v>2013</v>
      </c>
      <c r="AH272" t="s">
        <v>764</v>
      </c>
      <c r="AI272" t="s">
        <v>771</v>
      </c>
    </row>
    <row r="273" spans="1:35" x14ac:dyDescent="0.3">
      <c r="A273" t="s">
        <v>944</v>
      </c>
      <c r="B273" t="s">
        <v>462</v>
      </c>
      <c r="C273" t="s">
        <v>12</v>
      </c>
      <c r="D273">
        <v>81</v>
      </c>
      <c r="E273">
        <v>-29631</v>
      </c>
      <c r="F273" t="s">
        <v>754</v>
      </c>
      <c r="G273" t="s">
        <v>755</v>
      </c>
      <c r="H273" t="s">
        <v>789</v>
      </c>
      <c r="I273" t="s">
        <v>757</v>
      </c>
      <c r="J273" t="s">
        <v>792</v>
      </c>
      <c r="K273">
        <v>1932</v>
      </c>
      <c r="L273" t="s">
        <v>754</v>
      </c>
      <c r="M273">
        <v>29631</v>
      </c>
      <c r="N273" t="s">
        <v>774</v>
      </c>
      <c r="O273" t="s">
        <v>775</v>
      </c>
      <c r="P273" t="s">
        <v>820</v>
      </c>
      <c r="Q273" t="s">
        <v>812</v>
      </c>
      <c r="R273" t="s">
        <v>777</v>
      </c>
      <c r="S273" t="s">
        <v>764</v>
      </c>
      <c r="T273">
        <v>0</v>
      </c>
      <c r="U273">
        <v>7</v>
      </c>
      <c r="V273" t="s">
        <v>784</v>
      </c>
      <c r="W273" t="s">
        <v>764</v>
      </c>
      <c r="X273" t="s">
        <v>766</v>
      </c>
      <c r="Y273" t="s">
        <v>767</v>
      </c>
      <c r="Z273" t="s">
        <v>768</v>
      </c>
      <c r="AA273" t="s">
        <v>769</v>
      </c>
      <c r="AB273" t="s">
        <v>764</v>
      </c>
      <c r="AC273" t="s">
        <v>785</v>
      </c>
      <c r="AD273" t="s">
        <v>769</v>
      </c>
      <c r="AE273" t="s">
        <v>785</v>
      </c>
      <c r="AF273" t="s">
        <v>764</v>
      </c>
      <c r="AG273">
        <v>2013</v>
      </c>
      <c r="AH273" t="s">
        <v>764</v>
      </c>
      <c r="AI273" t="s">
        <v>772</v>
      </c>
    </row>
    <row r="274" spans="1:35" x14ac:dyDescent="0.3">
      <c r="A274" t="s">
        <v>945</v>
      </c>
      <c r="B274" t="s">
        <v>470</v>
      </c>
      <c r="C274" t="s">
        <v>12</v>
      </c>
      <c r="D274">
        <v>77</v>
      </c>
      <c r="E274">
        <v>-28317</v>
      </c>
      <c r="F274" t="s">
        <v>754</v>
      </c>
      <c r="G274" t="s">
        <v>764</v>
      </c>
      <c r="H274" t="s">
        <v>789</v>
      </c>
      <c r="I274" t="s">
        <v>757</v>
      </c>
      <c r="J274" t="s">
        <v>792</v>
      </c>
      <c r="K274">
        <v>1934</v>
      </c>
      <c r="L274" t="s">
        <v>754</v>
      </c>
      <c r="M274">
        <v>28317</v>
      </c>
      <c r="N274" t="s">
        <v>759</v>
      </c>
      <c r="O274" t="s">
        <v>775</v>
      </c>
      <c r="P274" t="s">
        <v>776</v>
      </c>
      <c r="Q274" t="s">
        <v>762</v>
      </c>
      <c r="R274" t="s">
        <v>777</v>
      </c>
      <c r="S274" t="s">
        <v>764</v>
      </c>
      <c r="T274">
        <v>0</v>
      </c>
      <c r="U274">
        <v>482</v>
      </c>
      <c r="V274" t="s">
        <v>778</v>
      </c>
      <c r="W274" t="s">
        <v>764</v>
      </c>
      <c r="X274" t="s">
        <v>766</v>
      </c>
      <c r="Y274" t="s">
        <v>767</v>
      </c>
      <c r="Z274" t="s">
        <v>768</v>
      </c>
      <c r="AA274" t="s">
        <v>769</v>
      </c>
      <c r="AB274" t="s">
        <v>764</v>
      </c>
      <c r="AC274" t="s">
        <v>779</v>
      </c>
      <c r="AD274" t="s">
        <v>769</v>
      </c>
      <c r="AE274" t="s">
        <v>779</v>
      </c>
      <c r="AF274" t="s">
        <v>764</v>
      </c>
      <c r="AG274">
        <v>2011</v>
      </c>
      <c r="AH274" t="s">
        <v>768</v>
      </c>
      <c r="AI274" t="s">
        <v>772</v>
      </c>
    </row>
    <row r="275" spans="1:35" x14ac:dyDescent="0.3">
      <c r="A275" t="s">
        <v>945</v>
      </c>
      <c r="B275" t="s">
        <v>470</v>
      </c>
      <c r="C275" t="s">
        <v>12</v>
      </c>
      <c r="D275">
        <v>77</v>
      </c>
      <c r="E275">
        <v>-28317</v>
      </c>
      <c r="F275" t="s">
        <v>754</v>
      </c>
      <c r="G275" t="s">
        <v>764</v>
      </c>
      <c r="H275" t="s">
        <v>789</v>
      </c>
      <c r="I275" t="s">
        <v>757</v>
      </c>
      <c r="J275" t="s">
        <v>792</v>
      </c>
      <c r="K275">
        <v>1934</v>
      </c>
      <c r="L275" t="s">
        <v>754</v>
      </c>
      <c r="M275">
        <v>28317</v>
      </c>
      <c r="N275" t="s">
        <v>759</v>
      </c>
      <c r="O275" t="s">
        <v>775</v>
      </c>
      <c r="P275" t="s">
        <v>776</v>
      </c>
      <c r="Q275" t="s">
        <v>762</v>
      </c>
      <c r="R275" t="s">
        <v>777</v>
      </c>
      <c r="S275" t="s">
        <v>764</v>
      </c>
      <c r="T275">
        <v>0</v>
      </c>
      <c r="U275">
        <v>482</v>
      </c>
      <c r="V275" t="s">
        <v>778</v>
      </c>
      <c r="W275" t="s">
        <v>764</v>
      </c>
      <c r="X275" t="s">
        <v>766</v>
      </c>
      <c r="Y275" t="s">
        <v>767</v>
      </c>
      <c r="Z275" t="s">
        <v>768</v>
      </c>
      <c r="AA275" t="s">
        <v>769</v>
      </c>
      <c r="AB275" t="s">
        <v>764</v>
      </c>
      <c r="AC275" t="s">
        <v>779</v>
      </c>
      <c r="AD275" t="s">
        <v>769</v>
      </c>
      <c r="AE275" t="s">
        <v>779</v>
      </c>
      <c r="AF275" t="s">
        <v>764</v>
      </c>
      <c r="AG275">
        <v>2011</v>
      </c>
      <c r="AH275" t="s">
        <v>780</v>
      </c>
      <c r="AI275" t="s">
        <v>771</v>
      </c>
    </row>
    <row r="276" spans="1:35" x14ac:dyDescent="0.3">
      <c r="A276" t="s">
        <v>946</v>
      </c>
      <c r="B276" t="s">
        <v>699</v>
      </c>
      <c r="C276" t="s">
        <v>12</v>
      </c>
      <c r="D276">
        <v>71</v>
      </c>
      <c r="E276">
        <v>-26188</v>
      </c>
      <c r="F276" t="s">
        <v>754</v>
      </c>
      <c r="G276" t="s">
        <v>764</v>
      </c>
      <c r="H276" t="s">
        <v>789</v>
      </c>
      <c r="I276" t="s">
        <v>757</v>
      </c>
      <c r="J276" t="s">
        <v>792</v>
      </c>
      <c r="K276">
        <v>1941</v>
      </c>
      <c r="L276" t="s">
        <v>754</v>
      </c>
      <c r="M276">
        <v>26188</v>
      </c>
      <c r="N276" t="s">
        <v>759</v>
      </c>
      <c r="O276" t="s">
        <v>760</v>
      </c>
      <c r="P276" t="s">
        <v>761</v>
      </c>
      <c r="Q276" t="s">
        <v>762</v>
      </c>
      <c r="R276" t="s">
        <v>777</v>
      </c>
      <c r="S276" t="s">
        <v>764</v>
      </c>
      <c r="T276">
        <v>0</v>
      </c>
      <c r="U276">
        <v>484</v>
      </c>
      <c r="V276" t="s">
        <v>778</v>
      </c>
      <c r="W276" t="s">
        <v>764</v>
      </c>
      <c r="X276" t="s">
        <v>766</v>
      </c>
      <c r="Y276" t="s">
        <v>767</v>
      </c>
      <c r="Z276" t="s">
        <v>768</v>
      </c>
      <c r="AA276" t="s">
        <v>769</v>
      </c>
      <c r="AB276" t="s">
        <v>764</v>
      </c>
      <c r="AC276" t="s">
        <v>779</v>
      </c>
      <c r="AD276" t="s">
        <v>769</v>
      </c>
      <c r="AE276" t="s">
        <v>779</v>
      </c>
      <c r="AF276" t="s">
        <v>764</v>
      </c>
      <c r="AG276">
        <v>2012</v>
      </c>
      <c r="AH276" t="s">
        <v>780</v>
      </c>
      <c r="AI276" t="s">
        <v>772</v>
      </c>
    </row>
    <row r="277" spans="1:35" x14ac:dyDescent="0.3">
      <c r="A277" t="s">
        <v>946</v>
      </c>
      <c r="B277" t="s">
        <v>699</v>
      </c>
      <c r="C277" t="s">
        <v>12</v>
      </c>
      <c r="D277">
        <v>71</v>
      </c>
      <c r="E277">
        <v>-26188</v>
      </c>
      <c r="F277" t="s">
        <v>754</v>
      </c>
      <c r="G277" t="s">
        <v>764</v>
      </c>
      <c r="H277" t="s">
        <v>789</v>
      </c>
      <c r="I277" t="s">
        <v>757</v>
      </c>
      <c r="J277" t="s">
        <v>792</v>
      </c>
      <c r="K277">
        <v>1941</v>
      </c>
      <c r="L277" t="s">
        <v>754</v>
      </c>
      <c r="M277">
        <v>26188</v>
      </c>
      <c r="N277" t="s">
        <v>759</v>
      </c>
      <c r="O277" t="s">
        <v>760</v>
      </c>
      <c r="P277" t="s">
        <v>761</v>
      </c>
      <c r="Q277" t="s">
        <v>762</v>
      </c>
      <c r="R277" t="s">
        <v>777</v>
      </c>
      <c r="S277" t="s">
        <v>764</v>
      </c>
      <c r="T277">
        <v>0</v>
      </c>
      <c r="U277">
        <v>484</v>
      </c>
      <c r="V277" t="s">
        <v>778</v>
      </c>
      <c r="W277" t="s">
        <v>764</v>
      </c>
      <c r="X277" t="s">
        <v>766</v>
      </c>
      <c r="Y277" t="s">
        <v>767</v>
      </c>
      <c r="Z277" t="s">
        <v>768</v>
      </c>
      <c r="AA277" t="s">
        <v>769</v>
      </c>
      <c r="AB277" t="s">
        <v>764</v>
      </c>
      <c r="AC277" t="s">
        <v>779</v>
      </c>
      <c r="AD277" t="s">
        <v>769</v>
      </c>
      <c r="AE277" t="s">
        <v>779</v>
      </c>
      <c r="AF277" t="s">
        <v>764</v>
      </c>
      <c r="AG277">
        <v>2012</v>
      </c>
      <c r="AH277" t="s">
        <v>780</v>
      </c>
      <c r="AI277" t="s">
        <v>771</v>
      </c>
    </row>
    <row r="278" spans="1:35" x14ac:dyDescent="0.3">
      <c r="A278" t="s">
        <v>947</v>
      </c>
      <c r="B278" t="s">
        <v>155</v>
      </c>
      <c r="C278" t="s">
        <v>12</v>
      </c>
      <c r="D278">
        <v>44</v>
      </c>
      <c r="E278">
        <v>-16255</v>
      </c>
      <c r="F278">
        <v>470</v>
      </c>
      <c r="G278" t="s">
        <v>755</v>
      </c>
      <c r="H278" t="s">
        <v>756</v>
      </c>
      <c r="I278" t="s">
        <v>757</v>
      </c>
      <c r="J278" t="s">
        <v>758</v>
      </c>
      <c r="K278">
        <v>1968</v>
      </c>
      <c r="L278" t="s">
        <v>754</v>
      </c>
      <c r="M278">
        <v>16255</v>
      </c>
      <c r="N278" t="s">
        <v>774</v>
      </c>
      <c r="O278" t="s">
        <v>760</v>
      </c>
      <c r="P278" t="s">
        <v>761</v>
      </c>
      <c r="Q278" t="s">
        <v>762</v>
      </c>
      <c r="R278" t="s">
        <v>777</v>
      </c>
      <c r="S278" t="s">
        <v>764</v>
      </c>
      <c r="T278">
        <v>0</v>
      </c>
      <c r="U278">
        <v>247</v>
      </c>
      <c r="V278" t="s">
        <v>778</v>
      </c>
      <c r="W278" t="s">
        <v>764</v>
      </c>
      <c r="X278" t="s">
        <v>766</v>
      </c>
      <c r="Y278" t="s">
        <v>767</v>
      </c>
      <c r="Z278" t="s">
        <v>768</v>
      </c>
      <c r="AA278" t="s">
        <v>769</v>
      </c>
      <c r="AB278" t="s">
        <v>764</v>
      </c>
      <c r="AC278" t="s">
        <v>779</v>
      </c>
      <c r="AD278" t="s">
        <v>769</v>
      </c>
      <c r="AE278" t="s">
        <v>779</v>
      </c>
      <c r="AF278" t="s">
        <v>764</v>
      </c>
      <c r="AG278">
        <v>2012</v>
      </c>
      <c r="AH278" t="s">
        <v>780</v>
      </c>
      <c r="AI278" t="s">
        <v>771</v>
      </c>
    </row>
    <row r="279" spans="1:35" x14ac:dyDescent="0.3">
      <c r="A279" t="s">
        <v>947</v>
      </c>
      <c r="B279" t="s">
        <v>155</v>
      </c>
      <c r="C279" t="s">
        <v>12</v>
      </c>
      <c r="D279">
        <v>44</v>
      </c>
      <c r="E279">
        <v>-16255</v>
      </c>
      <c r="F279">
        <v>470</v>
      </c>
      <c r="G279" t="s">
        <v>755</v>
      </c>
      <c r="H279" t="s">
        <v>756</v>
      </c>
      <c r="I279" t="s">
        <v>757</v>
      </c>
      <c r="J279" t="s">
        <v>758</v>
      </c>
      <c r="K279">
        <v>1968</v>
      </c>
      <c r="L279" t="s">
        <v>754</v>
      </c>
      <c r="M279">
        <v>16255</v>
      </c>
      <c r="N279" t="s">
        <v>774</v>
      </c>
      <c r="O279" t="s">
        <v>760</v>
      </c>
      <c r="P279" t="s">
        <v>761</v>
      </c>
      <c r="Q279" t="s">
        <v>762</v>
      </c>
      <c r="R279" t="s">
        <v>777</v>
      </c>
      <c r="S279" t="s">
        <v>764</v>
      </c>
      <c r="T279">
        <v>0</v>
      </c>
      <c r="U279">
        <v>247</v>
      </c>
      <c r="V279" t="s">
        <v>778</v>
      </c>
      <c r="W279" t="s">
        <v>764</v>
      </c>
      <c r="X279" t="s">
        <v>766</v>
      </c>
      <c r="Y279" t="s">
        <v>767</v>
      </c>
      <c r="Z279" t="s">
        <v>768</v>
      </c>
      <c r="AA279" t="s">
        <v>769</v>
      </c>
      <c r="AB279" t="s">
        <v>764</v>
      </c>
      <c r="AC279" t="s">
        <v>779</v>
      </c>
      <c r="AD279" t="s">
        <v>769</v>
      </c>
      <c r="AE279" t="s">
        <v>779</v>
      </c>
      <c r="AF279" t="s">
        <v>764</v>
      </c>
      <c r="AG279">
        <v>2012</v>
      </c>
      <c r="AH279" t="s">
        <v>780</v>
      </c>
      <c r="AI279" t="s">
        <v>772</v>
      </c>
    </row>
    <row r="280" spans="1:35" x14ac:dyDescent="0.3">
      <c r="A280" t="s">
        <v>948</v>
      </c>
      <c r="B280" t="s">
        <v>123</v>
      </c>
      <c r="C280" t="s">
        <v>12</v>
      </c>
      <c r="D280">
        <v>61</v>
      </c>
      <c r="E280">
        <v>-22425</v>
      </c>
      <c r="F280" t="s">
        <v>754</v>
      </c>
      <c r="G280" t="s">
        <v>764</v>
      </c>
      <c r="H280" t="s">
        <v>789</v>
      </c>
      <c r="I280" t="s">
        <v>757</v>
      </c>
      <c r="J280" t="s">
        <v>792</v>
      </c>
      <c r="K280">
        <v>1950</v>
      </c>
      <c r="L280" t="s">
        <v>754</v>
      </c>
      <c r="M280">
        <v>22425</v>
      </c>
      <c r="N280" t="s">
        <v>759</v>
      </c>
      <c r="O280" t="s">
        <v>775</v>
      </c>
      <c r="P280" t="s">
        <v>776</v>
      </c>
      <c r="Q280" t="s">
        <v>762</v>
      </c>
      <c r="R280" t="s">
        <v>777</v>
      </c>
      <c r="S280" t="s">
        <v>764</v>
      </c>
      <c r="T280">
        <v>0</v>
      </c>
      <c r="U280">
        <v>1287</v>
      </c>
      <c r="V280" t="s">
        <v>800</v>
      </c>
      <c r="W280" t="s">
        <v>764</v>
      </c>
      <c r="X280" t="s">
        <v>809</v>
      </c>
      <c r="Y280" t="s">
        <v>810</v>
      </c>
      <c r="Z280" t="s">
        <v>768</v>
      </c>
      <c r="AA280" t="s">
        <v>769</v>
      </c>
      <c r="AB280" t="s">
        <v>764</v>
      </c>
      <c r="AC280" t="s">
        <v>801</v>
      </c>
      <c r="AD280" t="s">
        <v>769</v>
      </c>
      <c r="AE280" t="s">
        <v>801</v>
      </c>
      <c r="AF280" t="s">
        <v>764</v>
      </c>
      <c r="AG280">
        <v>2011</v>
      </c>
      <c r="AH280" t="s">
        <v>780</v>
      </c>
      <c r="AI280" t="s">
        <v>771</v>
      </c>
    </row>
    <row r="281" spans="1:35" x14ac:dyDescent="0.3">
      <c r="A281" t="s">
        <v>948</v>
      </c>
      <c r="B281" t="s">
        <v>123</v>
      </c>
      <c r="C281" t="s">
        <v>12</v>
      </c>
      <c r="D281">
        <v>61</v>
      </c>
      <c r="E281">
        <v>-22425</v>
      </c>
      <c r="F281" t="s">
        <v>754</v>
      </c>
      <c r="G281" t="s">
        <v>764</v>
      </c>
      <c r="H281" t="s">
        <v>789</v>
      </c>
      <c r="I281" t="s">
        <v>757</v>
      </c>
      <c r="J281" t="s">
        <v>792</v>
      </c>
      <c r="K281">
        <v>1950</v>
      </c>
      <c r="L281" t="s">
        <v>754</v>
      </c>
      <c r="M281">
        <v>22425</v>
      </c>
      <c r="N281" t="s">
        <v>759</v>
      </c>
      <c r="O281" t="s">
        <v>775</v>
      </c>
      <c r="P281" t="s">
        <v>776</v>
      </c>
      <c r="Q281" t="s">
        <v>762</v>
      </c>
      <c r="R281" t="s">
        <v>777</v>
      </c>
      <c r="S281" t="s">
        <v>764</v>
      </c>
      <c r="T281">
        <v>0</v>
      </c>
      <c r="U281">
        <v>1287</v>
      </c>
      <c r="V281" t="s">
        <v>800</v>
      </c>
      <c r="W281" t="s">
        <v>764</v>
      </c>
      <c r="X281" t="s">
        <v>809</v>
      </c>
      <c r="Y281" t="s">
        <v>810</v>
      </c>
      <c r="Z281" t="s">
        <v>768</v>
      </c>
      <c r="AA281" t="s">
        <v>769</v>
      </c>
      <c r="AB281" t="s">
        <v>764</v>
      </c>
      <c r="AC281" t="s">
        <v>801</v>
      </c>
      <c r="AD281" t="s">
        <v>769</v>
      </c>
      <c r="AE281" t="s">
        <v>801</v>
      </c>
      <c r="AF281" t="s">
        <v>764</v>
      </c>
      <c r="AG281">
        <v>2011</v>
      </c>
      <c r="AH281" t="s">
        <v>768</v>
      </c>
      <c r="AI281" t="s">
        <v>772</v>
      </c>
    </row>
    <row r="282" spans="1:35" x14ac:dyDescent="0.3">
      <c r="A282" t="s">
        <v>949</v>
      </c>
      <c r="B282" t="s">
        <v>447</v>
      </c>
      <c r="C282" t="s">
        <v>12</v>
      </c>
      <c r="D282">
        <v>60</v>
      </c>
      <c r="E282">
        <v>-22126</v>
      </c>
      <c r="F282" t="s">
        <v>754</v>
      </c>
      <c r="G282" t="s">
        <v>755</v>
      </c>
      <c r="H282" t="s">
        <v>756</v>
      </c>
      <c r="I282" t="s">
        <v>757</v>
      </c>
      <c r="J282" t="s">
        <v>792</v>
      </c>
      <c r="K282">
        <v>1953</v>
      </c>
      <c r="L282" t="s">
        <v>754</v>
      </c>
      <c r="M282">
        <v>22126</v>
      </c>
      <c r="N282" t="s">
        <v>759</v>
      </c>
      <c r="O282" t="s">
        <v>775</v>
      </c>
      <c r="P282" t="s">
        <v>820</v>
      </c>
      <c r="Q282" t="s">
        <v>812</v>
      </c>
      <c r="R282" t="s">
        <v>777</v>
      </c>
      <c r="S282" t="s">
        <v>764</v>
      </c>
      <c r="T282">
        <v>0</v>
      </c>
      <c r="U282">
        <v>9</v>
      </c>
      <c r="V282" t="s">
        <v>778</v>
      </c>
      <c r="W282" t="s">
        <v>764</v>
      </c>
      <c r="X282" t="s">
        <v>766</v>
      </c>
      <c r="Y282" t="s">
        <v>767</v>
      </c>
      <c r="Z282" t="s">
        <v>768</v>
      </c>
      <c r="AA282" t="s">
        <v>769</v>
      </c>
      <c r="AB282" t="s">
        <v>764</v>
      </c>
      <c r="AC282" t="s">
        <v>779</v>
      </c>
      <c r="AD282" t="s">
        <v>769</v>
      </c>
      <c r="AE282" t="s">
        <v>779</v>
      </c>
      <c r="AF282" t="s">
        <v>764</v>
      </c>
      <c r="AG282">
        <v>2013</v>
      </c>
      <c r="AH282" t="s">
        <v>768</v>
      </c>
      <c r="AI282" t="s">
        <v>772</v>
      </c>
    </row>
    <row r="283" spans="1:35" x14ac:dyDescent="0.3">
      <c r="A283" t="s">
        <v>949</v>
      </c>
      <c r="B283" t="s">
        <v>447</v>
      </c>
      <c r="C283" t="s">
        <v>12</v>
      </c>
      <c r="D283">
        <v>60</v>
      </c>
      <c r="E283">
        <v>-22126</v>
      </c>
      <c r="F283" t="s">
        <v>754</v>
      </c>
      <c r="G283" t="s">
        <v>755</v>
      </c>
      <c r="H283" t="s">
        <v>756</v>
      </c>
      <c r="I283" t="s">
        <v>757</v>
      </c>
      <c r="J283" t="s">
        <v>792</v>
      </c>
      <c r="K283">
        <v>1953</v>
      </c>
      <c r="L283" t="s">
        <v>754</v>
      </c>
      <c r="M283">
        <v>22126</v>
      </c>
      <c r="N283" t="s">
        <v>759</v>
      </c>
      <c r="O283" t="s">
        <v>775</v>
      </c>
      <c r="P283" t="s">
        <v>820</v>
      </c>
      <c r="Q283" t="s">
        <v>812</v>
      </c>
      <c r="R283" t="s">
        <v>777</v>
      </c>
      <c r="S283" t="s">
        <v>764</v>
      </c>
      <c r="T283">
        <v>0</v>
      </c>
      <c r="U283">
        <v>9</v>
      </c>
      <c r="V283" t="s">
        <v>778</v>
      </c>
      <c r="W283" t="s">
        <v>764</v>
      </c>
      <c r="X283" t="s">
        <v>766</v>
      </c>
      <c r="Y283" t="s">
        <v>767</v>
      </c>
      <c r="Z283" t="s">
        <v>768</v>
      </c>
      <c r="AA283" t="s">
        <v>769</v>
      </c>
      <c r="AB283" t="s">
        <v>764</v>
      </c>
      <c r="AC283" t="s">
        <v>779</v>
      </c>
      <c r="AD283" t="s">
        <v>769</v>
      </c>
      <c r="AE283" t="s">
        <v>779</v>
      </c>
      <c r="AF283" t="s">
        <v>764</v>
      </c>
      <c r="AG283">
        <v>2013</v>
      </c>
      <c r="AH283" t="s">
        <v>768</v>
      </c>
      <c r="AI283" t="s">
        <v>771</v>
      </c>
    </row>
    <row r="284" spans="1:35" x14ac:dyDescent="0.3">
      <c r="A284" t="s">
        <v>950</v>
      </c>
      <c r="B284" t="s">
        <v>600</v>
      </c>
      <c r="C284" t="s">
        <v>12</v>
      </c>
      <c r="D284">
        <v>70</v>
      </c>
      <c r="E284">
        <v>-25809</v>
      </c>
      <c r="F284" t="s">
        <v>754</v>
      </c>
      <c r="G284" t="s">
        <v>764</v>
      </c>
      <c r="H284" t="s">
        <v>789</v>
      </c>
      <c r="I284" t="s">
        <v>757</v>
      </c>
      <c r="J284" t="s">
        <v>792</v>
      </c>
      <c r="K284">
        <v>1939</v>
      </c>
      <c r="L284" t="s">
        <v>754</v>
      </c>
      <c r="M284">
        <v>25809</v>
      </c>
      <c r="N284" t="s">
        <v>759</v>
      </c>
      <c r="O284" t="s">
        <v>760</v>
      </c>
      <c r="P284" t="s">
        <v>761</v>
      </c>
      <c r="Q284" t="s">
        <v>762</v>
      </c>
      <c r="R284" t="s">
        <v>763</v>
      </c>
      <c r="S284" t="s">
        <v>764</v>
      </c>
      <c r="T284">
        <v>0</v>
      </c>
      <c r="U284">
        <v>295</v>
      </c>
      <c r="V284" t="s">
        <v>778</v>
      </c>
      <c r="W284" t="s">
        <v>764</v>
      </c>
      <c r="X284" t="s">
        <v>809</v>
      </c>
      <c r="Y284" t="s">
        <v>810</v>
      </c>
      <c r="Z284" t="s">
        <v>768</v>
      </c>
      <c r="AA284" t="s">
        <v>769</v>
      </c>
      <c r="AB284" t="s">
        <v>764</v>
      </c>
      <c r="AC284" t="s">
        <v>779</v>
      </c>
      <c r="AD284" t="s">
        <v>769</v>
      </c>
      <c r="AE284" t="s">
        <v>779</v>
      </c>
      <c r="AF284" t="s">
        <v>764</v>
      </c>
      <c r="AG284">
        <v>2009</v>
      </c>
      <c r="AH284" t="s">
        <v>768</v>
      </c>
      <c r="AI284" t="s">
        <v>772</v>
      </c>
    </row>
    <row r="285" spans="1:35" x14ac:dyDescent="0.3">
      <c r="A285" t="s">
        <v>950</v>
      </c>
      <c r="B285" t="s">
        <v>600</v>
      </c>
      <c r="C285" t="s">
        <v>12</v>
      </c>
      <c r="D285">
        <v>70</v>
      </c>
      <c r="E285">
        <v>-25809</v>
      </c>
      <c r="F285" t="s">
        <v>754</v>
      </c>
      <c r="G285" t="s">
        <v>764</v>
      </c>
      <c r="H285" t="s">
        <v>789</v>
      </c>
      <c r="I285" t="s">
        <v>757</v>
      </c>
      <c r="J285" t="s">
        <v>792</v>
      </c>
      <c r="K285">
        <v>1939</v>
      </c>
      <c r="L285" t="s">
        <v>754</v>
      </c>
      <c r="M285">
        <v>25809</v>
      </c>
      <c r="N285" t="s">
        <v>759</v>
      </c>
      <c r="O285" t="s">
        <v>760</v>
      </c>
      <c r="P285" t="s">
        <v>761</v>
      </c>
      <c r="Q285" t="s">
        <v>762</v>
      </c>
      <c r="R285" t="s">
        <v>763</v>
      </c>
      <c r="S285" t="s">
        <v>764</v>
      </c>
      <c r="T285">
        <v>0</v>
      </c>
      <c r="U285">
        <v>295</v>
      </c>
      <c r="V285" t="s">
        <v>778</v>
      </c>
      <c r="W285" t="s">
        <v>764</v>
      </c>
      <c r="X285" t="s">
        <v>809</v>
      </c>
      <c r="Y285" t="s">
        <v>810</v>
      </c>
      <c r="Z285" t="s">
        <v>768</v>
      </c>
      <c r="AA285" t="s">
        <v>769</v>
      </c>
      <c r="AB285" t="s">
        <v>764</v>
      </c>
      <c r="AC285" t="s">
        <v>779</v>
      </c>
      <c r="AD285" t="s">
        <v>769</v>
      </c>
      <c r="AE285" t="s">
        <v>779</v>
      </c>
      <c r="AF285" t="s">
        <v>764</v>
      </c>
      <c r="AG285">
        <v>2009</v>
      </c>
      <c r="AH285" t="s">
        <v>780</v>
      </c>
      <c r="AI285" t="s">
        <v>771</v>
      </c>
    </row>
    <row r="286" spans="1:35" x14ac:dyDescent="0.3">
      <c r="A286" t="s">
        <v>951</v>
      </c>
      <c r="B286" t="s">
        <v>458</v>
      </c>
      <c r="C286" t="s">
        <v>12</v>
      </c>
      <c r="D286">
        <v>71</v>
      </c>
      <c r="E286">
        <v>-26129</v>
      </c>
      <c r="F286">
        <v>365</v>
      </c>
      <c r="G286" t="s">
        <v>764</v>
      </c>
      <c r="H286" t="s">
        <v>789</v>
      </c>
      <c r="I286" t="s">
        <v>757</v>
      </c>
      <c r="J286" t="s">
        <v>758</v>
      </c>
      <c r="K286">
        <v>1941</v>
      </c>
      <c r="L286" t="s">
        <v>754</v>
      </c>
      <c r="M286">
        <v>26129</v>
      </c>
      <c r="N286" t="s">
        <v>759</v>
      </c>
      <c r="O286" t="s">
        <v>760</v>
      </c>
      <c r="P286" t="s">
        <v>761</v>
      </c>
      <c r="Q286" t="s">
        <v>762</v>
      </c>
      <c r="R286" t="s">
        <v>777</v>
      </c>
      <c r="S286" t="s">
        <v>764</v>
      </c>
      <c r="T286">
        <v>0</v>
      </c>
      <c r="U286">
        <v>329</v>
      </c>
      <c r="V286" t="s">
        <v>778</v>
      </c>
      <c r="W286" t="s">
        <v>764</v>
      </c>
      <c r="X286" t="s">
        <v>766</v>
      </c>
      <c r="Y286" t="s">
        <v>767</v>
      </c>
      <c r="Z286" t="s">
        <v>768</v>
      </c>
      <c r="AA286" t="s">
        <v>769</v>
      </c>
      <c r="AB286" t="s">
        <v>764</v>
      </c>
      <c r="AC286" t="s">
        <v>779</v>
      </c>
      <c r="AD286" t="s">
        <v>769</v>
      </c>
      <c r="AE286" t="s">
        <v>779</v>
      </c>
      <c r="AF286" t="s">
        <v>764</v>
      </c>
      <c r="AG286">
        <v>2012</v>
      </c>
      <c r="AH286" t="s">
        <v>768</v>
      </c>
      <c r="AI286" t="s">
        <v>772</v>
      </c>
    </row>
    <row r="287" spans="1:35" x14ac:dyDescent="0.3">
      <c r="A287" t="s">
        <v>951</v>
      </c>
      <c r="B287" t="s">
        <v>458</v>
      </c>
      <c r="C287" t="s">
        <v>12</v>
      </c>
      <c r="D287">
        <v>71</v>
      </c>
      <c r="E287">
        <v>-26129</v>
      </c>
      <c r="F287">
        <v>365</v>
      </c>
      <c r="G287" t="s">
        <v>764</v>
      </c>
      <c r="H287" t="s">
        <v>789</v>
      </c>
      <c r="I287" t="s">
        <v>757</v>
      </c>
      <c r="J287" t="s">
        <v>758</v>
      </c>
      <c r="K287">
        <v>1941</v>
      </c>
      <c r="L287" t="s">
        <v>754</v>
      </c>
      <c r="M287">
        <v>26129</v>
      </c>
      <c r="N287" t="s">
        <v>759</v>
      </c>
      <c r="O287" t="s">
        <v>760</v>
      </c>
      <c r="P287" t="s">
        <v>761</v>
      </c>
      <c r="Q287" t="s">
        <v>762</v>
      </c>
      <c r="R287" t="s">
        <v>777</v>
      </c>
      <c r="S287" t="s">
        <v>764</v>
      </c>
      <c r="T287">
        <v>0</v>
      </c>
      <c r="U287">
        <v>329</v>
      </c>
      <c r="V287" t="s">
        <v>778</v>
      </c>
      <c r="W287" t="s">
        <v>764</v>
      </c>
      <c r="X287" t="s">
        <v>766</v>
      </c>
      <c r="Y287" t="s">
        <v>767</v>
      </c>
      <c r="Z287" t="s">
        <v>768</v>
      </c>
      <c r="AA287" t="s">
        <v>769</v>
      </c>
      <c r="AB287" t="s">
        <v>764</v>
      </c>
      <c r="AC287" t="s">
        <v>779</v>
      </c>
      <c r="AD287" t="s">
        <v>769</v>
      </c>
      <c r="AE287" t="s">
        <v>779</v>
      </c>
      <c r="AF287" t="s">
        <v>764</v>
      </c>
      <c r="AG287">
        <v>2012</v>
      </c>
      <c r="AH287" t="s">
        <v>780</v>
      </c>
      <c r="AI287" t="s">
        <v>771</v>
      </c>
    </row>
    <row r="288" spans="1:35" x14ac:dyDescent="0.3">
      <c r="A288" t="s">
        <v>952</v>
      </c>
      <c r="B288" t="s">
        <v>311</v>
      </c>
      <c r="C288" t="s">
        <v>12</v>
      </c>
      <c r="D288">
        <v>67</v>
      </c>
      <c r="E288">
        <v>-24589</v>
      </c>
      <c r="F288" t="s">
        <v>754</v>
      </c>
      <c r="G288" t="s">
        <v>755</v>
      </c>
      <c r="H288" t="s">
        <v>789</v>
      </c>
      <c r="I288" t="s">
        <v>757</v>
      </c>
      <c r="J288" t="s">
        <v>792</v>
      </c>
      <c r="K288">
        <v>1946</v>
      </c>
      <c r="L288" t="s">
        <v>754</v>
      </c>
      <c r="M288">
        <v>24589</v>
      </c>
      <c r="N288" t="s">
        <v>774</v>
      </c>
      <c r="O288" t="s">
        <v>760</v>
      </c>
      <c r="P288" t="s">
        <v>761</v>
      </c>
      <c r="Q288" t="s">
        <v>762</v>
      </c>
      <c r="R288" t="s">
        <v>777</v>
      </c>
      <c r="S288" t="s">
        <v>764</v>
      </c>
      <c r="T288">
        <v>0</v>
      </c>
      <c r="U288">
        <v>737</v>
      </c>
      <c r="V288" t="s">
        <v>765</v>
      </c>
      <c r="W288" t="s">
        <v>764</v>
      </c>
      <c r="X288" t="s">
        <v>766</v>
      </c>
      <c r="Y288" t="s">
        <v>767</v>
      </c>
      <c r="Z288" t="s">
        <v>768</v>
      </c>
      <c r="AA288" t="s">
        <v>769</v>
      </c>
      <c r="AB288" t="s">
        <v>764</v>
      </c>
      <c r="AC288" t="s">
        <v>770</v>
      </c>
      <c r="AD288" t="s">
        <v>769</v>
      </c>
      <c r="AE288" t="s">
        <v>770</v>
      </c>
      <c r="AF288" t="s">
        <v>764</v>
      </c>
      <c r="AG288">
        <v>2013</v>
      </c>
      <c r="AH288" t="s">
        <v>780</v>
      </c>
      <c r="AI288" t="s">
        <v>771</v>
      </c>
    </row>
    <row r="289" spans="1:35" x14ac:dyDescent="0.3">
      <c r="A289" t="s">
        <v>952</v>
      </c>
      <c r="B289" t="s">
        <v>311</v>
      </c>
      <c r="C289" t="s">
        <v>12</v>
      </c>
      <c r="D289">
        <v>67</v>
      </c>
      <c r="E289">
        <v>-24589</v>
      </c>
      <c r="F289" t="s">
        <v>754</v>
      </c>
      <c r="G289" t="s">
        <v>755</v>
      </c>
      <c r="H289" t="s">
        <v>789</v>
      </c>
      <c r="I289" t="s">
        <v>757</v>
      </c>
      <c r="J289" t="s">
        <v>792</v>
      </c>
      <c r="K289">
        <v>1946</v>
      </c>
      <c r="L289" t="s">
        <v>754</v>
      </c>
      <c r="M289">
        <v>24589</v>
      </c>
      <c r="N289" t="s">
        <v>774</v>
      </c>
      <c r="O289" t="s">
        <v>760</v>
      </c>
      <c r="P289" t="s">
        <v>761</v>
      </c>
      <c r="Q289" t="s">
        <v>762</v>
      </c>
      <c r="R289" t="s">
        <v>777</v>
      </c>
      <c r="S289" t="s">
        <v>764</v>
      </c>
      <c r="T289">
        <v>0</v>
      </c>
      <c r="U289">
        <v>737</v>
      </c>
      <c r="V289" t="s">
        <v>765</v>
      </c>
      <c r="W289" t="s">
        <v>764</v>
      </c>
      <c r="X289" t="s">
        <v>766</v>
      </c>
      <c r="Y289" t="s">
        <v>767</v>
      </c>
      <c r="Z289" t="s">
        <v>768</v>
      </c>
      <c r="AA289" t="s">
        <v>769</v>
      </c>
      <c r="AB289" t="s">
        <v>764</v>
      </c>
      <c r="AC289" t="s">
        <v>770</v>
      </c>
      <c r="AD289" t="s">
        <v>769</v>
      </c>
      <c r="AE289" t="s">
        <v>770</v>
      </c>
      <c r="AF289" t="s">
        <v>764</v>
      </c>
      <c r="AG289">
        <v>2013</v>
      </c>
      <c r="AH289" t="s">
        <v>768</v>
      </c>
      <c r="AI289" t="s">
        <v>772</v>
      </c>
    </row>
    <row r="290" spans="1:35" x14ac:dyDescent="0.3">
      <c r="A290" t="s">
        <v>953</v>
      </c>
      <c r="B290" t="s">
        <v>143</v>
      </c>
      <c r="C290" t="s">
        <v>12</v>
      </c>
      <c r="D290">
        <v>49</v>
      </c>
      <c r="E290">
        <v>-18202</v>
      </c>
      <c r="F290">
        <v>913</v>
      </c>
      <c r="G290" t="s">
        <v>755</v>
      </c>
      <c r="H290" t="s">
        <v>756</v>
      </c>
      <c r="I290" t="s">
        <v>757</v>
      </c>
      <c r="J290" t="s">
        <v>758</v>
      </c>
      <c r="K290">
        <v>1962</v>
      </c>
      <c r="L290" t="s">
        <v>754</v>
      </c>
      <c r="M290">
        <v>18202</v>
      </c>
      <c r="N290" t="s">
        <v>759</v>
      </c>
      <c r="O290" t="s">
        <v>760</v>
      </c>
      <c r="P290" t="s">
        <v>761</v>
      </c>
      <c r="Q290" t="s">
        <v>762</v>
      </c>
      <c r="R290" t="s">
        <v>777</v>
      </c>
      <c r="S290" t="s">
        <v>764</v>
      </c>
      <c r="T290">
        <v>0</v>
      </c>
      <c r="U290">
        <v>648</v>
      </c>
      <c r="V290" t="s">
        <v>765</v>
      </c>
      <c r="W290" t="s">
        <v>764</v>
      </c>
      <c r="X290" t="s">
        <v>766</v>
      </c>
      <c r="Y290" t="s">
        <v>767</v>
      </c>
      <c r="Z290" t="s">
        <v>768</v>
      </c>
      <c r="AA290" t="s">
        <v>769</v>
      </c>
      <c r="AB290" t="s">
        <v>764</v>
      </c>
      <c r="AC290" t="s">
        <v>770</v>
      </c>
      <c r="AD290" t="s">
        <v>769</v>
      </c>
      <c r="AE290" t="s">
        <v>770</v>
      </c>
      <c r="AF290" t="s">
        <v>764</v>
      </c>
      <c r="AG290">
        <v>2011</v>
      </c>
      <c r="AH290" t="s">
        <v>768</v>
      </c>
      <c r="AI290" t="s">
        <v>772</v>
      </c>
    </row>
    <row r="291" spans="1:35" x14ac:dyDescent="0.3">
      <c r="A291" t="s">
        <v>953</v>
      </c>
      <c r="B291" t="s">
        <v>143</v>
      </c>
      <c r="C291" t="s">
        <v>12</v>
      </c>
      <c r="D291">
        <v>49</v>
      </c>
      <c r="E291">
        <v>-18202</v>
      </c>
      <c r="F291">
        <v>913</v>
      </c>
      <c r="G291" t="s">
        <v>755</v>
      </c>
      <c r="H291" t="s">
        <v>756</v>
      </c>
      <c r="I291" t="s">
        <v>757</v>
      </c>
      <c r="J291" t="s">
        <v>758</v>
      </c>
      <c r="K291">
        <v>1962</v>
      </c>
      <c r="L291" t="s">
        <v>754</v>
      </c>
      <c r="M291">
        <v>18202</v>
      </c>
      <c r="N291" t="s">
        <v>759</v>
      </c>
      <c r="O291" t="s">
        <v>760</v>
      </c>
      <c r="P291" t="s">
        <v>761</v>
      </c>
      <c r="Q291" t="s">
        <v>762</v>
      </c>
      <c r="R291" t="s">
        <v>777</v>
      </c>
      <c r="S291" t="s">
        <v>764</v>
      </c>
      <c r="T291">
        <v>0</v>
      </c>
      <c r="U291">
        <v>648</v>
      </c>
      <c r="V291" t="s">
        <v>765</v>
      </c>
      <c r="W291" t="s">
        <v>764</v>
      </c>
      <c r="X291" t="s">
        <v>766</v>
      </c>
      <c r="Y291" t="s">
        <v>767</v>
      </c>
      <c r="Z291" t="s">
        <v>768</v>
      </c>
      <c r="AA291" t="s">
        <v>769</v>
      </c>
      <c r="AB291" t="s">
        <v>764</v>
      </c>
      <c r="AC291" t="s">
        <v>770</v>
      </c>
      <c r="AD291" t="s">
        <v>769</v>
      </c>
      <c r="AE291" t="s">
        <v>770</v>
      </c>
      <c r="AF291" t="s">
        <v>764</v>
      </c>
      <c r="AG291">
        <v>2011</v>
      </c>
      <c r="AH291" t="s">
        <v>780</v>
      </c>
      <c r="AI291" t="s">
        <v>771</v>
      </c>
    </row>
    <row r="292" spans="1:35" x14ac:dyDescent="0.3">
      <c r="A292" t="s">
        <v>954</v>
      </c>
      <c r="B292" t="s">
        <v>478</v>
      </c>
      <c r="C292" t="s">
        <v>12</v>
      </c>
      <c r="D292">
        <v>65</v>
      </c>
      <c r="E292">
        <v>-23998</v>
      </c>
      <c r="F292">
        <v>458</v>
      </c>
      <c r="G292" t="s">
        <v>755</v>
      </c>
      <c r="H292" t="s">
        <v>789</v>
      </c>
      <c r="I292" t="s">
        <v>757</v>
      </c>
      <c r="J292" t="s">
        <v>758</v>
      </c>
      <c r="K292">
        <v>1946</v>
      </c>
      <c r="L292">
        <v>2012</v>
      </c>
      <c r="M292">
        <v>23998</v>
      </c>
      <c r="N292" t="s">
        <v>774</v>
      </c>
      <c r="O292" t="s">
        <v>760</v>
      </c>
      <c r="P292" t="s">
        <v>761</v>
      </c>
      <c r="Q292" t="s">
        <v>762</v>
      </c>
      <c r="R292" t="s">
        <v>777</v>
      </c>
      <c r="S292" t="s">
        <v>764</v>
      </c>
      <c r="T292">
        <v>0</v>
      </c>
      <c r="U292" t="s">
        <v>754</v>
      </c>
      <c r="V292" t="s">
        <v>778</v>
      </c>
      <c r="W292" t="s">
        <v>764</v>
      </c>
      <c r="X292" t="s">
        <v>766</v>
      </c>
      <c r="Y292" t="s">
        <v>767</v>
      </c>
      <c r="Z292" t="s">
        <v>768</v>
      </c>
      <c r="AA292" t="s">
        <v>769</v>
      </c>
      <c r="AB292" t="s">
        <v>764</v>
      </c>
      <c r="AC292" t="s">
        <v>779</v>
      </c>
      <c r="AD292" t="s">
        <v>769</v>
      </c>
      <c r="AE292" t="s">
        <v>779</v>
      </c>
      <c r="AF292" t="s">
        <v>764</v>
      </c>
      <c r="AG292">
        <v>2011</v>
      </c>
      <c r="AH292" t="s">
        <v>780</v>
      </c>
      <c r="AI292" t="s">
        <v>771</v>
      </c>
    </row>
    <row r="293" spans="1:35" x14ac:dyDescent="0.3">
      <c r="A293" t="s">
        <v>954</v>
      </c>
      <c r="B293" t="s">
        <v>478</v>
      </c>
      <c r="C293" t="s">
        <v>12</v>
      </c>
      <c r="D293">
        <v>65</v>
      </c>
      <c r="E293">
        <v>-23998</v>
      </c>
      <c r="F293">
        <v>458</v>
      </c>
      <c r="G293" t="s">
        <v>755</v>
      </c>
      <c r="H293" t="s">
        <v>789</v>
      </c>
      <c r="I293" t="s">
        <v>757</v>
      </c>
      <c r="J293" t="s">
        <v>758</v>
      </c>
      <c r="K293">
        <v>1946</v>
      </c>
      <c r="L293">
        <v>2012</v>
      </c>
      <c r="M293">
        <v>23998</v>
      </c>
      <c r="N293" t="s">
        <v>774</v>
      </c>
      <c r="O293" t="s">
        <v>760</v>
      </c>
      <c r="P293" t="s">
        <v>761</v>
      </c>
      <c r="Q293" t="s">
        <v>762</v>
      </c>
      <c r="R293" t="s">
        <v>777</v>
      </c>
      <c r="S293" t="s">
        <v>764</v>
      </c>
      <c r="T293">
        <v>0</v>
      </c>
      <c r="U293" t="s">
        <v>754</v>
      </c>
      <c r="V293" t="s">
        <v>778</v>
      </c>
      <c r="W293" t="s">
        <v>764</v>
      </c>
      <c r="X293" t="s">
        <v>766</v>
      </c>
      <c r="Y293" t="s">
        <v>767</v>
      </c>
      <c r="Z293" t="s">
        <v>768</v>
      </c>
      <c r="AA293" t="s">
        <v>769</v>
      </c>
      <c r="AB293" t="s">
        <v>764</v>
      </c>
      <c r="AC293" t="s">
        <v>779</v>
      </c>
      <c r="AD293" t="s">
        <v>769</v>
      </c>
      <c r="AE293" t="s">
        <v>779</v>
      </c>
      <c r="AF293" t="s">
        <v>764</v>
      </c>
      <c r="AG293">
        <v>2011</v>
      </c>
      <c r="AH293" t="s">
        <v>768</v>
      </c>
      <c r="AI293" t="s">
        <v>772</v>
      </c>
    </row>
    <row r="294" spans="1:35" x14ac:dyDescent="0.3">
      <c r="A294" t="s">
        <v>955</v>
      </c>
      <c r="B294" t="s">
        <v>315</v>
      </c>
      <c r="C294" t="s">
        <v>12</v>
      </c>
      <c r="D294">
        <v>77</v>
      </c>
      <c r="E294">
        <v>-28353</v>
      </c>
      <c r="F294">
        <v>702</v>
      </c>
      <c r="G294" t="s">
        <v>764</v>
      </c>
      <c r="H294" t="s">
        <v>756</v>
      </c>
      <c r="I294" t="s">
        <v>757</v>
      </c>
      <c r="J294" t="s">
        <v>758</v>
      </c>
      <c r="K294">
        <v>1933</v>
      </c>
      <c r="L294">
        <v>2011</v>
      </c>
      <c r="M294">
        <v>28353</v>
      </c>
      <c r="N294" t="s">
        <v>774</v>
      </c>
      <c r="O294" t="s">
        <v>760</v>
      </c>
      <c r="P294" t="s">
        <v>761</v>
      </c>
      <c r="Q294" t="s">
        <v>762</v>
      </c>
      <c r="R294" t="s">
        <v>777</v>
      </c>
      <c r="S294" t="s">
        <v>764</v>
      </c>
      <c r="T294">
        <v>0</v>
      </c>
      <c r="U294" t="s">
        <v>754</v>
      </c>
      <c r="V294" t="s">
        <v>778</v>
      </c>
      <c r="W294" t="s">
        <v>764</v>
      </c>
      <c r="X294" t="s">
        <v>766</v>
      </c>
      <c r="Y294" t="s">
        <v>767</v>
      </c>
      <c r="Z294" t="s">
        <v>768</v>
      </c>
      <c r="AA294" t="s">
        <v>769</v>
      </c>
      <c r="AB294" t="s">
        <v>764</v>
      </c>
      <c r="AC294" t="s">
        <v>779</v>
      </c>
      <c r="AD294" t="s">
        <v>769</v>
      </c>
      <c r="AE294" t="s">
        <v>779</v>
      </c>
      <c r="AF294" t="s">
        <v>764</v>
      </c>
      <c r="AG294">
        <v>2010</v>
      </c>
      <c r="AH294" t="s">
        <v>780</v>
      </c>
      <c r="AI294" t="s">
        <v>771</v>
      </c>
    </row>
    <row r="295" spans="1:35" x14ac:dyDescent="0.3">
      <c r="A295" t="s">
        <v>955</v>
      </c>
      <c r="B295" t="s">
        <v>315</v>
      </c>
      <c r="C295" t="s">
        <v>12</v>
      </c>
      <c r="D295">
        <v>77</v>
      </c>
      <c r="E295">
        <v>-28353</v>
      </c>
      <c r="F295">
        <v>702</v>
      </c>
      <c r="G295" t="s">
        <v>764</v>
      </c>
      <c r="H295" t="s">
        <v>756</v>
      </c>
      <c r="I295" t="s">
        <v>757</v>
      </c>
      <c r="J295" t="s">
        <v>758</v>
      </c>
      <c r="K295">
        <v>1933</v>
      </c>
      <c r="L295">
        <v>2011</v>
      </c>
      <c r="M295">
        <v>28353</v>
      </c>
      <c r="N295" t="s">
        <v>774</v>
      </c>
      <c r="O295" t="s">
        <v>760</v>
      </c>
      <c r="P295" t="s">
        <v>761</v>
      </c>
      <c r="Q295" t="s">
        <v>762</v>
      </c>
      <c r="R295" t="s">
        <v>777</v>
      </c>
      <c r="S295" t="s">
        <v>764</v>
      </c>
      <c r="T295">
        <v>0</v>
      </c>
      <c r="U295" t="s">
        <v>754</v>
      </c>
      <c r="V295" t="s">
        <v>778</v>
      </c>
      <c r="W295" t="s">
        <v>764</v>
      </c>
      <c r="X295" t="s">
        <v>766</v>
      </c>
      <c r="Y295" t="s">
        <v>767</v>
      </c>
      <c r="Z295" t="s">
        <v>768</v>
      </c>
      <c r="AA295" t="s">
        <v>769</v>
      </c>
      <c r="AB295" t="s">
        <v>764</v>
      </c>
      <c r="AC295" t="s">
        <v>779</v>
      </c>
      <c r="AD295" t="s">
        <v>769</v>
      </c>
      <c r="AE295" t="s">
        <v>779</v>
      </c>
      <c r="AF295" t="s">
        <v>764</v>
      </c>
      <c r="AG295">
        <v>2010</v>
      </c>
      <c r="AH295" t="s">
        <v>780</v>
      </c>
      <c r="AI295" t="s">
        <v>772</v>
      </c>
    </row>
    <row r="296" spans="1:35" x14ac:dyDescent="0.3">
      <c r="A296" t="s">
        <v>956</v>
      </c>
      <c r="B296" t="s">
        <v>707</v>
      </c>
      <c r="C296" t="s">
        <v>12</v>
      </c>
      <c r="D296">
        <v>55</v>
      </c>
      <c r="E296">
        <v>-20366</v>
      </c>
      <c r="F296" t="s">
        <v>754</v>
      </c>
      <c r="G296" t="s">
        <v>755</v>
      </c>
      <c r="H296" t="s">
        <v>756</v>
      </c>
      <c r="I296" t="s">
        <v>757</v>
      </c>
      <c r="J296" t="s">
        <v>792</v>
      </c>
      <c r="K296">
        <v>1958</v>
      </c>
      <c r="L296" t="s">
        <v>754</v>
      </c>
      <c r="M296">
        <v>20366</v>
      </c>
      <c r="N296" t="s">
        <v>774</v>
      </c>
      <c r="O296" t="s">
        <v>760</v>
      </c>
      <c r="P296" t="s">
        <v>761</v>
      </c>
      <c r="Q296" t="s">
        <v>762</v>
      </c>
      <c r="R296" t="s">
        <v>777</v>
      </c>
      <c r="S296" t="s">
        <v>764</v>
      </c>
      <c r="T296">
        <v>0</v>
      </c>
      <c r="U296">
        <v>33</v>
      </c>
      <c r="V296" t="s">
        <v>778</v>
      </c>
      <c r="W296" t="s">
        <v>764</v>
      </c>
      <c r="X296" t="s">
        <v>809</v>
      </c>
      <c r="Y296" t="s">
        <v>810</v>
      </c>
      <c r="Z296" t="s">
        <v>780</v>
      </c>
      <c r="AA296" t="s">
        <v>769</v>
      </c>
      <c r="AB296" t="s">
        <v>764</v>
      </c>
      <c r="AC296" t="s">
        <v>779</v>
      </c>
      <c r="AD296" t="s">
        <v>769</v>
      </c>
      <c r="AE296" t="s">
        <v>779</v>
      </c>
      <c r="AF296" t="s">
        <v>764</v>
      </c>
      <c r="AG296">
        <v>2013</v>
      </c>
      <c r="AH296" t="s">
        <v>764</v>
      </c>
      <c r="AI296" t="s">
        <v>771</v>
      </c>
    </row>
    <row r="297" spans="1:35" x14ac:dyDescent="0.3">
      <c r="A297" t="s">
        <v>956</v>
      </c>
      <c r="B297" t="s">
        <v>707</v>
      </c>
      <c r="C297" t="s">
        <v>12</v>
      </c>
      <c r="D297">
        <v>55</v>
      </c>
      <c r="E297">
        <v>-20366</v>
      </c>
      <c r="F297" t="s">
        <v>754</v>
      </c>
      <c r="G297" t="s">
        <v>755</v>
      </c>
      <c r="H297" t="s">
        <v>756</v>
      </c>
      <c r="I297" t="s">
        <v>757</v>
      </c>
      <c r="J297" t="s">
        <v>792</v>
      </c>
      <c r="K297">
        <v>1958</v>
      </c>
      <c r="L297" t="s">
        <v>754</v>
      </c>
      <c r="M297">
        <v>20366</v>
      </c>
      <c r="N297" t="s">
        <v>774</v>
      </c>
      <c r="O297" t="s">
        <v>760</v>
      </c>
      <c r="P297" t="s">
        <v>761</v>
      </c>
      <c r="Q297" t="s">
        <v>762</v>
      </c>
      <c r="R297" t="s">
        <v>777</v>
      </c>
      <c r="S297" t="s">
        <v>764</v>
      </c>
      <c r="T297">
        <v>0</v>
      </c>
      <c r="U297">
        <v>33</v>
      </c>
      <c r="V297" t="s">
        <v>778</v>
      </c>
      <c r="W297" t="s">
        <v>764</v>
      </c>
      <c r="X297" t="s">
        <v>809</v>
      </c>
      <c r="Y297" t="s">
        <v>810</v>
      </c>
      <c r="Z297" t="s">
        <v>780</v>
      </c>
      <c r="AA297" t="s">
        <v>769</v>
      </c>
      <c r="AB297" t="s">
        <v>764</v>
      </c>
      <c r="AC297" t="s">
        <v>779</v>
      </c>
      <c r="AD297" t="s">
        <v>769</v>
      </c>
      <c r="AE297" t="s">
        <v>779</v>
      </c>
      <c r="AF297" t="s">
        <v>764</v>
      </c>
      <c r="AG297">
        <v>2013</v>
      </c>
      <c r="AH297" t="s">
        <v>764</v>
      </c>
      <c r="AI297" t="s">
        <v>772</v>
      </c>
    </row>
    <row r="298" spans="1:35" x14ac:dyDescent="0.3">
      <c r="A298" t="s">
        <v>957</v>
      </c>
      <c r="B298" t="s">
        <v>139</v>
      </c>
      <c r="C298" t="s">
        <v>12</v>
      </c>
      <c r="D298">
        <v>67</v>
      </c>
      <c r="E298">
        <v>-24621</v>
      </c>
      <c r="F298" t="s">
        <v>754</v>
      </c>
      <c r="G298" t="s">
        <v>755</v>
      </c>
      <c r="H298" t="s">
        <v>789</v>
      </c>
      <c r="I298" t="s">
        <v>757</v>
      </c>
      <c r="J298" t="s">
        <v>792</v>
      </c>
      <c r="K298">
        <v>1943</v>
      </c>
      <c r="L298" t="s">
        <v>754</v>
      </c>
      <c r="M298">
        <v>24621</v>
      </c>
      <c r="N298" t="s">
        <v>774</v>
      </c>
      <c r="O298" t="s">
        <v>775</v>
      </c>
      <c r="P298" t="s">
        <v>820</v>
      </c>
      <c r="Q298" t="s">
        <v>812</v>
      </c>
      <c r="R298" t="s">
        <v>777</v>
      </c>
      <c r="S298" t="s">
        <v>764</v>
      </c>
      <c r="T298">
        <v>0</v>
      </c>
      <c r="U298">
        <v>998</v>
      </c>
      <c r="V298" t="s">
        <v>800</v>
      </c>
      <c r="W298" t="s">
        <v>764</v>
      </c>
      <c r="X298" t="s">
        <v>805</v>
      </c>
      <c r="Y298" t="s">
        <v>806</v>
      </c>
      <c r="Z298" t="s">
        <v>768</v>
      </c>
      <c r="AA298" t="s">
        <v>769</v>
      </c>
      <c r="AB298" t="s">
        <v>764</v>
      </c>
      <c r="AC298" t="s">
        <v>801</v>
      </c>
      <c r="AD298" t="s">
        <v>769</v>
      </c>
      <c r="AE298" t="s">
        <v>801</v>
      </c>
      <c r="AF298" t="s">
        <v>764</v>
      </c>
      <c r="AG298">
        <v>2010</v>
      </c>
      <c r="AH298" t="s">
        <v>768</v>
      </c>
      <c r="AI298" t="s">
        <v>771</v>
      </c>
    </row>
    <row r="299" spans="1:35" x14ac:dyDescent="0.3">
      <c r="A299" t="s">
        <v>957</v>
      </c>
      <c r="B299" t="s">
        <v>139</v>
      </c>
      <c r="C299" t="s">
        <v>12</v>
      </c>
      <c r="D299">
        <v>67</v>
      </c>
      <c r="E299">
        <v>-24621</v>
      </c>
      <c r="F299" t="s">
        <v>754</v>
      </c>
      <c r="G299" t="s">
        <v>755</v>
      </c>
      <c r="H299" t="s">
        <v>789</v>
      </c>
      <c r="I299" t="s">
        <v>757</v>
      </c>
      <c r="J299" t="s">
        <v>792</v>
      </c>
      <c r="K299">
        <v>1943</v>
      </c>
      <c r="L299" t="s">
        <v>754</v>
      </c>
      <c r="M299">
        <v>24621</v>
      </c>
      <c r="N299" t="s">
        <v>774</v>
      </c>
      <c r="O299" t="s">
        <v>775</v>
      </c>
      <c r="P299" t="s">
        <v>820</v>
      </c>
      <c r="Q299" t="s">
        <v>812</v>
      </c>
      <c r="R299" t="s">
        <v>777</v>
      </c>
      <c r="S299" t="s">
        <v>764</v>
      </c>
      <c r="T299">
        <v>0</v>
      </c>
      <c r="U299">
        <v>998</v>
      </c>
      <c r="V299" t="s">
        <v>800</v>
      </c>
      <c r="W299" t="s">
        <v>764</v>
      </c>
      <c r="X299" t="s">
        <v>805</v>
      </c>
      <c r="Y299" t="s">
        <v>806</v>
      </c>
      <c r="Z299" t="s">
        <v>768</v>
      </c>
      <c r="AA299" t="s">
        <v>769</v>
      </c>
      <c r="AB299" t="s">
        <v>764</v>
      </c>
      <c r="AC299" t="s">
        <v>801</v>
      </c>
      <c r="AD299" t="s">
        <v>769</v>
      </c>
      <c r="AE299" t="s">
        <v>801</v>
      </c>
      <c r="AF299" t="s">
        <v>764</v>
      </c>
      <c r="AG299">
        <v>2010</v>
      </c>
      <c r="AH299" t="s">
        <v>768</v>
      </c>
      <c r="AI299" t="s">
        <v>772</v>
      </c>
    </row>
    <row r="300" spans="1:35" x14ac:dyDescent="0.3">
      <c r="A300" t="s">
        <v>958</v>
      </c>
      <c r="B300" t="s">
        <v>307</v>
      </c>
      <c r="C300" t="s">
        <v>12</v>
      </c>
      <c r="D300">
        <v>76</v>
      </c>
      <c r="E300">
        <v>-28013</v>
      </c>
      <c r="F300" t="s">
        <v>754</v>
      </c>
      <c r="G300" t="s">
        <v>755</v>
      </c>
      <c r="H300" t="s">
        <v>789</v>
      </c>
      <c r="I300" t="s">
        <v>757</v>
      </c>
      <c r="J300" t="s">
        <v>792</v>
      </c>
      <c r="K300">
        <v>1937</v>
      </c>
      <c r="L300" t="s">
        <v>754</v>
      </c>
      <c r="M300">
        <v>28013</v>
      </c>
      <c r="N300" t="s">
        <v>759</v>
      </c>
      <c r="O300" t="s">
        <v>760</v>
      </c>
      <c r="P300" t="s">
        <v>761</v>
      </c>
      <c r="Q300" t="s">
        <v>812</v>
      </c>
      <c r="R300" t="s">
        <v>777</v>
      </c>
      <c r="S300" t="s">
        <v>764</v>
      </c>
      <c r="T300">
        <v>0</v>
      </c>
      <c r="U300">
        <v>8</v>
      </c>
      <c r="V300" t="s">
        <v>778</v>
      </c>
      <c r="W300" t="s">
        <v>764</v>
      </c>
      <c r="X300" t="s">
        <v>766</v>
      </c>
      <c r="Y300" t="s">
        <v>767</v>
      </c>
      <c r="Z300" t="s">
        <v>768</v>
      </c>
      <c r="AA300" t="s">
        <v>769</v>
      </c>
      <c r="AB300" t="s">
        <v>764</v>
      </c>
      <c r="AC300" t="s">
        <v>779</v>
      </c>
      <c r="AD300" t="s">
        <v>769</v>
      </c>
      <c r="AE300" t="s">
        <v>779</v>
      </c>
      <c r="AF300" t="s">
        <v>764</v>
      </c>
      <c r="AG300">
        <v>2013</v>
      </c>
      <c r="AH300" t="s">
        <v>768</v>
      </c>
      <c r="AI300" t="s">
        <v>772</v>
      </c>
    </row>
    <row r="301" spans="1:35" x14ac:dyDescent="0.3">
      <c r="A301" t="s">
        <v>958</v>
      </c>
      <c r="B301" t="s">
        <v>307</v>
      </c>
      <c r="C301" t="s">
        <v>12</v>
      </c>
      <c r="D301">
        <v>76</v>
      </c>
      <c r="E301">
        <v>-28013</v>
      </c>
      <c r="F301" t="s">
        <v>754</v>
      </c>
      <c r="G301" t="s">
        <v>755</v>
      </c>
      <c r="H301" t="s">
        <v>789</v>
      </c>
      <c r="I301" t="s">
        <v>757</v>
      </c>
      <c r="J301" t="s">
        <v>792</v>
      </c>
      <c r="K301">
        <v>1937</v>
      </c>
      <c r="L301" t="s">
        <v>754</v>
      </c>
      <c r="M301">
        <v>28013</v>
      </c>
      <c r="N301" t="s">
        <v>759</v>
      </c>
      <c r="O301" t="s">
        <v>760</v>
      </c>
      <c r="P301" t="s">
        <v>761</v>
      </c>
      <c r="Q301" t="s">
        <v>812</v>
      </c>
      <c r="R301" t="s">
        <v>777</v>
      </c>
      <c r="S301" t="s">
        <v>764</v>
      </c>
      <c r="T301">
        <v>0</v>
      </c>
      <c r="U301">
        <v>8</v>
      </c>
      <c r="V301" t="s">
        <v>778</v>
      </c>
      <c r="W301" t="s">
        <v>764</v>
      </c>
      <c r="X301" t="s">
        <v>766</v>
      </c>
      <c r="Y301" t="s">
        <v>767</v>
      </c>
      <c r="Z301" t="s">
        <v>768</v>
      </c>
      <c r="AA301" t="s">
        <v>769</v>
      </c>
      <c r="AB301" t="s">
        <v>764</v>
      </c>
      <c r="AC301" t="s">
        <v>779</v>
      </c>
      <c r="AD301" t="s">
        <v>769</v>
      </c>
      <c r="AE301" t="s">
        <v>779</v>
      </c>
      <c r="AF301" t="s">
        <v>764</v>
      </c>
      <c r="AG301">
        <v>2013</v>
      </c>
      <c r="AH301" t="s">
        <v>768</v>
      </c>
      <c r="AI301" t="s">
        <v>771</v>
      </c>
    </row>
    <row r="302" spans="1:35" x14ac:dyDescent="0.3">
      <c r="A302" t="s">
        <v>959</v>
      </c>
      <c r="B302" t="s">
        <v>608</v>
      </c>
      <c r="C302" t="s">
        <v>12</v>
      </c>
      <c r="D302">
        <v>41</v>
      </c>
      <c r="E302">
        <v>-15188</v>
      </c>
      <c r="F302">
        <v>666</v>
      </c>
      <c r="G302" t="s">
        <v>755</v>
      </c>
      <c r="H302" t="s">
        <v>789</v>
      </c>
      <c r="I302" t="s">
        <v>757</v>
      </c>
      <c r="J302" t="s">
        <v>758</v>
      </c>
      <c r="K302">
        <v>1967</v>
      </c>
      <c r="L302">
        <v>2009</v>
      </c>
      <c r="M302">
        <v>15188</v>
      </c>
      <c r="N302" t="s">
        <v>759</v>
      </c>
      <c r="O302" t="s">
        <v>760</v>
      </c>
      <c r="P302" t="s">
        <v>761</v>
      </c>
      <c r="Q302" t="s">
        <v>762</v>
      </c>
      <c r="R302" t="s">
        <v>763</v>
      </c>
      <c r="S302" t="s">
        <v>764</v>
      </c>
      <c r="T302">
        <v>0</v>
      </c>
      <c r="U302" t="s">
        <v>754</v>
      </c>
      <c r="V302" t="s">
        <v>778</v>
      </c>
      <c r="W302" t="s">
        <v>764</v>
      </c>
      <c r="X302" t="s">
        <v>766</v>
      </c>
      <c r="Y302" t="s">
        <v>767</v>
      </c>
      <c r="Z302" t="s">
        <v>768</v>
      </c>
      <c r="AA302" t="s">
        <v>769</v>
      </c>
      <c r="AB302" t="s">
        <v>764</v>
      </c>
      <c r="AC302" t="s">
        <v>779</v>
      </c>
      <c r="AD302" t="s">
        <v>769</v>
      </c>
      <c r="AE302" t="s">
        <v>779</v>
      </c>
      <c r="AF302" t="s">
        <v>764</v>
      </c>
      <c r="AG302">
        <v>2008</v>
      </c>
      <c r="AH302" t="s">
        <v>780</v>
      </c>
      <c r="AI302" t="s">
        <v>771</v>
      </c>
    </row>
    <row r="303" spans="1:35" x14ac:dyDescent="0.3">
      <c r="A303" t="s">
        <v>959</v>
      </c>
      <c r="B303" t="s">
        <v>608</v>
      </c>
      <c r="C303" t="s">
        <v>12</v>
      </c>
      <c r="D303">
        <v>41</v>
      </c>
      <c r="E303">
        <v>-15188</v>
      </c>
      <c r="F303">
        <v>666</v>
      </c>
      <c r="G303" t="s">
        <v>755</v>
      </c>
      <c r="H303" t="s">
        <v>789</v>
      </c>
      <c r="I303" t="s">
        <v>757</v>
      </c>
      <c r="J303" t="s">
        <v>758</v>
      </c>
      <c r="K303">
        <v>1967</v>
      </c>
      <c r="L303">
        <v>2009</v>
      </c>
      <c r="M303">
        <v>15188</v>
      </c>
      <c r="N303" t="s">
        <v>759</v>
      </c>
      <c r="O303" t="s">
        <v>760</v>
      </c>
      <c r="P303" t="s">
        <v>761</v>
      </c>
      <c r="Q303" t="s">
        <v>762</v>
      </c>
      <c r="R303" t="s">
        <v>763</v>
      </c>
      <c r="S303" t="s">
        <v>764</v>
      </c>
      <c r="T303">
        <v>0</v>
      </c>
      <c r="U303" t="s">
        <v>754</v>
      </c>
      <c r="V303" t="s">
        <v>778</v>
      </c>
      <c r="W303" t="s">
        <v>764</v>
      </c>
      <c r="X303" t="s">
        <v>766</v>
      </c>
      <c r="Y303" t="s">
        <v>767</v>
      </c>
      <c r="Z303" t="s">
        <v>768</v>
      </c>
      <c r="AA303" t="s">
        <v>769</v>
      </c>
      <c r="AB303" t="s">
        <v>764</v>
      </c>
      <c r="AC303" t="s">
        <v>779</v>
      </c>
      <c r="AD303" t="s">
        <v>769</v>
      </c>
      <c r="AE303" t="s">
        <v>779</v>
      </c>
      <c r="AF303" t="s">
        <v>764</v>
      </c>
      <c r="AG303">
        <v>2008</v>
      </c>
      <c r="AH303" t="s">
        <v>768</v>
      </c>
      <c r="AI303" t="s">
        <v>772</v>
      </c>
    </row>
    <row r="304" spans="1:35" x14ac:dyDescent="0.3">
      <c r="A304" t="s">
        <v>960</v>
      </c>
      <c r="B304" t="s">
        <v>474</v>
      </c>
      <c r="C304" t="s">
        <v>12</v>
      </c>
      <c r="D304">
        <v>60</v>
      </c>
      <c r="E304">
        <v>-22148</v>
      </c>
      <c r="F304">
        <v>145</v>
      </c>
      <c r="G304" t="s">
        <v>755</v>
      </c>
      <c r="H304" t="s">
        <v>789</v>
      </c>
      <c r="I304" t="s">
        <v>757</v>
      </c>
      <c r="J304" t="s">
        <v>758</v>
      </c>
      <c r="K304">
        <v>1947</v>
      </c>
      <c r="L304">
        <v>2007</v>
      </c>
      <c r="M304">
        <v>22148</v>
      </c>
      <c r="N304" t="s">
        <v>759</v>
      </c>
      <c r="O304" t="s">
        <v>760</v>
      </c>
      <c r="P304" t="s">
        <v>761</v>
      </c>
      <c r="Q304" t="s">
        <v>762</v>
      </c>
      <c r="R304" t="s">
        <v>763</v>
      </c>
      <c r="S304" t="s">
        <v>764</v>
      </c>
      <c r="T304">
        <v>0</v>
      </c>
      <c r="U304" t="s">
        <v>754</v>
      </c>
      <c r="V304" t="s">
        <v>778</v>
      </c>
      <c r="W304" t="s">
        <v>764</v>
      </c>
      <c r="X304" t="s">
        <v>766</v>
      </c>
      <c r="Y304" t="s">
        <v>767</v>
      </c>
      <c r="Z304" t="s">
        <v>768</v>
      </c>
      <c r="AA304" t="s">
        <v>769</v>
      </c>
      <c r="AB304" t="s">
        <v>764</v>
      </c>
      <c r="AC304" t="s">
        <v>779</v>
      </c>
      <c r="AD304" t="s">
        <v>769</v>
      </c>
      <c r="AE304" t="s">
        <v>779</v>
      </c>
      <c r="AF304" t="s">
        <v>764</v>
      </c>
      <c r="AG304">
        <v>2007</v>
      </c>
      <c r="AH304" t="s">
        <v>768</v>
      </c>
      <c r="AI304" t="s">
        <v>771</v>
      </c>
    </row>
    <row r="305" spans="1:35" x14ac:dyDescent="0.3">
      <c r="A305" t="s">
        <v>960</v>
      </c>
      <c r="B305" t="s">
        <v>474</v>
      </c>
      <c r="C305" t="s">
        <v>12</v>
      </c>
      <c r="D305">
        <v>60</v>
      </c>
      <c r="E305">
        <v>-22148</v>
      </c>
      <c r="F305">
        <v>145</v>
      </c>
      <c r="G305" t="s">
        <v>755</v>
      </c>
      <c r="H305" t="s">
        <v>789</v>
      </c>
      <c r="I305" t="s">
        <v>757</v>
      </c>
      <c r="J305" t="s">
        <v>758</v>
      </c>
      <c r="K305">
        <v>1947</v>
      </c>
      <c r="L305">
        <v>2007</v>
      </c>
      <c r="M305">
        <v>22148</v>
      </c>
      <c r="N305" t="s">
        <v>759</v>
      </c>
      <c r="O305" t="s">
        <v>760</v>
      </c>
      <c r="P305" t="s">
        <v>761</v>
      </c>
      <c r="Q305" t="s">
        <v>762</v>
      </c>
      <c r="R305" t="s">
        <v>763</v>
      </c>
      <c r="S305" t="s">
        <v>764</v>
      </c>
      <c r="T305">
        <v>0</v>
      </c>
      <c r="U305" t="s">
        <v>754</v>
      </c>
      <c r="V305" t="s">
        <v>778</v>
      </c>
      <c r="W305" t="s">
        <v>764</v>
      </c>
      <c r="X305" t="s">
        <v>766</v>
      </c>
      <c r="Y305" t="s">
        <v>767</v>
      </c>
      <c r="Z305" t="s">
        <v>768</v>
      </c>
      <c r="AA305" t="s">
        <v>769</v>
      </c>
      <c r="AB305" t="s">
        <v>764</v>
      </c>
      <c r="AC305" t="s">
        <v>779</v>
      </c>
      <c r="AD305" t="s">
        <v>769</v>
      </c>
      <c r="AE305" t="s">
        <v>779</v>
      </c>
      <c r="AF305" t="s">
        <v>764</v>
      </c>
      <c r="AG305">
        <v>2007</v>
      </c>
      <c r="AH305" t="s">
        <v>768</v>
      </c>
      <c r="AI305" t="s">
        <v>772</v>
      </c>
    </row>
    <row r="306" spans="1:35" x14ac:dyDescent="0.3">
      <c r="A306" t="s">
        <v>961</v>
      </c>
      <c r="B306" t="s">
        <v>163</v>
      </c>
      <c r="C306" t="s">
        <v>12</v>
      </c>
      <c r="D306">
        <v>50</v>
      </c>
      <c r="E306">
        <v>-18475</v>
      </c>
      <c r="F306">
        <v>128</v>
      </c>
      <c r="G306" t="s">
        <v>764</v>
      </c>
      <c r="H306" t="s">
        <v>789</v>
      </c>
      <c r="I306" t="s">
        <v>796</v>
      </c>
      <c r="J306" t="s">
        <v>758</v>
      </c>
      <c r="K306">
        <v>1962</v>
      </c>
      <c r="L306">
        <v>2012</v>
      </c>
      <c r="M306">
        <v>18475</v>
      </c>
      <c r="N306" t="s">
        <v>774</v>
      </c>
      <c r="O306" t="s">
        <v>803</v>
      </c>
      <c r="P306" t="s">
        <v>776</v>
      </c>
      <c r="Q306" t="s">
        <v>762</v>
      </c>
      <c r="R306" t="s">
        <v>777</v>
      </c>
      <c r="S306" t="s">
        <v>764</v>
      </c>
      <c r="T306">
        <v>0</v>
      </c>
      <c r="U306" t="s">
        <v>754</v>
      </c>
      <c r="V306" t="s">
        <v>800</v>
      </c>
      <c r="W306" t="s">
        <v>764</v>
      </c>
      <c r="X306" t="s">
        <v>766</v>
      </c>
      <c r="Y306" t="s">
        <v>767</v>
      </c>
      <c r="Z306" t="s">
        <v>768</v>
      </c>
      <c r="AA306" t="s">
        <v>769</v>
      </c>
      <c r="AB306" t="s">
        <v>764</v>
      </c>
      <c r="AC306" t="s">
        <v>801</v>
      </c>
      <c r="AD306" t="s">
        <v>769</v>
      </c>
      <c r="AE306" t="s">
        <v>801</v>
      </c>
      <c r="AF306" t="s">
        <v>764</v>
      </c>
      <c r="AG306">
        <v>2012</v>
      </c>
      <c r="AH306" t="s">
        <v>768</v>
      </c>
      <c r="AI306" t="s">
        <v>772</v>
      </c>
    </row>
    <row r="307" spans="1:35" x14ac:dyDescent="0.3">
      <c r="A307" t="s">
        <v>961</v>
      </c>
      <c r="B307" t="s">
        <v>163</v>
      </c>
      <c r="C307" t="s">
        <v>12</v>
      </c>
      <c r="D307">
        <v>50</v>
      </c>
      <c r="E307">
        <v>-18475</v>
      </c>
      <c r="F307">
        <v>128</v>
      </c>
      <c r="G307" t="s">
        <v>764</v>
      </c>
      <c r="H307" t="s">
        <v>789</v>
      </c>
      <c r="I307" t="s">
        <v>796</v>
      </c>
      <c r="J307" t="s">
        <v>758</v>
      </c>
      <c r="K307">
        <v>1962</v>
      </c>
      <c r="L307">
        <v>2012</v>
      </c>
      <c r="M307">
        <v>18475</v>
      </c>
      <c r="N307" t="s">
        <v>774</v>
      </c>
      <c r="O307" t="s">
        <v>803</v>
      </c>
      <c r="P307" t="s">
        <v>776</v>
      </c>
      <c r="Q307" t="s">
        <v>762</v>
      </c>
      <c r="R307" t="s">
        <v>777</v>
      </c>
      <c r="S307" t="s">
        <v>764</v>
      </c>
      <c r="T307">
        <v>0</v>
      </c>
      <c r="U307" t="s">
        <v>754</v>
      </c>
      <c r="V307" t="s">
        <v>800</v>
      </c>
      <c r="W307" t="s">
        <v>764</v>
      </c>
      <c r="X307" t="s">
        <v>766</v>
      </c>
      <c r="Y307" t="s">
        <v>767</v>
      </c>
      <c r="Z307" t="s">
        <v>768</v>
      </c>
      <c r="AA307" t="s">
        <v>769</v>
      </c>
      <c r="AB307" t="s">
        <v>764</v>
      </c>
      <c r="AC307" t="s">
        <v>801</v>
      </c>
      <c r="AD307" t="s">
        <v>769</v>
      </c>
      <c r="AE307" t="s">
        <v>801</v>
      </c>
      <c r="AF307" t="s">
        <v>764</v>
      </c>
      <c r="AG307">
        <v>2012</v>
      </c>
      <c r="AH307" t="s">
        <v>780</v>
      </c>
      <c r="AI307" t="s">
        <v>771</v>
      </c>
    </row>
    <row r="308" spans="1:35" x14ac:dyDescent="0.3">
      <c r="A308" t="s">
        <v>962</v>
      </c>
      <c r="B308" t="s">
        <v>627</v>
      </c>
      <c r="C308" t="s">
        <v>12</v>
      </c>
      <c r="D308">
        <v>76</v>
      </c>
      <c r="E308">
        <v>-28074</v>
      </c>
      <c r="F308">
        <v>143</v>
      </c>
      <c r="G308" t="s">
        <v>764</v>
      </c>
      <c r="H308" t="s">
        <v>789</v>
      </c>
      <c r="I308" t="s">
        <v>757</v>
      </c>
      <c r="J308" t="s">
        <v>758</v>
      </c>
      <c r="K308">
        <v>1934</v>
      </c>
      <c r="L308">
        <v>2010</v>
      </c>
      <c r="M308">
        <v>28074</v>
      </c>
      <c r="N308" t="s">
        <v>774</v>
      </c>
      <c r="O308" t="s">
        <v>760</v>
      </c>
      <c r="P308" t="s">
        <v>761</v>
      </c>
      <c r="Q308" t="s">
        <v>762</v>
      </c>
      <c r="R308" t="s">
        <v>777</v>
      </c>
      <c r="S308" t="s">
        <v>764</v>
      </c>
      <c r="T308">
        <v>0</v>
      </c>
      <c r="U308" t="s">
        <v>754</v>
      </c>
      <c r="V308" t="s">
        <v>765</v>
      </c>
      <c r="W308" t="s">
        <v>764</v>
      </c>
      <c r="X308" t="s">
        <v>766</v>
      </c>
      <c r="Y308" t="s">
        <v>767</v>
      </c>
      <c r="Z308" t="s">
        <v>768</v>
      </c>
      <c r="AA308" t="s">
        <v>769</v>
      </c>
      <c r="AB308" t="s">
        <v>764</v>
      </c>
      <c r="AC308" t="s">
        <v>770</v>
      </c>
      <c r="AD308" t="s">
        <v>769</v>
      </c>
      <c r="AE308" t="s">
        <v>770</v>
      </c>
      <c r="AF308" t="s">
        <v>764</v>
      </c>
      <c r="AG308">
        <v>2010</v>
      </c>
      <c r="AH308" t="s">
        <v>768</v>
      </c>
      <c r="AI308" t="s">
        <v>772</v>
      </c>
    </row>
    <row r="309" spans="1:35" x14ac:dyDescent="0.3">
      <c r="A309" t="s">
        <v>962</v>
      </c>
      <c r="B309" t="s">
        <v>627</v>
      </c>
      <c r="C309" t="s">
        <v>12</v>
      </c>
      <c r="D309">
        <v>76</v>
      </c>
      <c r="E309">
        <v>-28074</v>
      </c>
      <c r="F309">
        <v>143</v>
      </c>
      <c r="G309" t="s">
        <v>764</v>
      </c>
      <c r="H309" t="s">
        <v>789</v>
      </c>
      <c r="I309" t="s">
        <v>757</v>
      </c>
      <c r="J309" t="s">
        <v>758</v>
      </c>
      <c r="K309">
        <v>1934</v>
      </c>
      <c r="L309">
        <v>2010</v>
      </c>
      <c r="M309">
        <v>28074</v>
      </c>
      <c r="N309" t="s">
        <v>774</v>
      </c>
      <c r="O309" t="s">
        <v>760</v>
      </c>
      <c r="P309" t="s">
        <v>761</v>
      </c>
      <c r="Q309" t="s">
        <v>762</v>
      </c>
      <c r="R309" t="s">
        <v>777</v>
      </c>
      <c r="S309" t="s">
        <v>764</v>
      </c>
      <c r="T309">
        <v>0</v>
      </c>
      <c r="U309" t="s">
        <v>754</v>
      </c>
      <c r="V309" t="s">
        <v>765</v>
      </c>
      <c r="W309" t="s">
        <v>764</v>
      </c>
      <c r="X309" t="s">
        <v>766</v>
      </c>
      <c r="Y309" t="s">
        <v>767</v>
      </c>
      <c r="Z309" t="s">
        <v>768</v>
      </c>
      <c r="AA309" t="s">
        <v>769</v>
      </c>
      <c r="AB309" t="s">
        <v>764</v>
      </c>
      <c r="AC309" t="s">
        <v>770</v>
      </c>
      <c r="AD309" t="s">
        <v>769</v>
      </c>
      <c r="AE309" t="s">
        <v>770</v>
      </c>
      <c r="AF309" t="s">
        <v>764</v>
      </c>
      <c r="AG309">
        <v>2010</v>
      </c>
      <c r="AH309" t="s">
        <v>780</v>
      </c>
      <c r="AI309" t="s">
        <v>771</v>
      </c>
    </row>
    <row r="310" spans="1:35" x14ac:dyDescent="0.3">
      <c r="A310" t="s">
        <v>963</v>
      </c>
      <c r="B310" t="s">
        <v>715</v>
      </c>
      <c r="C310" t="s">
        <v>12</v>
      </c>
      <c r="D310">
        <v>62</v>
      </c>
      <c r="E310">
        <v>-22799</v>
      </c>
      <c r="F310" t="s">
        <v>754</v>
      </c>
      <c r="G310" t="s">
        <v>755</v>
      </c>
      <c r="H310" t="s">
        <v>756</v>
      </c>
      <c r="I310" t="s">
        <v>757</v>
      </c>
      <c r="J310" t="s">
        <v>792</v>
      </c>
      <c r="K310">
        <v>1946</v>
      </c>
      <c r="L310" t="s">
        <v>754</v>
      </c>
      <c r="M310">
        <v>22799</v>
      </c>
      <c r="N310" t="s">
        <v>774</v>
      </c>
      <c r="O310" t="s">
        <v>803</v>
      </c>
      <c r="P310" t="s">
        <v>820</v>
      </c>
      <c r="Q310" t="s">
        <v>812</v>
      </c>
      <c r="R310" t="s">
        <v>763</v>
      </c>
      <c r="S310" t="s">
        <v>764</v>
      </c>
      <c r="T310">
        <v>0</v>
      </c>
      <c r="U310">
        <v>2084</v>
      </c>
      <c r="V310" t="s">
        <v>800</v>
      </c>
      <c r="W310" t="s">
        <v>764</v>
      </c>
      <c r="X310" t="s">
        <v>805</v>
      </c>
      <c r="Y310" t="s">
        <v>806</v>
      </c>
      <c r="Z310" t="s">
        <v>768</v>
      </c>
      <c r="AA310" t="s">
        <v>769</v>
      </c>
      <c r="AB310" t="s">
        <v>764</v>
      </c>
      <c r="AC310" t="s">
        <v>801</v>
      </c>
      <c r="AD310" t="s">
        <v>769</v>
      </c>
      <c r="AE310" t="s">
        <v>801</v>
      </c>
      <c r="AF310" t="s">
        <v>764</v>
      </c>
      <c r="AG310">
        <v>2008</v>
      </c>
      <c r="AH310" t="s">
        <v>780</v>
      </c>
      <c r="AI310" t="s">
        <v>772</v>
      </c>
    </row>
    <row r="311" spans="1:35" x14ac:dyDescent="0.3">
      <c r="A311" t="s">
        <v>963</v>
      </c>
      <c r="B311" t="s">
        <v>715</v>
      </c>
      <c r="C311" t="s">
        <v>12</v>
      </c>
      <c r="D311">
        <v>62</v>
      </c>
      <c r="E311">
        <v>-22799</v>
      </c>
      <c r="F311" t="s">
        <v>754</v>
      </c>
      <c r="G311" t="s">
        <v>755</v>
      </c>
      <c r="H311" t="s">
        <v>756</v>
      </c>
      <c r="I311" t="s">
        <v>757</v>
      </c>
      <c r="J311" t="s">
        <v>792</v>
      </c>
      <c r="K311">
        <v>1946</v>
      </c>
      <c r="L311" t="s">
        <v>754</v>
      </c>
      <c r="M311">
        <v>22799</v>
      </c>
      <c r="N311" t="s">
        <v>774</v>
      </c>
      <c r="O311" t="s">
        <v>803</v>
      </c>
      <c r="P311" t="s">
        <v>820</v>
      </c>
      <c r="Q311" t="s">
        <v>812</v>
      </c>
      <c r="R311" t="s">
        <v>763</v>
      </c>
      <c r="S311" t="s">
        <v>764</v>
      </c>
      <c r="T311">
        <v>0</v>
      </c>
      <c r="U311">
        <v>2084</v>
      </c>
      <c r="V311" t="s">
        <v>800</v>
      </c>
      <c r="W311" t="s">
        <v>764</v>
      </c>
      <c r="X311" t="s">
        <v>805</v>
      </c>
      <c r="Y311" t="s">
        <v>806</v>
      </c>
      <c r="Z311" t="s">
        <v>768</v>
      </c>
      <c r="AA311" t="s">
        <v>769</v>
      </c>
      <c r="AB311" t="s">
        <v>764</v>
      </c>
      <c r="AC311" t="s">
        <v>801</v>
      </c>
      <c r="AD311" t="s">
        <v>769</v>
      </c>
      <c r="AE311" t="s">
        <v>801</v>
      </c>
      <c r="AF311" t="s">
        <v>764</v>
      </c>
      <c r="AG311">
        <v>2008</v>
      </c>
      <c r="AH311" t="s">
        <v>780</v>
      </c>
      <c r="AI311" t="s">
        <v>771</v>
      </c>
    </row>
    <row r="312" spans="1:35" x14ac:dyDescent="0.3">
      <c r="A312" t="s">
        <v>964</v>
      </c>
      <c r="B312" t="s">
        <v>466</v>
      </c>
      <c r="C312" t="s">
        <v>12</v>
      </c>
      <c r="D312">
        <v>67</v>
      </c>
      <c r="E312">
        <v>-24810</v>
      </c>
      <c r="F312" t="s">
        <v>754</v>
      </c>
      <c r="G312" t="s">
        <v>849</v>
      </c>
      <c r="H312" t="s">
        <v>789</v>
      </c>
      <c r="I312" t="s">
        <v>757</v>
      </c>
      <c r="J312" t="s">
        <v>792</v>
      </c>
      <c r="K312">
        <v>1945</v>
      </c>
      <c r="L312" t="s">
        <v>754</v>
      </c>
      <c r="M312">
        <v>24810</v>
      </c>
      <c r="N312" t="s">
        <v>759</v>
      </c>
      <c r="O312" t="s">
        <v>775</v>
      </c>
      <c r="P312" t="s">
        <v>820</v>
      </c>
      <c r="Q312" t="s">
        <v>812</v>
      </c>
      <c r="R312" t="s">
        <v>777</v>
      </c>
      <c r="S312" t="s">
        <v>764</v>
      </c>
      <c r="T312">
        <v>0</v>
      </c>
      <c r="U312">
        <v>951</v>
      </c>
      <c r="V312" t="s">
        <v>778</v>
      </c>
      <c r="W312" t="s">
        <v>764</v>
      </c>
      <c r="X312" t="s">
        <v>766</v>
      </c>
      <c r="Y312" t="s">
        <v>767</v>
      </c>
      <c r="Z312" t="s">
        <v>768</v>
      </c>
      <c r="AA312" t="s">
        <v>769</v>
      </c>
      <c r="AB312" t="s">
        <v>764</v>
      </c>
      <c r="AC312" t="s">
        <v>779</v>
      </c>
      <c r="AD312" t="s">
        <v>769</v>
      </c>
      <c r="AE312" t="s">
        <v>779</v>
      </c>
      <c r="AF312" t="s">
        <v>764</v>
      </c>
      <c r="AG312">
        <v>2012</v>
      </c>
      <c r="AH312" t="s">
        <v>780</v>
      </c>
      <c r="AI312" t="s">
        <v>771</v>
      </c>
    </row>
    <row r="313" spans="1:35" x14ac:dyDescent="0.3">
      <c r="A313" t="s">
        <v>964</v>
      </c>
      <c r="B313" t="s">
        <v>466</v>
      </c>
      <c r="C313" t="s">
        <v>12</v>
      </c>
      <c r="D313">
        <v>67</v>
      </c>
      <c r="E313">
        <v>-24810</v>
      </c>
      <c r="F313" t="s">
        <v>754</v>
      </c>
      <c r="G313" t="s">
        <v>849</v>
      </c>
      <c r="H313" t="s">
        <v>789</v>
      </c>
      <c r="I313" t="s">
        <v>757</v>
      </c>
      <c r="J313" t="s">
        <v>792</v>
      </c>
      <c r="K313">
        <v>1945</v>
      </c>
      <c r="L313" t="s">
        <v>754</v>
      </c>
      <c r="M313">
        <v>24810</v>
      </c>
      <c r="N313" t="s">
        <v>759</v>
      </c>
      <c r="O313" t="s">
        <v>775</v>
      </c>
      <c r="P313" t="s">
        <v>820</v>
      </c>
      <c r="Q313" t="s">
        <v>812</v>
      </c>
      <c r="R313" t="s">
        <v>777</v>
      </c>
      <c r="S313" t="s">
        <v>764</v>
      </c>
      <c r="T313">
        <v>0</v>
      </c>
      <c r="U313">
        <v>951</v>
      </c>
      <c r="V313" t="s">
        <v>778</v>
      </c>
      <c r="W313" t="s">
        <v>764</v>
      </c>
      <c r="X313" t="s">
        <v>766</v>
      </c>
      <c r="Y313" t="s">
        <v>767</v>
      </c>
      <c r="Z313" t="s">
        <v>768</v>
      </c>
      <c r="AA313" t="s">
        <v>769</v>
      </c>
      <c r="AB313" t="s">
        <v>764</v>
      </c>
      <c r="AC313" t="s">
        <v>779</v>
      </c>
      <c r="AD313" t="s">
        <v>769</v>
      </c>
      <c r="AE313" t="s">
        <v>779</v>
      </c>
      <c r="AF313" t="s">
        <v>764</v>
      </c>
      <c r="AG313">
        <v>2012</v>
      </c>
      <c r="AH313" t="s">
        <v>780</v>
      </c>
      <c r="AI313" t="s">
        <v>772</v>
      </c>
    </row>
    <row r="314" spans="1:35" x14ac:dyDescent="0.3">
      <c r="A314" t="s">
        <v>965</v>
      </c>
      <c r="B314" t="s">
        <v>147</v>
      </c>
      <c r="C314" t="s">
        <v>12</v>
      </c>
      <c r="D314">
        <v>55</v>
      </c>
      <c r="E314">
        <v>-20133</v>
      </c>
      <c r="F314">
        <v>607</v>
      </c>
      <c r="G314" t="s">
        <v>764</v>
      </c>
      <c r="H314" t="s">
        <v>789</v>
      </c>
      <c r="I314" t="s">
        <v>757</v>
      </c>
      <c r="J314" t="s">
        <v>758</v>
      </c>
      <c r="K314">
        <v>1957</v>
      </c>
      <c r="L314">
        <v>2013</v>
      </c>
      <c r="M314">
        <v>20133</v>
      </c>
      <c r="N314" t="s">
        <v>759</v>
      </c>
      <c r="O314" t="s">
        <v>760</v>
      </c>
      <c r="P314" t="s">
        <v>761</v>
      </c>
      <c r="Q314" t="s">
        <v>762</v>
      </c>
      <c r="R314" t="s">
        <v>777</v>
      </c>
      <c r="S314" t="s">
        <v>764</v>
      </c>
      <c r="T314">
        <v>0</v>
      </c>
      <c r="U314" t="s">
        <v>754</v>
      </c>
      <c r="V314" t="s">
        <v>778</v>
      </c>
      <c r="W314" t="s">
        <v>764</v>
      </c>
      <c r="X314" t="s">
        <v>766</v>
      </c>
      <c r="Y314" t="s">
        <v>767</v>
      </c>
      <c r="Z314" t="s">
        <v>768</v>
      </c>
      <c r="AA314" t="s">
        <v>769</v>
      </c>
      <c r="AB314" t="s">
        <v>764</v>
      </c>
      <c r="AC314" t="s">
        <v>779</v>
      </c>
      <c r="AD314" t="s">
        <v>769</v>
      </c>
      <c r="AE314" t="s">
        <v>779</v>
      </c>
      <c r="AF314" t="s">
        <v>764</v>
      </c>
      <c r="AG314">
        <v>2012</v>
      </c>
      <c r="AH314" t="s">
        <v>768</v>
      </c>
      <c r="AI314" t="s">
        <v>772</v>
      </c>
    </row>
    <row r="315" spans="1:35" x14ac:dyDescent="0.3">
      <c r="A315" t="s">
        <v>965</v>
      </c>
      <c r="B315" t="s">
        <v>147</v>
      </c>
      <c r="C315" t="s">
        <v>12</v>
      </c>
      <c r="D315">
        <v>55</v>
      </c>
      <c r="E315">
        <v>-20133</v>
      </c>
      <c r="F315">
        <v>607</v>
      </c>
      <c r="G315" t="s">
        <v>764</v>
      </c>
      <c r="H315" t="s">
        <v>789</v>
      </c>
      <c r="I315" t="s">
        <v>757</v>
      </c>
      <c r="J315" t="s">
        <v>758</v>
      </c>
      <c r="K315">
        <v>1957</v>
      </c>
      <c r="L315">
        <v>2013</v>
      </c>
      <c r="M315">
        <v>20133</v>
      </c>
      <c r="N315" t="s">
        <v>759</v>
      </c>
      <c r="O315" t="s">
        <v>760</v>
      </c>
      <c r="P315" t="s">
        <v>761</v>
      </c>
      <c r="Q315" t="s">
        <v>762</v>
      </c>
      <c r="R315" t="s">
        <v>777</v>
      </c>
      <c r="S315" t="s">
        <v>764</v>
      </c>
      <c r="T315">
        <v>0</v>
      </c>
      <c r="U315" t="s">
        <v>754</v>
      </c>
      <c r="V315" t="s">
        <v>778</v>
      </c>
      <c r="W315" t="s">
        <v>764</v>
      </c>
      <c r="X315" t="s">
        <v>766</v>
      </c>
      <c r="Y315" t="s">
        <v>767</v>
      </c>
      <c r="Z315" t="s">
        <v>768</v>
      </c>
      <c r="AA315" t="s">
        <v>769</v>
      </c>
      <c r="AB315" t="s">
        <v>764</v>
      </c>
      <c r="AC315" t="s">
        <v>779</v>
      </c>
      <c r="AD315" t="s">
        <v>769</v>
      </c>
      <c r="AE315" t="s">
        <v>779</v>
      </c>
      <c r="AF315" t="s">
        <v>764</v>
      </c>
      <c r="AG315">
        <v>2012</v>
      </c>
      <c r="AH315" t="s">
        <v>780</v>
      </c>
      <c r="AI315" t="s">
        <v>771</v>
      </c>
    </row>
    <row r="316" spans="1:35" x14ac:dyDescent="0.3">
      <c r="A316" t="s">
        <v>966</v>
      </c>
      <c r="B316" t="s">
        <v>612</v>
      </c>
      <c r="C316" t="s">
        <v>12</v>
      </c>
      <c r="D316">
        <v>64</v>
      </c>
      <c r="E316">
        <v>-23713</v>
      </c>
      <c r="F316">
        <v>216</v>
      </c>
      <c r="G316" t="s">
        <v>755</v>
      </c>
      <c r="H316" t="s">
        <v>789</v>
      </c>
      <c r="I316" t="s">
        <v>757</v>
      </c>
      <c r="J316" t="s">
        <v>758</v>
      </c>
      <c r="K316">
        <v>1947</v>
      </c>
      <c r="L316">
        <v>2011</v>
      </c>
      <c r="M316">
        <v>23713</v>
      </c>
      <c r="N316" t="s">
        <v>759</v>
      </c>
      <c r="O316" t="s">
        <v>760</v>
      </c>
      <c r="P316" t="s">
        <v>761</v>
      </c>
      <c r="Q316" t="s">
        <v>762</v>
      </c>
      <c r="R316" t="s">
        <v>777</v>
      </c>
      <c r="S316" t="s">
        <v>764</v>
      </c>
      <c r="T316">
        <v>0</v>
      </c>
      <c r="U316" t="s">
        <v>754</v>
      </c>
      <c r="V316" t="s">
        <v>765</v>
      </c>
      <c r="W316" t="s">
        <v>764</v>
      </c>
      <c r="X316" t="s">
        <v>809</v>
      </c>
      <c r="Y316" t="s">
        <v>810</v>
      </c>
      <c r="Z316" t="s">
        <v>768</v>
      </c>
      <c r="AA316" t="s">
        <v>769</v>
      </c>
      <c r="AB316" t="s">
        <v>764</v>
      </c>
      <c r="AC316" t="s">
        <v>770</v>
      </c>
      <c r="AD316" t="s">
        <v>769</v>
      </c>
      <c r="AE316" t="s">
        <v>770</v>
      </c>
      <c r="AF316" t="s">
        <v>764</v>
      </c>
      <c r="AG316">
        <v>2011</v>
      </c>
      <c r="AH316" t="s">
        <v>780</v>
      </c>
      <c r="AI316" t="s">
        <v>771</v>
      </c>
    </row>
    <row r="317" spans="1:35" x14ac:dyDescent="0.3">
      <c r="A317" t="s">
        <v>966</v>
      </c>
      <c r="B317" t="s">
        <v>612</v>
      </c>
      <c r="C317" t="s">
        <v>12</v>
      </c>
      <c r="D317">
        <v>64</v>
      </c>
      <c r="E317">
        <v>-23713</v>
      </c>
      <c r="F317">
        <v>216</v>
      </c>
      <c r="G317" t="s">
        <v>755</v>
      </c>
      <c r="H317" t="s">
        <v>789</v>
      </c>
      <c r="I317" t="s">
        <v>757</v>
      </c>
      <c r="J317" t="s">
        <v>758</v>
      </c>
      <c r="K317">
        <v>1947</v>
      </c>
      <c r="L317">
        <v>2011</v>
      </c>
      <c r="M317">
        <v>23713</v>
      </c>
      <c r="N317" t="s">
        <v>759</v>
      </c>
      <c r="O317" t="s">
        <v>760</v>
      </c>
      <c r="P317" t="s">
        <v>761</v>
      </c>
      <c r="Q317" t="s">
        <v>762</v>
      </c>
      <c r="R317" t="s">
        <v>777</v>
      </c>
      <c r="S317" t="s">
        <v>764</v>
      </c>
      <c r="T317">
        <v>0</v>
      </c>
      <c r="U317" t="s">
        <v>754</v>
      </c>
      <c r="V317" t="s">
        <v>765</v>
      </c>
      <c r="W317" t="s">
        <v>764</v>
      </c>
      <c r="X317" t="s">
        <v>809</v>
      </c>
      <c r="Y317" t="s">
        <v>810</v>
      </c>
      <c r="Z317" t="s">
        <v>768</v>
      </c>
      <c r="AA317" t="s">
        <v>769</v>
      </c>
      <c r="AB317" t="s">
        <v>764</v>
      </c>
      <c r="AC317" t="s">
        <v>770</v>
      </c>
      <c r="AD317" t="s">
        <v>769</v>
      </c>
      <c r="AE317" t="s">
        <v>770</v>
      </c>
      <c r="AF317" t="s">
        <v>764</v>
      </c>
      <c r="AG317">
        <v>2011</v>
      </c>
      <c r="AH317" t="s">
        <v>768</v>
      </c>
      <c r="AI317" t="s">
        <v>772</v>
      </c>
    </row>
    <row r="318" spans="1:35" x14ac:dyDescent="0.3">
      <c r="A318" t="s">
        <v>967</v>
      </c>
      <c r="B318" t="s">
        <v>616</v>
      </c>
      <c r="C318" t="s">
        <v>12</v>
      </c>
      <c r="D318">
        <v>73</v>
      </c>
      <c r="E318">
        <v>-26773</v>
      </c>
      <c r="F318">
        <v>467</v>
      </c>
      <c r="G318" t="s">
        <v>764</v>
      </c>
      <c r="H318" t="s">
        <v>756</v>
      </c>
      <c r="I318" t="s">
        <v>764</v>
      </c>
      <c r="J318" t="s">
        <v>758</v>
      </c>
      <c r="K318">
        <v>1934</v>
      </c>
      <c r="L318">
        <v>2008</v>
      </c>
      <c r="M318">
        <v>26773</v>
      </c>
      <c r="N318" t="s">
        <v>759</v>
      </c>
      <c r="O318" t="s">
        <v>760</v>
      </c>
      <c r="P318" t="s">
        <v>761</v>
      </c>
      <c r="Q318" t="s">
        <v>762</v>
      </c>
      <c r="R318" t="s">
        <v>763</v>
      </c>
      <c r="S318" t="s">
        <v>764</v>
      </c>
      <c r="T318">
        <v>0</v>
      </c>
      <c r="U318" t="s">
        <v>754</v>
      </c>
      <c r="V318" t="s">
        <v>778</v>
      </c>
      <c r="W318" t="s">
        <v>764</v>
      </c>
      <c r="X318" t="s">
        <v>766</v>
      </c>
      <c r="Y318" t="s">
        <v>767</v>
      </c>
      <c r="Z318" t="s">
        <v>768</v>
      </c>
      <c r="AA318" t="s">
        <v>769</v>
      </c>
      <c r="AB318" t="s">
        <v>764</v>
      </c>
      <c r="AC318" t="s">
        <v>779</v>
      </c>
      <c r="AD318" t="s">
        <v>769</v>
      </c>
      <c r="AE318" t="s">
        <v>779</v>
      </c>
      <c r="AF318" t="s">
        <v>764</v>
      </c>
      <c r="AG318">
        <v>2007</v>
      </c>
      <c r="AH318" t="s">
        <v>768</v>
      </c>
      <c r="AI318" t="s">
        <v>772</v>
      </c>
    </row>
    <row r="319" spans="1:35" x14ac:dyDescent="0.3">
      <c r="A319" t="s">
        <v>967</v>
      </c>
      <c r="B319" t="s">
        <v>616</v>
      </c>
      <c r="C319" t="s">
        <v>12</v>
      </c>
      <c r="D319">
        <v>73</v>
      </c>
      <c r="E319">
        <v>-26773</v>
      </c>
      <c r="F319">
        <v>467</v>
      </c>
      <c r="G319" t="s">
        <v>764</v>
      </c>
      <c r="H319" t="s">
        <v>756</v>
      </c>
      <c r="I319" t="s">
        <v>764</v>
      </c>
      <c r="J319" t="s">
        <v>758</v>
      </c>
      <c r="K319">
        <v>1934</v>
      </c>
      <c r="L319">
        <v>2008</v>
      </c>
      <c r="M319">
        <v>26773</v>
      </c>
      <c r="N319" t="s">
        <v>759</v>
      </c>
      <c r="O319" t="s">
        <v>760</v>
      </c>
      <c r="P319" t="s">
        <v>761</v>
      </c>
      <c r="Q319" t="s">
        <v>762</v>
      </c>
      <c r="R319" t="s">
        <v>763</v>
      </c>
      <c r="S319" t="s">
        <v>764</v>
      </c>
      <c r="T319">
        <v>0</v>
      </c>
      <c r="U319" t="s">
        <v>754</v>
      </c>
      <c r="V319" t="s">
        <v>778</v>
      </c>
      <c r="W319" t="s">
        <v>764</v>
      </c>
      <c r="X319" t="s">
        <v>766</v>
      </c>
      <c r="Y319" t="s">
        <v>767</v>
      </c>
      <c r="Z319" t="s">
        <v>768</v>
      </c>
      <c r="AA319" t="s">
        <v>769</v>
      </c>
      <c r="AB319" t="s">
        <v>764</v>
      </c>
      <c r="AC319" t="s">
        <v>779</v>
      </c>
      <c r="AD319" t="s">
        <v>769</v>
      </c>
      <c r="AE319" t="s">
        <v>779</v>
      </c>
      <c r="AF319" t="s">
        <v>764</v>
      </c>
      <c r="AG319">
        <v>2007</v>
      </c>
      <c r="AH319" t="s">
        <v>768</v>
      </c>
      <c r="AI319" t="s">
        <v>771</v>
      </c>
    </row>
    <row r="320" spans="1:35" x14ac:dyDescent="0.3">
      <c r="A320" t="s">
        <v>968</v>
      </c>
      <c r="B320" t="s">
        <v>711</v>
      </c>
      <c r="C320" t="s">
        <v>12</v>
      </c>
      <c r="D320">
        <v>65</v>
      </c>
      <c r="E320">
        <v>-24078</v>
      </c>
      <c r="F320">
        <v>1130</v>
      </c>
      <c r="G320" t="s">
        <v>755</v>
      </c>
      <c r="H320" t="s">
        <v>789</v>
      </c>
      <c r="I320" t="s">
        <v>757</v>
      </c>
      <c r="J320" t="s">
        <v>758</v>
      </c>
      <c r="K320">
        <v>1943</v>
      </c>
      <c r="L320">
        <v>2011</v>
      </c>
      <c r="M320">
        <v>24078</v>
      </c>
      <c r="N320" t="s">
        <v>774</v>
      </c>
      <c r="O320" t="s">
        <v>760</v>
      </c>
      <c r="P320" t="s">
        <v>761</v>
      </c>
      <c r="Q320" t="s">
        <v>762</v>
      </c>
      <c r="R320" t="s">
        <v>777</v>
      </c>
      <c r="S320" t="s">
        <v>764</v>
      </c>
      <c r="T320">
        <v>0</v>
      </c>
      <c r="U320" t="s">
        <v>754</v>
      </c>
      <c r="V320" t="s">
        <v>778</v>
      </c>
      <c r="W320" t="s">
        <v>764</v>
      </c>
      <c r="X320" t="s">
        <v>766</v>
      </c>
      <c r="Y320" t="s">
        <v>767</v>
      </c>
      <c r="Z320" t="s">
        <v>768</v>
      </c>
      <c r="AA320" t="s">
        <v>769</v>
      </c>
      <c r="AB320" t="s">
        <v>764</v>
      </c>
      <c r="AC320" t="s">
        <v>779</v>
      </c>
      <c r="AD320" t="s">
        <v>769</v>
      </c>
      <c r="AE320" t="s">
        <v>779</v>
      </c>
      <c r="AF320" t="s">
        <v>764</v>
      </c>
      <c r="AG320">
        <v>2008</v>
      </c>
      <c r="AH320" t="s">
        <v>780</v>
      </c>
      <c r="AI320" t="s">
        <v>771</v>
      </c>
    </row>
    <row r="321" spans="1:35" x14ac:dyDescent="0.3">
      <c r="A321" t="s">
        <v>968</v>
      </c>
      <c r="B321" t="s">
        <v>711</v>
      </c>
      <c r="C321" t="s">
        <v>12</v>
      </c>
      <c r="D321">
        <v>65</v>
      </c>
      <c r="E321">
        <v>-24078</v>
      </c>
      <c r="F321">
        <v>1130</v>
      </c>
      <c r="G321" t="s">
        <v>755</v>
      </c>
      <c r="H321" t="s">
        <v>789</v>
      </c>
      <c r="I321" t="s">
        <v>757</v>
      </c>
      <c r="J321" t="s">
        <v>758</v>
      </c>
      <c r="K321">
        <v>1943</v>
      </c>
      <c r="L321">
        <v>2011</v>
      </c>
      <c r="M321">
        <v>24078</v>
      </c>
      <c r="N321" t="s">
        <v>774</v>
      </c>
      <c r="O321" t="s">
        <v>760</v>
      </c>
      <c r="P321" t="s">
        <v>761</v>
      </c>
      <c r="Q321" t="s">
        <v>762</v>
      </c>
      <c r="R321" t="s">
        <v>777</v>
      </c>
      <c r="S321" t="s">
        <v>764</v>
      </c>
      <c r="T321">
        <v>0</v>
      </c>
      <c r="U321" t="s">
        <v>754</v>
      </c>
      <c r="V321" t="s">
        <v>778</v>
      </c>
      <c r="W321" t="s">
        <v>764</v>
      </c>
      <c r="X321" t="s">
        <v>766</v>
      </c>
      <c r="Y321" t="s">
        <v>767</v>
      </c>
      <c r="Z321" t="s">
        <v>768</v>
      </c>
      <c r="AA321" t="s">
        <v>769</v>
      </c>
      <c r="AB321" t="s">
        <v>764</v>
      </c>
      <c r="AC321" t="s">
        <v>779</v>
      </c>
      <c r="AD321" t="s">
        <v>769</v>
      </c>
      <c r="AE321" t="s">
        <v>779</v>
      </c>
      <c r="AF321" t="s">
        <v>764</v>
      </c>
      <c r="AG321">
        <v>2008</v>
      </c>
      <c r="AH321" t="s">
        <v>768</v>
      </c>
      <c r="AI321" t="s">
        <v>772</v>
      </c>
    </row>
    <row r="322" spans="1:35" x14ac:dyDescent="0.3">
      <c r="A322" t="s">
        <v>969</v>
      </c>
      <c r="B322" t="s">
        <v>631</v>
      </c>
      <c r="C322" t="s">
        <v>12</v>
      </c>
      <c r="D322">
        <v>61</v>
      </c>
      <c r="E322">
        <v>-22376</v>
      </c>
      <c r="F322" t="s">
        <v>754</v>
      </c>
      <c r="G322" t="s">
        <v>755</v>
      </c>
      <c r="H322" t="s">
        <v>756</v>
      </c>
      <c r="I322" t="s">
        <v>757</v>
      </c>
      <c r="J322" t="s">
        <v>792</v>
      </c>
      <c r="K322">
        <v>1948</v>
      </c>
      <c r="L322" t="s">
        <v>754</v>
      </c>
      <c r="M322">
        <v>22376</v>
      </c>
      <c r="N322" t="s">
        <v>774</v>
      </c>
      <c r="O322" t="s">
        <v>760</v>
      </c>
      <c r="P322" t="s">
        <v>761</v>
      </c>
      <c r="Q322" t="s">
        <v>762</v>
      </c>
      <c r="R322" t="s">
        <v>763</v>
      </c>
      <c r="S322" t="s">
        <v>764</v>
      </c>
      <c r="T322">
        <v>0</v>
      </c>
      <c r="U322">
        <v>2016</v>
      </c>
      <c r="V322" t="s">
        <v>778</v>
      </c>
      <c r="W322" t="s">
        <v>764</v>
      </c>
      <c r="X322" t="s">
        <v>766</v>
      </c>
      <c r="Y322" t="s">
        <v>767</v>
      </c>
      <c r="Z322" t="s">
        <v>768</v>
      </c>
      <c r="AA322" t="s">
        <v>769</v>
      </c>
      <c r="AB322" t="s">
        <v>764</v>
      </c>
      <c r="AC322" t="s">
        <v>785</v>
      </c>
      <c r="AD322" t="s">
        <v>769</v>
      </c>
      <c r="AE322" t="s">
        <v>785</v>
      </c>
      <c r="AF322" t="s">
        <v>764</v>
      </c>
      <c r="AG322">
        <v>2009</v>
      </c>
      <c r="AH322" t="s">
        <v>780</v>
      </c>
      <c r="AI322" t="s">
        <v>772</v>
      </c>
    </row>
    <row r="323" spans="1:35" x14ac:dyDescent="0.3">
      <c r="A323" t="s">
        <v>969</v>
      </c>
      <c r="B323" t="s">
        <v>631</v>
      </c>
      <c r="C323" t="s">
        <v>12</v>
      </c>
      <c r="D323">
        <v>61</v>
      </c>
      <c r="E323">
        <v>-22376</v>
      </c>
      <c r="F323" t="s">
        <v>754</v>
      </c>
      <c r="G323" t="s">
        <v>755</v>
      </c>
      <c r="H323" t="s">
        <v>756</v>
      </c>
      <c r="I323" t="s">
        <v>757</v>
      </c>
      <c r="J323" t="s">
        <v>792</v>
      </c>
      <c r="K323">
        <v>1948</v>
      </c>
      <c r="L323" t="s">
        <v>754</v>
      </c>
      <c r="M323">
        <v>22376</v>
      </c>
      <c r="N323" t="s">
        <v>774</v>
      </c>
      <c r="O323" t="s">
        <v>760</v>
      </c>
      <c r="P323" t="s">
        <v>761</v>
      </c>
      <c r="Q323" t="s">
        <v>762</v>
      </c>
      <c r="R323" t="s">
        <v>763</v>
      </c>
      <c r="S323" t="s">
        <v>764</v>
      </c>
      <c r="T323">
        <v>0</v>
      </c>
      <c r="U323">
        <v>2016</v>
      </c>
      <c r="V323" t="s">
        <v>778</v>
      </c>
      <c r="W323" t="s">
        <v>764</v>
      </c>
      <c r="X323" t="s">
        <v>766</v>
      </c>
      <c r="Y323" t="s">
        <v>767</v>
      </c>
      <c r="Z323" t="s">
        <v>768</v>
      </c>
      <c r="AA323" t="s">
        <v>769</v>
      </c>
      <c r="AB323" t="s">
        <v>764</v>
      </c>
      <c r="AC323" t="s">
        <v>785</v>
      </c>
      <c r="AD323" t="s">
        <v>769</v>
      </c>
      <c r="AE323" t="s">
        <v>785</v>
      </c>
      <c r="AF323" t="s">
        <v>764</v>
      </c>
      <c r="AG323">
        <v>2009</v>
      </c>
      <c r="AH323" t="s">
        <v>780</v>
      </c>
      <c r="AI323" t="s">
        <v>771</v>
      </c>
    </row>
    <row r="324" spans="1:35" x14ac:dyDescent="0.3">
      <c r="A324" t="s">
        <v>970</v>
      </c>
      <c r="B324" t="s">
        <v>635</v>
      </c>
      <c r="C324" t="s">
        <v>12</v>
      </c>
      <c r="D324">
        <v>48</v>
      </c>
      <c r="E324">
        <v>-17628</v>
      </c>
      <c r="F324" t="s">
        <v>754</v>
      </c>
      <c r="G324" t="s">
        <v>764</v>
      </c>
      <c r="H324" t="s">
        <v>756</v>
      </c>
      <c r="I324" t="s">
        <v>764</v>
      </c>
      <c r="J324" t="s">
        <v>792</v>
      </c>
      <c r="K324" t="s">
        <v>754</v>
      </c>
      <c r="L324" t="s">
        <v>754</v>
      </c>
      <c r="M324">
        <v>17628</v>
      </c>
      <c r="N324" t="s">
        <v>759</v>
      </c>
      <c r="O324" t="s">
        <v>775</v>
      </c>
      <c r="P324" t="s">
        <v>776</v>
      </c>
      <c r="Q324" t="s">
        <v>762</v>
      </c>
      <c r="R324" t="s">
        <v>763</v>
      </c>
      <c r="S324" t="s">
        <v>764</v>
      </c>
      <c r="T324" t="s">
        <v>754</v>
      </c>
      <c r="U324">
        <v>584</v>
      </c>
      <c r="V324" t="s">
        <v>778</v>
      </c>
      <c r="W324" t="s">
        <v>764</v>
      </c>
      <c r="X324" t="s">
        <v>766</v>
      </c>
      <c r="Y324" t="s">
        <v>767</v>
      </c>
      <c r="Z324" t="s">
        <v>768</v>
      </c>
      <c r="AA324" t="s">
        <v>769</v>
      </c>
      <c r="AB324" t="s">
        <v>764</v>
      </c>
      <c r="AC324" t="s">
        <v>779</v>
      </c>
      <c r="AD324" t="s">
        <v>769</v>
      </c>
      <c r="AE324" t="s">
        <v>779</v>
      </c>
      <c r="AF324" t="s">
        <v>764</v>
      </c>
      <c r="AG324" t="s">
        <v>754</v>
      </c>
      <c r="AH324" t="s">
        <v>780</v>
      </c>
      <c r="AI324" t="s">
        <v>772</v>
      </c>
    </row>
    <row r="325" spans="1:35" x14ac:dyDescent="0.3">
      <c r="A325" t="s">
        <v>970</v>
      </c>
      <c r="B325" t="s">
        <v>635</v>
      </c>
      <c r="C325" t="s">
        <v>12</v>
      </c>
      <c r="D325">
        <v>48</v>
      </c>
      <c r="E325">
        <v>-17628</v>
      </c>
      <c r="F325" t="s">
        <v>754</v>
      </c>
      <c r="G325" t="s">
        <v>764</v>
      </c>
      <c r="H325" t="s">
        <v>756</v>
      </c>
      <c r="I325" t="s">
        <v>764</v>
      </c>
      <c r="J325" t="s">
        <v>792</v>
      </c>
      <c r="K325" t="s">
        <v>754</v>
      </c>
      <c r="L325" t="s">
        <v>754</v>
      </c>
      <c r="M325">
        <v>17628</v>
      </c>
      <c r="N325" t="s">
        <v>759</v>
      </c>
      <c r="O325" t="s">
        <v>775</v>
      </c>
      <c r="P325" t="s">
        <v>776</v>
      </c>
      <c r="Q325" t="s">
        <v>762</v>
      </c>
      <c r="R325" t="s">
        <v>763</v>
      </c>
      <c r="S325" t="s">
        <v>764</v>
      </c>
      <c r="T325" t="s">
        <v>754</v>
      </c>
      <c r="U325">
        <v>584</v>
      </c>
      <c r="V325" t="s">
        <v>778</v>
      </c>
      <c r="W325" t="s">
        <v>764</v>
      </c>
      <c r="X325" t="s">
        <v>766</v>
      </c>
      <c r="Y325" t="s">
        <v>767</v>
      </c>
      <c r="Z325" t="s">
        <v>768</v>
      </c>
      <c r="AA325" t="s">
        <v>769</v>
      </c>
      <c r="AB325" t="s">
        <v>764</v>
      </c>
      <c r="AC325" t="s">
        <v>779</v>
      </c>
      <c r="AD325" t="s">
        <v>769</v>
      </c>
      <c r="AE325" t="s">
        <v>779</v>
      </c>
      <c r="AF325" t="s">
        <v>764</v>
      </c>
      <c r="AG325" t="s">
        <v>754</v>
      </c>
      <c r="AH325" t="s">
        <v>780</v>
      </c>
      <c r="AI325" t="s">
        <v>771</v>
      </c>
    </row>
    <row r="326" spans="1:35" x14ac:dyDescent="0.3">
      <c r="A326" t="s">
        <v>971</v>
      </c>
      <c r="B326" t="s">
        <v>643</v>
      </c>
      <c r="C326" t="s">
        <v>12</v>
      </c>
      <c r="D326">
        <v>54</v>
      </c>
      <c r="E326">
        <v>-19847</v>
      </c>
      <c r="F326" t="s">
        <v>754</v>
      </c>
      <c r="G326" t="s">
        <v>755</v>
      </c>
      <c r="H326" t="s">
        <v>789</v>
      </c>
      <c r="I326" t="s">
        <v>757</v>
      </c>
      <c r="J326" t="s">
        <v>792</v>
      </c>
      <c r="K326">
        <v>1954</v>
      </c>
      <c r="L326" t="s">
        <v>754</v>
      </c>
      <c r="M326">
        <v>19847</v>
      </c>
      <c r="N326" t="s">
        <v>774</v>
      </c>
      <c r="O326" t="s">
        <v>760</v>
      </c>
      <c r="P326" t="s">
        <v>761</v>
      </c>
      <c r="Q326" t="s">
        <v>812</v>
      </c>
      <c r="R326" t="s">
        <v>777</v>
      </c>
      <c r="S326" t="s">
        <v>764</v>
      </c>
      <c r="T326">
        <v>0</v>
      </c>
      <c r="U326">
        <v>716</v>
      </c>
      <c r="V326" t="s">
        <v>778</v>
      </c>
      <c r="W326" t="s">
        <v>764</v>
      </c>
      <c r="X326" t="s">
        <v>766</v>
      </c>
      <c r="Y326" t="s">
        <v>767</v>
      </c>
      <c r="Z326" t="s">
        <v>768</v>
      </c>
      <c r="AA326" t="s">
        <v>769</v>
      </c>
      <c r="AB326" t="s">
        <v>764</v>
      </c>
      <c r="AC326" t="s">
        <v>779</v>
      </c>
      <c r="AD326" t="s">
        <v>769</v>
      </c>
      <c r="AE326" t="s">
        <v>779</v>
      </c>
      <c r="AF326" t="s">
        <v>764</v>
      </c>
      <c r="AG326">
        <v>2008</v>
      </c>
      <c r="AH326" t="s">
        <v>780</v>
      </c>
      <c r="AI326" t="s">
        <v>771</v>
      </c>
    </row>
    <row r="327" spans="1:35" x14ac:dyDescent="0.3">
      <c r="A327" t="s">
        <v>971</v>
      </c>
      <c r="B327" t="s">
        <v>643</v>
      </c>
      <c r="C327" t="s">
        <v>12</v>
      </c>
      <c r="D327">
        <v>54</v>
      </c>
      <c r="E327">
        <v>-19847</v>
      </c>
      <c r="F327" t="s">
        <v>754</v>
      </c>
      <c r="G327" t="s">
        <v>755</v>
      </c>
      <c r="H327" t="s">
        <v>789</v>
      </c>
      <c r="I327" t="s">
        <v>757</v>
      </c>
      <c r="J327" t="s">
        <v>792</v>
      </c>
      <c r="K327">
        <v>1954</v>
      </c>
      <c r="L327" t="s">
        <v>754</v>
      </c>
      <c r="M327">
        <v>19847</v>
      </c>
      <c r="N327" t="s">
        <v>774</v>
      </c>
      <c r="O327" t="s">
        <v>760</v>
      </c>
      <c r="P327" t="s">
        <v>761</v>
      </c>
      <c r="Q327" t="s">
        <v>812</v>
      </c>
      <c r="R327" t="s">
        <v>777</v>
      </c>
      <c r="S327" t="s">
        <v>764</v>
      </c>
      <c r="T327">
        <v>0</v>
      </c>
      <c r="U327">
        <v>716</v>
      </c>
      <c r="V327" t="s">
        <v>778</v>
      </c>
      <c r="W327" t="s">
        <v>764</v>
      </c>
      <c r="X327" t="s">
        <v>766</v>
      </c>
      <c r="Y327" t="s">
        <v>767</v>
      </c>
      <c r="Z327" t="s">
        <v>768</v>
      </c>
      <c r="AA327" t="s">
        <v>769</v>
      </c>
      <c r="AB327" t="s">
        <v>764</v>
      </c>
      <c r="AC327" t="s">
        <v>779</v>
      </c>
      <c r="AD327" t="s">
        <v>769</v>
      </c>
      <c r="AE327" t="s">
        <v>779</v>
      </c>
      <c r="AF327" t="s">
        <v>764</v>
      </c>
      <c r="AG327">
        <v>2008</v>
      </c>
      <c r="AH327" t="s">
        <v>768</v>
      </c>
      <c r="AI327" t="s">
        <v>772</v>
      </c>
    </row>
    <row r="328" spans="1:35" x14ac:dyDescent="0.3">
      <c r="A328" t="s">
        <v>972</v>
      </c>
      <c r="B328" t="s">
        <v>175</v>
      </c>
      <c r="C328" t="s">
        <v>12</v>
      </c>
      <c r="D328">
        <v>81</v>
      </c>
      <c r="E328">
        <v>-29585</v>
      </c>
      <c r="F328">
        <v>153</v>
      </c>
      <c r="G328" t="s">
        <v>755</v>
      </c>
      <c r="H328" t="s">
        <v>756</v>
      </c>
      <c r="I328" t="s">
        <v>757</v>
      </c>
      <c r="J328" t="s">
        <v>758</v>
      </c>
      <c r="K328">
        <v>1930</v>
      </c>
      <c r="L328">
        <v>2011</v>
      </c>
      <c r="M328">
        <v>29585</v>
      </c>
      <c r="N328" t="s">
        <v>774</v>
      </c>
      <c r="O328" t="s">
        <v>760</v>
      </c>
      <c r="P328" t="s">
        <v>761</v>
      </c>
      <c r="Q328" t="s">
        <v>762</v>
      </c>
      <c r="R328" t="s">
        <v>777</v>
      </c>
      <c r="S328" t="s">
        <v>764</v>
      </c>
      <c r="T328">
        <v>0</v>
      </c>
      <c r="U328" t="s">
        <v>754</v>
      </c>
      <c r="V328" t="s">
        <v>778</v>
      </c>
      <c r="W328" t="s">
        <v>764</v>
      </c>
      <c r="X328" t="s">
        <v>766</v>
      </c>
      <c r="Y328" t="s">
        <v>767</v>
      </c>
      <c r="Z328" t="s">
        <v>768</v>
      </c>
      <c r="AA328" t="s">
        <v>769</v>
      </c>
      <c r="AB328" t="s">
        <v>764</v>
      </c>
      <c r="AC328" t="s">
        <v>779</v>
      </c>
      <c r="AD328" t="s">
        <v>769</v>
      </c>
      <c r="AE328" t="s">
        <v>779</v>
      </c>
      <c r="AF328" t="s">
        <v>764</v>
      </c>
      <c r="AG328">
        <v>2011</v>
      </c>
      <c r="AH328" t="s">
        <v>768</v>
      </c>
      <c r="AI328" t="s">
        <v>771</v>
      </c>
    </row>
    <row r="329" spans="1:35" x14ac:dyDescent="0.3">
      <c r="A329" t="s">
        <v>972</v>
      </c>
      <c r="B329" t="s">
        <v>175</v>
      </c>
      <c r="C329" t="s">
        <v>12</v>
      </c>
      <c r="D329">
        <v>81</v>
      </c>
      <c r="E329">
        <v>-29585</v>
      </c>
      <c r="F329">
        <v>153</v>
      </c>
      <c r="G329" t="s">
        <v>755</v>
      </c>
      <c r="H329" t="s">
        <v>756</v>
      </c>
      <c r="I329" t="s">
        <v>757</v>
      </c>
      <c r="J329" t="s">
        <v>758</v>
      </c>
      <c r="K329">
        <v>1930</v>
      </c>
      <c r="L329">
        <v>2011</v>
      </c>
      <c r="M329">
        <v>29585</v>
      </c>
      <c r="N329" t="s">
        <v>774</v>
      </c>
      <c r="O329" t="s">
        <v>760</v>
      </c>
      <c r="P329" t="s">
        <v>761</v>
      </c>
      <c r="Q329" t="s">
        <v>762</v>
      </c>
      <c r="R329" t="s">
        <v>777</v>
      </c>
      <c r="S329" t="s">
        <v>764</v>
      </c>
      <c r="T329">
        <v>0</v>
      </c>
      <c r="U329" t="s">
        <v>754</v>
      </c>
      <c r="V329" t="s">
        <v>778</v>
      </c>
      <c r="W329" t="s">
        <v>764</v>
      </c>
      <c r="X329" t="s">
        <v>766</v>
      </c>
      <c r="Y329" t="s">
        <v>767</v>
      </c>
      <c r="Z329" t="s">
        <v>768</v>
      </c>
      <c r="AA329" t="s">
        <v>769</v>
      </c>
      <c r="AB329" t="s">
        <v>764</v>
      </c>
      <c r="AC329" t="s">
        <v>779</v>
      </c>
      <c r="AD329" t="s">
        <v>769</v>
      </c>
      <c r="AE329" t="s">
        <v>779</v>
      </c>
      <c r="AF329" t="s">
        <v>764</v>
      </c>
      <c r="AG329">
        <v>2011</v>
      </c>
      <c r="AH329" t="s">
        <v>768</v>
      </c>
      <c r="AI329" t="s">
        <v>772</v>
      </c>
    </row>
    <row r="330" spans="1:35" x14ac:dyDescent="0.3">
      <c r="A330" t="s">
        <v>973</v>
      </c>
      <c r="B330" t="s">
        <v>151</v>
      </c>
      <c r="C330" t="s">
        <v>12</v>
      </c>
      <c r="D330">
        <v>80</v>
      </c>
      <c r="E330">
        <v>-29319</v>
      </c>
      <c r="F330">
        <v>123</v>
      </c>
      <c r="G330" t="s">
        <v>755</v>
      </c>
      <c r="H330" t="s">
        <v>789</v>
      </c>
      <c r="I330" t="s">
        <v>757</v>
      </c>
      <c r="J330" t="s">
        <v>758</v>
      </c>
      <c r="K330">
        <v>1930</v>
      </c>
      <c r="L330">
        <v>2010</v>
      </c>
      <c r="M330">
        <v>29319</v>
      </c>
      <c r="N330" t="s">
        <v>759</v>
      </c>
      <c r="O330" t="s">
        <v>760</v>
      </c>
      <c r="P330" t="s">
        <v>761</v>
      </c>
      <c r="Q330" t="s">
        <v>762</v>
      </c>
      <c r="R330" t="s">
        <v>777</v>
      </c>
      <c r="S330" t="s">
        <v>764</v>
      </c>
      <c r="T330">
        <v>0</v>
      </c>
      <c r="U330" t="s">
        <v>754</v>
      </c>
      <c r="V330" t="s">
        <v>765</v>
      </c>
      <c r="W330" t="s">
        <v>764</v>
      </c>
      <c r="X330" t="s">
        <v>766</v>
      </c>
      <c r="Y330" t="s">
        <v>767</v>
      </c>
      <c r="Z330" t="s">
        <v>768</v>
      </c>
      <c r="AA330" t="s">
        <v>769</v>
      </c>
      <c r="AB330" t="s">
        <v>764</v>
      </c>
      <c r="AC330" t="s">
        <v>770</v>
      </c>
      <c r="AD330" t="s">
        <v>769</v>
      </c>
      <c r="AE330" t="s">
        <v>770</v>
      </c>
      <c r="AF330" t="s">
        <v>764</v>
      </c>
      <c r="AG330">
        <v>2010</v>
      </c>
      <c r="AH330" t="s">
        <v>768</v>
      </c>
      <c r="AI330" t="s">
        <v>772</v>
      </c>
    </row>
    <row r="331" spans="1:35" x14ac:dyDescent="0.3">
      <c r="A331" t="s">
        <v>973</v>
      </c>
      <c r="B331" t="s">
        <v>151</v>
      </c>
      <c r="C331" t="s">
        <v>12</v>
      </c>
      <c r="D331">
        <v>80</v>
      </c>
      <c r="E331">
        <v>-29319</v>
      </c>
      <c r="F331">
        <v>123</v>
      </c>
      <c r="G331" t="s">
        <v>755</v>
      </c>
      <c r="H331" t="s">
        <v>789</v>
      </c>
      <c r="I331" t="s">
        <v>757</v>
      </c>
      <c r="J331" t="s">
        <v>758</v>
      </c>
      <c r="K331">
        <v>1930</v>
      </c>
      <c r="L331">
        <v>2010</v>
      </c>
      <c r="M331">
        <v>29319</v>
      </c>
      <c r="N331" t="s">
        <v>759</v>
      </c>
      <c r="O331" t="s">
        <v>760</v>
      </c>
      <c r="P331" t="s">
        <v>761</v>
      </c>
      <c r="Q331" t="s">
        <v>762</v>
      </c>
      <c r="R331" t="s">
        <v>777</v>
      </c>
      <c r="S331" t="s">
        <v>764</v>
      </c>
      <c r="T331">
        <v>0</v>
      </c>
      <c r="U331" t="s">
        <v>754</v>
      </c>
      <c r="V331" t="s">
        <v>765</v>
      </c>
      <c r="W331" t="s">
        <v>764</v>
      </c>
      <c r="X331" t="s">
        <v>766</v>
      </c>
      <c r="Y331" t="s">
        <v>767</v>
      </c>
      <c r="Z331" t="s">
        <v>768</v>
      </c>
      <c r="AA331" t="s">
        <v>769</v>
      </c>
      <c r="AB331" t="s">
        <v>764</v>
      </c>
      <c r="AC331" t="s">
        <v>770</v>
      </c>
      <c r="AD331" t="s">
        <v>769</v>
      </c>
      <c r="AE331" t="s">
        <v>770</v>
      </c>
      <c r="AF331" t="s">
        <v>764</v>
      </c>
      <c r="AG331">
        <v>2010</v>
      </c>
      <c r="AH331" t="s">
        <v>768</v>
      </c>
      <c r="AI331" t="s">
        <v>771</v>
      </c>
    </row>
    <row r="332" spans="1:35" x14ac:dyDescent="0.3">
      <c r="A332" t="s">
        <v>974</v>
      </c>
      <c r="B332" t="s">
        <v>703</v>
      </c>
      <c r="C332" t="s">
        <v>12</v>
      </c>
      <c r="D332">
        <v>64</v>
      </c>
      <c r="E332">
        <v>-23624</v>
      </c>
      <c r="F332" t="s">
        <v>754</v>
      </c>
      <c r="G332" t="s">
        <v>755</v>
      </c>
      <c r="H332" t="s">
        <v>756</v>
      </c>
      <c r="I332" t="s">
        <v>787</v>
      </c>
      <c r="J332" t="s">
        <v>792</v>
      </c>
      <c r="K332">
        <v>1949</v>
      </c>
      <c r="L332" t="s">
        <v>754</v>
      </c>
      <c r="M332">
        <v>23624</v>
      </c>
      <c r="N332" t="s">
        <v>774</v>
      </c>
      <c r="O332" t="s">
        <v>775</v>
      </c>
      <c r="P332" t="s">
        <v>776</v>
      </c>
      <c r="Q332" t="s">
        <v>762</v>
      </c>
      <c r="R332" t="s">
        <v>777</v>
      </c>
      <c r="S332" t="s">
        <v>764</v>
      </c>
      <c r="T332">
        <v>0</v>
      </c>
      <c r="U332">
        <v>379</v>
      </c>
      <c r="V332" t="s">
        <v>778</v>
      </c>
      <c r="W332" t="s">
        <v>764</v>
      </c>
      <c r="X332" t="s">
        <v>766</v>
      </c>
      <c r="Y332" t="s">
        <v>767</v>
      </c>
      <c r="Z332" t="s">
        <v>768</v>
      </c>
      <c r="AA332" t="s">
        <v>769</v>
      </c>
      <c r="AB332" t="s">
        <v>764</v>
      </c>
      <c r="AC332" t="s">
        <v>779</v>
      </c>
      <c r="AD332" t="s">
        <v>769</v>
      </c>
      <c r="AE332" t="s">
        <v>779</v>
      </c>
      <c r="AF332" t="s">
        <v>764</v>
      </c>
      <c r="AG332">
        <v>2013</v>
      </c>
      <c r="AH332" t="s">
        <v>780</v>
      </c>
      <c r="AI332" t="s">
        <v>771</v>
      </c>
    </row>
    <row r="333" spans="1:35" x14ac:dyDescent="0.3">
      <c r="A333" t="s">
        <v>974</v>
      </c>
      <c r="B333" t="s">
        <v>703</v>
      </c>
      <c r="C333" t="s">
        <v>12</v>
      </c>
      <c r="D333">
        <v>64</v>
      </c>
      <c r="E333">
        <v>-23624</v>
      </c>
      <c r="F333" t="s">
        <v>754</v>
      </c>
      <c r="G333" t="s">
        <v>755</v>
      </c>
      <c r="H333" t="s">
        <v>756</v>
      </c>
      <c r="I333" t="s">
        <v>787</v>
      </c>
      <c r="J333" t="s">
        <v>792</v>
      </c>
      <c r="K333">
        <v>1949</v>
      </c>
      <c r="L333" t="s">
        <v>754</v>
      </c>
      <c r="M333">
        <v>23624</v>
      </c>
      <c r="N333" t="s">
        <v>774</v>
      </c>
      <c r="O333" t="s">
        <v>775</v>
      </c>
      <c r="P333" t="s">
        <v>776</v>
      </c>
      <c r="Q333" t="s">
        <v>762</v>
      </c>
      <c r="R333" t="s">
        <v>777</v>
      </c>
      <c r="S333" t="s">
        <v>764</v>
      </c>
      <c r="T333">
        <v>0</v>
      </c>
      <c r="U333">
        <v>379</v>
      </c>
      <c r="V333" t="s">
        <v>778</v>
      </c>
      <c r="W333" t="s">
        <v>764</v>
      </c>
      <c r="X333" t="s">
        <v>766</v>
      </c>
      <c r="Y333" t="s">
        <v>767</v>
      </c>
      <c r="Z333" t="s">
        <v>768</v>
      </c>
      <c r="AA333" t="s">
        <v>769</v>
      </c>
      <c r="AB333" t="s">
        <v>764</v>
      </c>
      <c r="AC333" t="s">
        <v>779</v>
      </c>
      <c r="AD333" t="s">
        <v>769</v>
      </c>
      <c r="AE333" t="s">
        <v>779</v>
      </c>
      <c r="AF333" t="s">
        <v>764</v>
      </c>
      <c r="AG333">
        <v>2013</v>
      </c>
      <c r="AH333" t="s">
        <v>780</v>
      </c>
      <c r="AI333" t="s">
        <v>772</v>
      </c>
    </row>
    <row r="334" spans="1:35" x14ac:dyDescent="0.3">
      <c r="A334" t="s">
        <v>975</v>
      </c>
      <c r="B334" t="s">
        <v>159</v>
      </c>
      <c r="C334" t="s">
        <v>12</v>
      </c>
      <c r="D334">
        <v>66</v>
      </c>
      <c r="E334">
        <v>-24291</v>
      </c>
      <c r="F334" t="s">
        <v>754</v>
      </c>
      <c r="G334" t="s">
        <v>755</v>
      </c>
      <c r="H334" t="s">
        <v>756</v>
      </c>
      <c r="I334" t="s">
        <v>757</v>
      </c>
      <c r="J334" t="s">
        <v>792</v>
      </c>
      <c r="K334">
        <v>1947</v>
      </c>
      <c r="L334" t="s">
        <v>754</v>
      </c>
      <c r="M334">
        <v>24291</v>
      </c>
      <c r="N334" t="s">
        <v>782</v>
      </c>
      <c r="O334" t="s">
        <v>760</v>
      </c>
      <c r="P334" t="s">
        <v>783</v>
      </c>
      <c r="Q334" t="s">
        <v>762</v>
      </c>
      <c r="R334" t="s">
        <v>777</v>
      </c>
      <c r="S334" t="s">
        <v>764</v>
      </c>
      <c r="T334">
        <v>0</v>
      </c>
      <c r="U334">
        <v>420</v>
      </c>
      <c r="V334" t="s">
        <v>800</v>
      </c>
      <c r="W334" t="s">
        <v>764</v>
      </c>
      <c r="X334" t="s">
        <v>766</v>
      </c>
      <c r="Y334" t="s">
        <v>767</v>
      </c>
      <c r="Z334" t="s">
        <v>768</v>
      </c>
      <c r="AA334" t="s">
        <v>769</v>
      </c>
      <c r="AB334" t="s">
        <v>764</v>
      </c>
      <c r="AC334" t="s">
        <v>801</v>
      </c>
      <c r="AD334" t="s">
        <v>769</v>
      </c>
      <c r="AE334" t="s">
        <v>801</v>
      </c>
      <c r="AF334" t="s">
        <v>764</v>
      </c>
      <c r="AG334">
        <v>2013</v>
      </c>
      <c r="AH334" t="s">
        <v>780</v>
      </c>
      <c r="AI334" t="s">
        <v>771</v>
      </c>
    </row>
    <row r="335" spans="1:35" x14ac:dyDescent="0.3">
      <c r="A335" t="s">
        <v>975</v>
      </c>
      <c r="B335" t="s">
        <v>159</v>
      </c>
      <c r="C335" t="s">
        <v>12</v>
      </c>
      <c r="D335">
        <v>66</v>
      </c>
      <c r="E335">
        <v>-24291</v>
      </c>
      <c r="F335" t="s">
        <v>754</v>
      </c>
      <c r="G335" t="s">
        <v>755</v>
      </c>
      <c r="H335" t="s">
        <v>756</v>
      </c>
      <c r="I335" t="s">
        <v>757</v>
      </c>
      <c r="J335" t="s">
        <v>792</v>
      </c>
      <c r="K335">
        <v>1947</v>
      </c>
      <c r="L335" t="s">
        <v>754</v>
      </c>
      <c r="M335">
        <v>24291</v>
      </c>
      <c r="N335" t="s">
        <v>782</v>
      </c>
      <c r="O335" t="s">
        <v>760</v>
      </c>
      <c r="P335" t="s">
        <v>783</v>
      </c>
      <c r="Q335" t="s">
        <v>762</v>
      </c>
      <c r="R335" t="s">
        <v>777</v>
      </c>
      <c r="S335" t="s">
        <v>764</v>
      </c>
      <c r="T335">
        <v>0</v>
      </c>
      <c r="U335">
        <v>420</v>
      </c>
      <c r="V335" t="s">
        <v>800</v>
      </c>
      <c r="W335" t="s">
        <v>764</v>
      </c>
      <c r="X335" t="s">
        <v>766</v>
      </c>
      <c r="Y335" t="s">
        <v>767</v>
      </c>
      <c r="Z335" t="s">
        <v>768</v>
      </c>
      <c r="AA335" t="s">
        <v>769</v>
      </c>
      <c r="AB335" t="s">
        <v>764</v>
      </c>
      <c r="AC335" t="s">
        <v>801</v>
      </c>
      <c r="AD335" t="s">
        <v>769</v>
      </c>
      <c r="AE335" t="s">
        <v>801</v>
      </c>
      <c r="AF335" t="s">
        <v>764</v>
      </c>
      <c r="AG335">
        <v>2013</v>
      </c>
      <c r="AH335" t="s">
        <v>768</v>
      </c>
      <c r="AI335" t="s">
        <v>772</v>
      </c>
    </row>
    <row r="336" spans="1:35" x14ac:dyDescent="0.3">
      <c r="A336" t="s">
        <v>976</v>
      </c>
      <c r="B336" t="s">
        <v>620</v>
      </c>
      <c r="C336" t="s">
        <v>12</v>
      </c>
      <c r="D336">
        <v>66</v>
      </c>
      <c r="E336">
        <v>-24150</v>
      </c>
      <c r="F336">
        <v>614</v>
      </c>
      <c r="G336" t="s">
        <v>755</v>
      </c>
      <c r="H336" t="s">
        <v>789</v>
      </c>
      <c r="I336" t="s">
        <v>757</v>
      </c>
      <c r="J336" t="s">
        <v>758</v>
      </c>
      <c r="K336">
        <v>1945</v>
      </c>
      <c r="L336" t="s">
        <v>754</v>
      </c>
      <c r="M336">
        <v>24150</v>
      </c>
      <c r="N336" t="s">
        <v>774</v>
      </c>
      <c r="O336" t="s">
        <v>760</v>
      </c>
      <c r="P336" t="s">
        <v>761</v>
      </c>
      <c r="Q336" t="s">
        <v>762</v>
      </c>
      <c r="R336" t="s">
        <v>777</v>
      </c>
      <c r="S336" t="s">
        <v>764</v>
      </c>
      <c r="T336">
        <v>0</v>
      </c>
      <c r="U336">
        <v>361</v>
      </c>
      <c r="V336" t="s">
        <v>778</v>
      </c>
      <c r="W336" t="s">
        <v>764</v>
      </c>
      <c r="X336" t="s">
        <v>766</v>
      </c>
      <c r="Y336" t="s">
        <v>767</v>
      </c>
      <c r="Z336" t="s">
        <v>768</v>
      </c>
      <c r="AA336" t="s">
        <v>769</v>
      </c>
      <c r="AB336" t="s">
        <v>764</v>
      </c>
      <c r="AC336" t="s">
        <v>779</v>
      </c>
      <c r="AD336" t="s">
        <v>769</v>
      </c>
      <c r="AE336" t="s">
        <v>779</v>
      </c>
      <c r="AF336" t="s">
        <v>764</v>
      </c>
      <c r="AG336">
        <v>2011</v>
      </c>
      <c r="AH336" t="s">
        <v>780</v>
      </c>
      <c r="AI336" t="s">
        <v>771</v>
      </c>
    </row>
    <row r="337" spans="1:35" x14ac:dyDescent="0.3">
      <c r="A337" t="s">
        <v>976</v>
      </c>
      <c r="B337" t="s">
        <v>620</v>
      </c>
      <c r="C337" t="s">
        <v>12</v>
      </c>
      <c r="D337">
        <v>66</v>
      </c>
      <c r="E337">
        <v>-24150</v>
      </c>
      <c r="F337">
        <v>614</v>
      </c>
      <c r="G337" t="s">
        <v>755</v>
      </c>
      <c r="H337" t="s">
        <v>789</v>
      </c>
      <c r="I337" t="s">
        <v>757</v>
      </c>
      <c r="J337" t="s">
        <v>758</v>
      </c>
      <c r="K337">
        <v>1945</v>
      </c>
      <c r="L337" t="s">
        <v>754</v>
      </c>
      <c r="M337">
        <v>24150</v>
      </c>
      <c r="N337" t="s">
        <v>774</v>
      </c>
      <c r="O337" t="s">
        <v>760</v>
      </c>
      <c r="P337" t="s">
        <v>761</v>
      </c>
      <c r="Q337" t="s">
        <v>762</v>
      </c>
      <c r="R337" t="s">
        <v>777</v>
      </c>
      <c r="S337" t="s">
        <v>764</v>
      </c>
      <c r="T337">
        <v>0</v>
      </c>
      <c r="U337">
        <v>361</v>
      </c>
      <c r="V337" t="s">
        <v>778</v>
      </c>
      <c r="W337" t="s">
        <v>764</v>
      </c>
      <c r="X337" t="s">
        <v>766</v>
      </c>
      <c r="Y337" t="s">
        <v>767</v>
      </c>
      <c r="Z337" t="s">
        <v>768</v>
      </c>
      <c r="AA337" t="s">
        <v>769</v>
      </c>
      <c r="AB337" t="s">
        <v>764</v>
      </c>
      <c r="AC337" t="s">
        <v>779</v>
      </c>
      <c r="AD337" t="s">
        <v>769</v>
      </c>
      <c r="AE337" t="s">
        <v>779</v>
      </c>
      <c r="AF337" t="s">
        <v>764</v>
      </c>
      <c r="AG337">
        <v>2011</v>
      </c>
      <c r="AH337" t="s">
        <v>768</v>
      </c>
      <c r="AI337" t="s">
        <v>772</v>
      </c>
    </row>
    <row r="338" spans="1:35" x14ac:dyDescent="0.3">
      <c r="A338" t="s">
        <v>977</v>
      </c>
      <c r="B338" t="s">
        <v>167</v>
      </c>
      <c r="C338" t="s">
        <v>12</v>
      </c>
      <c r="D338">
        <v>49</v>
      </c>
      <c r="E338">
        <v>-18103</v>
      </c>
      <c r="F338">
        <v>394</v>
      </c>
      <c r="G338" t="s">
        <v>764</v>
      </c>
      <c r="H338" t="s">
        <v>756</v>
      </c>
      <c r="I338" t="s">
        <v>757</v>
      </c>
      <c r="J338" t="s">
        <v>758</v>
      </c>
      <c r="K338">
        <v>1961</v>
      </c>
      <c r="L338">
        <v>2011</v>
      </c>
      <c r="M338">
        <v>18103</v>
      </c>
      <c r="N338" t="s">
        <v>774</v>
      </c>
      <c r="O338" t="s">
        <v>775</v>
      </c>
      <c r="P338" t="s">
        <v>858</v>
      </c>
      <c r="Q338" t="s">
        <v>859</v>
      </c>
      <c r="R338" t="s">
        <v>777</v>
      </c>
      <c r="S338" t="s">
        <v>764</v>
      </c>
      <c r="T338">
        <v>0</v>
      </c>
      <c r="U338" t="s">
        <v>754</v>
      </c>
      <c r="V338" t="s">
        <v>778</v>
      </c>
      <c r="W338" t="s">
        <v>764</v>
      </c>
      <c r="X338" t="s">
        <v>766</v>
      </c>
      <c r="Y338" t="s">
        <v>767</v>
      </c>
      <c r="Z338" t="s">
        <v>768</v>
      </c>
      <c r="AA338" t="s">
        <v>769</v>
      </c>
      <c r="AB338" t="s">
        <v>764</v>
      </c>
      <c r="AC338" t="s">
        <v>779</v>
      </c>
      <c r="AD338" t="s">
        <v>769</v>
      </c>
      <c r="AE338" t="s">
        <v>779</v>
      </c>
      <c r="AF338" t="s">
        <v>764</v>
      </c>
      <c r="AG338">
        <v>2010</v>
      </c>
      <c r="AH338" t="s">
        <v>780</v>
      </c>
      <c r="AI338" t="s">
        <v>771</v>
      </c>
    </row>
    <row r="339" spans="1:35" x14ac:dyDescent="0.3">
      <c r="A339" t="s">
        <v>977</v>
      </c>
      <c r="B339" t="s">
        <v>167</v>
      </c>
      <c r="C339" t="s">
        <v>12</v>
      </c>
      <c r="D339">
        <v>49</v>
      </c>
      <c r="E339">
        <v>-18103</v>
      </c>
      <c r="F339">
        <v>394</v>
      </c>
      <c r="G339" t="s">
        <v>764</v>
      </c>
      <c r="H339" t="s">
        <v>756</v>
      </c>
      <c r="I339" t="s">
        <v>757</v>
      </c>
      <c r="J339" t="s">
        <v>758</v>
      </c>
      <c r="K339">
        <v>1961</v>
      </c>
      <c r="L339">
        <v>2011</v>
      </c>
      <c r="M339">
        <v>18103</v>
      </c>
      <c r="N339" t="s">
        <v>774</v>
      </c>
      <c r="O339" t="s">
        <v>775</v>
      </c>
      <c r="P339" t="s">
        <v>858</v>
      </c>
      <c r="Q339" t="s">
        <v>859</v>
      </c>
      <c r="R339" t="s">
        <v>777</v>
      </c>
      <c r="S339" t="s">
        <v>764</v>
      </c>
      <c r="T339">
        <v>0</v>
      </c>
      <c r="U339" t="s">
        <v>754</v>
      </c>
      <c r="V339" t="s">
        <v>778</v>
      </c>
      <c r="W339" t="s">
        <v>764</v>
      </c>
      <c r="X339" t="s">
        <v>766</v>
      </c>
      <c r="Y339" t="s">
        <v>767</v>
      </c>
      <c r="Z339" t="s">
        <v>768</v>
      </c>
      <c r="AA339" t="s">
        <v>769</v>
      </c>
      <c r="AB339" t="s">
        <v>764</v>
      </c>
      <c r="AC339" t="s">
        <v>779</v>
      </c>
      <c r="AD339" t="s">
        <v>769</v>
      </c>
      <c r="AE339" t="s">
        <v>779</v>
      </c>
      <c r="AF339" t="s">
        <v>764</v>
      </c>
      <c r="AG339">
        <v>2010</v>
      </c>
      <c r="AH339" t="s">
        <v>768</v>
      </c>
      <c r="AI339" t="s">
        <v>772</v>
      </c>
    </row>
    <row r="340" spans="1:35" x14ac:dyDescent="0.3">
      <c r="A340" t="s">
        <v>978</v>
      </c>
      <c r="B340" t="s">
        <v>171</v>
      </c>
      <c r="C340" t="s">
        <v>12</v>
      </c>
      <c r="D340">
        <v>77</v>
      </c>
      <c r="E340">
        <v>-28434</v>
      </c>
      <c r="F340">
        <v>160</v>
      </c>
      <c r="G340" t="s">
        <v>755</v>
      </c>
      <c r="H340" t="s">
        <v>756</v>
      </c>
      <c r="I340" t="s">
        <v>757</v>
      </c>
      <c r="J340" t="s">
        <v>758</v>
      </c>
      <c r="K340">
        <v>1936</v>
      </c>
      <c r="L340" t="s">
        <v>754</v>
      </c>
      <c r="M340">
        <v>28434</v>
      </c>
      <c r="N340" t="s">
        <v>774</v>
      </c>
      <c r="O340" t="s">
        <v>760</v>
      </c>
      <c r="P340" t="s">
        <v>761</v>
      </c>
      <c r="Q340" t="s">
        <v>812</v>
      </c>
      <c r="R340" t="s">
        <v>777</v>
      </c>
      <c r="S340" t="s">
        <v>764</v>
      </c>
      <c r="T340">
        <v>0</v>
      </c>
      <c r="U340">
        <v>11</v>
      </c>
      <c r="V340" t="s">
        <v>778</v>
      </c>
      <c r="W340" t="s">
        <v>764</v>
      </c>
      <c r="X340" t="s">
        <v>766</v>
      </c>
      <c r="Y340" t="s">
        <v>767</v>
      </c>
      <c r="Z340" t="s">
        <v>768</v>
      </c>
      <c r="AA340" t="s">
        <v>769</v>
      </c>
      <c r="AB340" t="s">
        <v>764</v>
      </c>
      <c r="AC340" t="s">
        <v>779</v>
      </c>
      <c r="AD340" t="s">
        <v>769</v>
      </c>
      <c r="AE340" t="s">
        <v>779</v>
      </c>
      <c r="AF340" t="s">
        <v>764</v>
      </c>
      <c r="AG340">
        <v>2013</v>
      </c>
      <c r="AH340" t="s">
        <v>768</v>
      </c>
      <c r="AI340" t="s">
        <v>772</v>
      </c>
    </row>
    <row r="341" spans="1:35" x14ac:dyDescent="0.3">
      <c r="A341" t="s">
        <v>978</v>
      </c>
      <c r="B341" t="s">
        <v>171</v>
      </c>
      <c r="C341" t="s">
        <v>12</v>
      </c>
      <c r="D341">
        <v>77</v>
      </c>
      <c r="E341">
        <v>-28434</v>
      </c>
      <c r="F341">
        <v>160</v>
      </c>
      <c r="G341" t="s">
        <v>755</v>
      </c>
      <c r="H341" t="s">
        <v>756</v>
      </c>
      <c r="I341" t="s">
        <v>757</v>
      </c>
      <c r="J341" t="s">
        <v>758</v>
      </c>
      <c r="K341">
        <v>1936</v>
      </c>
      <c r="L341" t="s">
        <v>754</v>
      </c>
      <c r="M341">
        <v>28434</v>
      </c>
      <c r="N341" t="s">
        <v>774</v>
      </c>
      <c r="O341" t="s">
        <v>760</v>
      </c>
      <c r="P341" t="s">
        <v>761</v>
      </c>
      <c r="Q341" t="s">
        <v>812</v>
      </c>
      <c r="R341" t="s">
        <v>777</v>
      </c>
      <c r="S341" t="s">
        <v>764</v>
      </c>
      <c r="T341">
        <v>0</v>
      </c>
      <c r="U341">
        <v>11</v>
      </c>
      <c r="V341" t="s">
        <v>778</v>
      </c>
      <c r="W341" t="s">
        <v>764</v>
      </c>
      <c r="X341" t="s">
        <v>766</v>
      </c>
      <c r="Y341" t="s">
        <v>767</v>
      </c>
      <c r="Z341" t="s">
        <v>768</v>
      </c>
      <c r="AA341" t="s">
        <v>769</v>
      </c>
      <c r="AB341" t="s">
        <v>764</v>
      </c>
      <c r="AC341" t="s">
        <v>779</v>
      </c>
      <c r="AD341" t="s">
        <v>769</v>
      </c>
      <c r="AE341" t="s">
        <v>779</v>
      </c>
      <c r="AF341" t="s">
        <v>764</v>
      </c>
      <c r="AG341">
        <v>2013</v>
      </c>
      <c r="AH341" t="s">
        <v>780</v>
      </c>
      <c r="AI341" t="s">
        <v>771</v>
      </c>
    </row>
    <row r="342" spans="1:35" x14ac:dyDescent="0.3">
      <c r="A342" t="s">
        <v>979</v>
      </c>
      <c r="B342" t="s">
        <v>639</v>
      </c>
      <c r="C342" t="s">
        <v>12</v>
      </c>
      <c r="D342">
        <v>62</v>
      </c>
      <c r="E342">
        <v>-22990</v>
      </c>
      <c r="F342">
        <v>110</v>
      </c>
      <c r="G342" t="s">
        <v>755</v>
      </c>
      <c r="H342" t="s">
        <v>756</v>
      </c>
      <c r="I342" t="s">
        <v>757</v>
      </c>
      <c r="J342" t="s">
        <v>758</v>
      </c>
      <c r="K342">
        <v>1947</v>
      </c>
      <c r="L342">
        <v>2009</v>
      </c>
      <c r="M342">
        <v>22990</v>
      </c>
      <c r="N342" t="s">
        <v>759</v>
      </c>
      <c r="O342" t="s">
        <v>760</v>
      </c>
      <c r="P342" t="s">
        <v>761</v>
      </c>
      <c r="Q342" t="s">
        <v>762</v>
      </c>
      <c r="R342" t="s">
        <v>777</v>
      </c>
      <c r="S342" t="s">
        <v>764</v>
      </c>
      <c r="T342">
        <v>0</v>
      </c>
      <c r="U342" t="s">
        <v>754</v>
      </c>
      <c r="V342" t="s">
        <v>765</v>
      </c>
      <c r="W342" t="s">
        <v>764</v>
      </c>
      <c r="X342" t="s">
        <v>766</v>
      </c>
      <c r="Y342" t="s">
        <v>767</v>
      </c>
      <c r="Z342" t="s">
        <v>768</v>
      </c>
      <c r="AA342" t="s">
        <v>769</v>
      </c>
      <c r="AB342" t="s">
        <v>764</v>
      </c>
      <c r="AC342" t="s">
        <v>770</v>
      </c>
      <c r="AD342" t="s">
        <v>769</v>
      </c>
      <c r="AE342" t="s">
        <v>770</v>
      </c>
      <c r="AF342" t="s">
        <v>764</v>
      </c>
      <c r="AG342">
        <v>2009</v>
      </c>
      <c r="AH342" t="s">
        <v>768</v>
      </c>
      <c r="AI342" t="s">
        <v>771</v>
      </c>
    </row>
    <row r="343" spans="1:35" x14ac:dyDescent="0.3">
      <c r="A343" t="s">
        <v>979</v>
      </c>
      <c r="B343" t="s">
        <v>639</v>
      </c>
      <c r="C343" t="s">
        <v>12</v>
      </c>
      <c r="D343">
        <v>62</v>
      </c>
      <c r="E343">
        <v>-22990</v>
      </c>
      <c r="F343">
        <v>110</v>
      </c>
      <c r="G343" t="s">
        <v>755</v>
      </c>
      <c r="H343" t="s">
        <v>756</v>
      </c>
      <c r="I343" t="s">
        <v>757</v>
      </c>
      <c r="J343" t="s">
        <v>758</v>
      </c>
      <c r="K343">
        <v>1947</v>
      </c>
      <c r="L343">
        <v>2009</v>
      </c>
      <c r="M343">
        <v>22990</v>
      </c>
      <c r="N343" t="s">
        <v>759</v>
      </c>
      <c r="O343" t="s">
        <v>760</v>
      </c>
      <c r="P343" t="s">
        <v>761</v>
      </c>
      <c r="Q343" t="s">
        <v>762</v>
      </c>
      <c r="R343" t="s">
        <v>777</v>
      </c>
      <c r="S343" t="s">
        <v>764</v>
      </c>
      <c r="T343">
        <v>0</v>
      </c>
      <c r="U343" t="s">
        <v>754</v>
      </c>
      <c r="V343" t="s">
        <v>765</v>
      </c>
      <c r="W343" t="s">
        <v>764</v>
      </c>
      <c r="X343" t="s">
        <v>766</v>
      </c>
      <c r="Y343" t="s">
        <v>767</v>
      </c>
      <c r="Z343" t="s">
        <v>768</v>
      </c>
      <c r="AA343" t="s">
        <v>769</v>
      </c>
      <c r="AB343" t="s">
        <v>764</v>
      </c>
      <c r="AC343" t="s">
        <v>770</v>
      </c>
      <c r="AD343" t="s">
        <v>769</v>
      </c>
      <c r="AE343" t="s">
        <v>770</v>
      </c>
      <c r="AF343" t="s">
        <v>764</v>
      </c>
      <c r="AG343">
        <v>2009</v>
      </c>
      <c r="AH343" t="s">
        <v>768</v>
      </c>
      <c r="AI343" t="s">
        <v>772</v>
      </c>
    </row>
    <row r="344" spans="1:35" x14ac:dyDescent="0.3">
      <c r="A344" t="s">
        <v>980</v>
      </c>
      <c r="B344" t="s">
        <v>179</v>
      </c>
      <c r="C344" t="s">
        <v>12</v>
      </c>
      <c r="D344">
        <v>49</v>
      </c>
      <c r="E344">
        <v>-18172</v>
      </c>
      <c r="F344">
        <v>123</v>
      </c>
      <c r="G344" t="s">
        <v>755</v>
      </c>
      <c r="H344" t="s">
        <v>789</v>
      </c>
      <c r="I344" t="s">
        <v>757</v>
      </c>
      <c r="J344" t="s">
        <v>758</v>
      </c>
      <c r="K344">
        <v>1962</v>
      </c>
      <c r="L344">
        <v>2011</v>
      </c>
      <c r="M344">
        <v>18172</v>
      </c>
      <c r="N344" t="s">
        <v>774</v>
      </c>
      <c r="O344" t="s">
        <v>760</v>
      </c>
      <c r="P344" t="s">
        <v>761</v>
      </c>
      <c r="Q344" t="s">
        <v>762</v>
      </c>
      <c r="R344" t="s">
        <v>777</v>
      </c>
      <c r="S344" t="s">
        <v>764</v>
      </c>
      <c r="T344">
        <v>0</v>
      </c>
      <c r="U344" t="s">
        <v>754</v>
      </c>
      <c r="V344" t="s">
        <v>778</v>
      </c>
      <c r="W344" t="s">
        <v>764</v>
      </c>
      <c r="X344" t="s">
        <v>766</v>
      </c>
      <c r="Y344" t="s">
        <v>767</v>
      </c>
      <c r="Z344" t="s">
        <v>768</v>
      </c>
      <c r="AA344" t="s">
        <v>769</v>
      </c>
      <c r="AB344" t="s">
        <v>764</v>
      </c>
      <c r="AC344" t="s">
        <v>779</v>
      </c>
      <c r="AD344" t="s">
        <v>769</v>
      </c>
      <c r="AE344" t="s">
        <v>779</v>
      </c>
      <c r="AF344" t="s">
        <v>764</v>
      </c>
      <c r="AG344">
        <v>2011</v>
      </c>
      <c r="AH344" t="s">
        <v>768</v>
      </c>
      <c r="AI344" t="s">
        <v>772</v>
      </c>
    </row>
    <row r="345" spans="1:35" x14ac:dyDescent="0.3">
      <c r="A345" t="s">
        <v>980</v>
      </c>
      <c r="B345" t="s">
        <v>179</v>
      </c>
      <c r="C345" t="s">
        <v>12</v>
      </c>
      <c r="D345">
        <v>49</v>
      </c>
      <c r="E345">
        <v>-18172</v>
      </c>
      <c r="F345">
        <v>123</v>
      </c>
      <c r="G345" t="s">
        <v>755</v>
      </c>
      <c r="H345" t="s">
        <v>789</v>
      </c>
      <c r="I345" t="s">
        <v>757</v>
      </c>
      <c r="J345" t="s">
        <v>758</v>
      </c>
      <c r="K345">
        <v>1962</v>
      </c>
      <c r="L345">
        <v>2011</v>
      </c>
      <c r="M345">
        <v>18172</v>
      </c>
      <c r="N345" t="s">
        <v>774</v>
      </c>
      <c r="O345" t="s">
        <v>760</v>
      </c>
      <c r="P345" t="s">
        <v>761</v>
      </c>
      <c r="Q345" t="s">
        <v>762</v>
      </c>
      <c r="R345" t="s">
        <v>777</v>
      </c>
      <c r="S345" t="s">
        <v>764</v>
      </c>
      <c r="T345">
        <v>0</v>
      </c>
      <c r="U345" t="s">
        <v>754</v>
      </c>
      <c r="V345" t="s">
        <v>778</v>
      </c>
      <c r="W345" t="s">
        <v>764</v>
      </c>
      <c r="X345" t="s">
        <v>766</v>
      </c>
      <c r="Y345" t="s">
        <v>767</v>
      </c>
      <c r="Z345" t="s">
        <v>768</v>
      </c>
      <c r="AA345" t="s">
        <v>769</v>
      </c>
      <c r="AB345" t="s">
        <v>764</v>
      </c>
      <c r="AC345" t="s">
        <v>779</v>
      </c>
      <c r="AD345" t="s">
        <v>769</v>
      </c>
      <c r="AE345" t="s">
        <v>779</v>
      </c>
      <c r="AF345" t="s">
        <v>764</v>
      </c>
      <c r="AG345">
        <v>2011</v>
      </c>
      <c r="AH345" t="s">
        <v>768</v>
      </c>
      <c r="AI345" t="s">
        <v>771</v>
      </c>
    </row>
    <row r="349" spans="1:35" x14ac:dyDescent="0.3">
      <c r="D349" t="s">
        <v>3041</v>
      </c>
    </row>
    <row r="350" spans="1:35" x14ac:dyDescent="0.3">
      <c r="C350" t="s">
        <v>3042</v>
      </c>
      <c r="D350">
        <f>AVERAGE(D1:D344)</f>
        <v>64.667638483965021</v>
      </c>
      <c r="G350" t="s">
        <v>3056</v>
      </c>
      <c r="H350">
        <f>COUNTIF(H2:H345,H345)/2</f>
        <v>94</v>
      </c>
      <c r="I350">
        <f>94+78</f>
        <v>172</v>
      </c>
      <c r="X350" t="s">
        <v>806</v>
      </c>
      <c r="Y350">
        <f>COUNTIF(Y2:Y345,X350)/2</f>
        <v>8</v>
      </c>
      <c r="AB350" t="s">
        <v>770</v>
      </c>
      <c r="AC350">
        <f>COUNTIF(AC2:AC345,AB350)/2</f>
        <v>17</v>
      </c>
    </row>
    <row r="351" spans="1:35" x14ac:dyDescent="0.3">
      <c r="C351" t="s">
        <v>3043</v>
      </c>
      <c r="D351">
        <f>_xlfn.CONFIDENCE.NORM(0.05,D352,344)</f>
        <v>1.1525724405436424</v>
      </c>
      <c r="G351" t="s">
        <v>3057</v>
      </c>
      <c r="H351">
        <f>COUNTIF(H2:H345,H343)/2</f>
        <v>78</v>
      </c>
      <c r="X351" t="s">
        <v>767</v>
      </c>
      <c r="Y351">
        <f>COUNTIF(Y2:Y346,X351)/2</f>
        <v>143</v>
      </c>
      <c r="AB351" t="s">
        <v>779</v>
      </c>
      <c r="AC351">
        <f>COUNTIF(AC2:AC346,AB351)/2</f>
        <v>125</v>
      </c>
    </row>
    <row r="352" spans="1:35" x14ac:dyDescent="0.3">
      <c r="C352" t="s">
        <v>3044</v>
      </c>
      <c r="D352">
        <f>STDEV(D2:D344)</f>
        <v>10.906850520044047</v>
      </c>
      <c r="X352" t="s">
        <v>810</v>
      </c>
      <c r="Y352">
        <f>COUNTIF(Y2:Y347,X352)/2</f>
        <v>20</v>
      </c>
      <c r="AB352" t="s">
        <v>801</v>
      </c>
      <c r="AC352">
        <f>COUNTIF(AC2:AC347,AB352)/2</f>
        <v>15</v>
      </c>
    </row>
    <row r="353" spans="3:29" x14ac:dyDescent="0.3">
      <c r="C353" t="s">
        <v>3054</v>
      </c>
      <c r="D353">
        <f>MAX(D2:D345)</f>
        <v>88</v>
      </c>
      <c r="AB353" t="s">
        <v>785</v>
      </c>
      <c r="AC353">
        <f>COUNTIF(AC2:AC348,AB353)/2</f>
        <v>13</v>
      </c>
    </row>
    <row r="354" spans="3:29" x14ac:dyDescent="0.3">
      <c r="C354" t="s">
        <v>3055</v>
      </c>
      <c r="D354">
        <f>MIN(D2:D345)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topLeftCell="A130" zoomScale="70" zoomScaleNormal="85" workbookViewId="0">
      <selection activeCell="H153" sqref="H153:AJ167"/>
    </sheetView>
  </sheetViews>
  <sheetFormatPr defaultRowHeight="14.4" x14ac:dyDescent="0.3"/>
  <cols>
    <col min="1" max="1" width="8.5546875" customWidth="1"/>
    <col min="2" max="2" width="13.88671875" customWidth="1"/>
    <col min="3" max="3" width="5.5546875" customWidth="1"/>
  </cols>
  <sheetData>
    <row r="1" spans="1:35" x14ac:dyDescent="0.3">
      <c r="A1" t="s">
        <v>718</v>
      </c>
      <c r="B1" t="s">
        <v>719</v>
      </c>
      <c r="C1" t="s">
        <v>720</v>
      </c>
      <c r="D1" t="s">
        <v>721</v>
      </c>
      <c r="E1" t="s">
        <v>722</v>
      </c>
      <c r="F1" t="s">
        <v>723</v>
      </c>
      <c r="G1" t="s">
        <v>724</v>
      </c>
      <c r="H1" t="s">
        <v>725</v>
      </c>
      <c r="I1" t="s">
        <v>726</v>
      </c>
      <c r="J1" t="s">
        <v>727</v>
      </c>
      <c r="K1" t="s">
        <v>728</v>
      </c>
      <c r="L1" t="s">
        <v>729</v>
      </c>
      <c r="M1" t="s">
        <v>730</v>
      </c>
      <c r="N1" t="s">
        <v>731</v>
      </c>
      <c r="O1" t="s">
        <v>732</v>
      </c>
      <c r="P1" t="s">
        <v>733</v>
      </c>
      <c r="Q1" t="s">
        <v>734</v>
      </c>
      <c r="R1" t="s">
        <v>735</v>
      </c>
      <c r="S1" t="s">
        <v>736</v>
      </c>
      <c r="T1" t="s">
        <v>737</v>
      </c>
      <c r="U1" t="s">
        <v>738</v>
      </c>
      <c r="V1" t="s">
        <v>739</v>
      </c>
      <c r="W1" t="s">
        <v>740</v>
      </c>
      <c r="X1" t="s">
        <v>741</v>
      </c>
      <c r="Y1" t="s">
        <v>742</v>
      </c>
      <c r="Z1" t="s">
        <v>743</v>
      </c>
      <c r="AA1" t="s">
        <v>744</v>
      </c>
      <c r="AB1" t="s">
        <v>745</v>
      </c>
      <c r="AC1" t="s">
        <v>746</v>
      </c>
      <c r="AD1" t="s">
        <v>747</v>
      </c>
      <c r="AE1" t="s">
        <v>748</v>
      </c>
      <c r="AF1" t="s">
        <v>749</v>
      </c>
      <c r="AG1" t="s">
        <v>750</v>
      </c>
      <c r="AH1" t="s">
        <v>751</v>
      </c>
      <c r="AI1" t="s">
        <v>752</v>
      </c>
    </row>
    <row r="2" spans="1:35" x14ac:dyDescent="0.3">
      <c r="A2" t="s">
        <v>844</v>
      </c>
      <c r="B2" t="s">
        <v>343</v>
      </c>
      <c r="C2" t="s">
        <v>12</v>
      </c>
      <c r="D2">
        <v>48</v>
      </c>
      <c r="E2">
        <v>-17794</v>
      </c>
      <c r="F2" t="s">
        <v>754</v>
      </c>
      <c r="G2" t="s">
        <v>764</v>
      </c>
      <c r="H2" t="s">
        <v>789</v>
      </c>
      <c r="I2" t="s">
        <v>757</v>
      </c>
      <c r="J2" t="s">
        <v>792</v>
      </c>
      <c r="K2">
        <v>1964</v>
      </c>
      <c r="L2" t="s">
        <v>754</v>
      </c>
      <c r="M2">
        <v>17794</v>
      </c>
      <c r="N2" t="s">
        <v>759</v>
      </c>
      <c r="O2" t="s">
        <v>760</v>
      </c>
      <c r="P2" t="s">
        <v>761</v>
      </c>
      <c r="Q2" t="s">
        <v>812</v>
      </c>
      <c r="R2" t="s">
        <v>777</v>
      </c>
      <c r="S2" t="s">
        <v>764</v>
      </c>
      <c r="T2">
        <v>0</v>
      </c>
      <c r="U2">
        <v>729</v>
      </c>
      <c r="V2" t="s">
        <v>845</v>
      </c>
      <c r="W2" t="s">
        <v>764</v>
      </c>
      <c r="X2" t="s">
        <v>809</v>
      </c>
      <c r="Y2" t="s">
        <v>810</v>
      </c>
      <c r="Z2" t="s">
        <v>768</v>
      </c>
      <c r="AA2" t="s">
        <v>769</v>
      </c>
      <c r="AB2" t="s">
        <v>764</v>
      </c>
      <c r="AC2" t="s">
        <v>846</v>
      </c>
      <c r="AD2" t="s">
        <v>769</v>
      </c>
      <c r="AE2" t="s">
        <v>846</v>
      </c>
      <c r="AF2" t="s">
        <v>764</v>
      </c>
      <c r="AG2">
        <v>2012</v>
      </c>
      <c r="AH2" t="s">
        <v>768</v>
      </c>
      <c r="AI2" t="s">
        <v>772</v>
      </c>
    </row>
    <row r="3" spans="1:35" x14ac:dyDescent="0.3">
      <c r="A3" t="s">
        <v>904</v>
      </c>
      <c r="B3" t="s">
        <v>94</v>
      </c>
      <c r="C3" t="s">
        <v>12</v>
      </c>
      <c r="D3">
        <v>75</v>
      </c>
      <c r="E3">
        <v>-27600</v>
      </c>
      <c r="F3">
        <v>293</v>
      </c>
      <c r="G3" t="s">
        <v>764</v>
      </c>
      <c r="H3" t="s">
        <v>789</v>
      </c>
      <c r="I3" t="s">
        <v>757</v>
      </c>
      <c r="J3" t="s">
        <v>758</v>
      </c>
      <c r="K3">
        <v>1937</v>
      </c>
      <c r="L3">
        <v>2012</v>
      </c>
      <c r="M3">
        <v>27600</v>
      </c>
      <c r="N3" t="s">
        <v>759</v>
      </c>
      <c r="O3" t="s">
        <v>775</v>
      </c>
      <c r="P3" t="s">
        <v>776</v>
      </c>
      <c r="Q3" t="s">
        <v>762</v>
      </c>
      <c r="R3" t="s">
        <v>777</v>
      </c>
      <c r="S3" t="s">
        <v>764</v>
      </c>
      <c r="T3">
        <v>0</v>
      </c>
      <c r="U3" t="s">
        <v>754</v>
      </c>
      <c r="V3" t="s">
        <v>800</v>
      </c>
      <c r="W3" t="s">
        <v>764</v>
      </c>
      <c r="X3" t="s">
        <v>766</v>
      </c>
      <c r="Y3" t="s">
        <v>767</v>
      </c>
      <c r="Z3" t="s">
        <v>768</v>
      </c>
      <c r="AA3" t="s">
        <v>769</v>
      </c>
      <c r="AB3" t="s">
        <v>764</v>
      </c>
      <c r="AC3" t="s">
        <v>801</v>
      </c>
      <c r="AD3" t="s">
        <v>769</v>
      </c>
      <c r="AE3" t="s">
        <v>801</v>
      </c>
      <c r="AF3" t="s">
        <v>764</v>
      </c>
      <c r="AG3">
        <v>2012</v>
      </c>
      <c r="AH3" t="s">
        <v>780</v>
      </c>
      <c r="AI3" t="s">
        <v>771</v>
      </c>
    </row>
    <row r="4" spans="1:35" x14ac:dyDescent="0.3">
      <c r="A4" t="s">
        <v>838</v>
      </c>
      <c r="B4" t="s">
        <v>34</v>
      </c>
      <c r="C4" t="s">
        <v>12</v>
      </c>
      <c r="D4">
        <v>71</v>
      </c>
      <c r="E4">
        <v>-26028</v>
      </c>
      <c r="F4" t="s">
        <v>754</v>
      </c>
      <c r="G4" t="s">
        <v>764</v>
      </c>
      <c r="H4" t="s">
        <v>789</v>
      </c>
      <c r="I4" t="s">
        <v>757</v>
      </c>
      <c r="J4" t="s">
        <v>792</v>
      </c>
      <c r="K4">
        <v>1941</v>
      </c>
      <c r="L4" t="s">
        <v>754</v>
      </c>
      <c r="M4">
        <v>26028</v>
      </c>
      <c r="N4" t="s">
        <v>759</v>
      </c>
      <c r="O4" t="s">
        <v>760</v>
      </c>
      <c r="P4" t="s">
        <v>761</v>
      </c>
      <c r="Q4" t="s">
        <v>762</v>
      </c>
      <c r="R4" t="s">
        <v>777</v>
      </c>
      <c r="S4" t="s">
        <v>764</v>
      </c>
      <c r="T4">
        <v>0</v>
      </c>
      <c r="U4">
        <v>80</v>
      </c>
      <c r="V4" t="s">
        <v>778</v>
      </c>
      <c r="W4" t="s">
        <v>764</v>
      </c>
      <c r="X4" t="s">
        <v>766</v>
      </c>
      <c r="Y4" t="s">
        <v>767</v>
      </c>
      <c r="Z4" t="s">
        <v>768</v>
      </c>
      <c r="AA4" t="s">
        <v>769</v>
      </c>
      <c r="AB4" t="s">
        <v>764</v>
      </c>
      <c r="AC4" t="s">
        <v>779</v>
      </c>
      <c r="AD4" t="s">
        <v>769</v>
      </c>
      <c r="AE4" t="s">
        <v>779</v>
      </c>
      <c r="AF4" t="s">
        <v>764</v>
      </c>
      <c r="AG4">
        <v>2012</v>
      </c>
      <c r="AH4" t="s">
        <v>764</v>
      </c>
      <c r="AI4" t="s">
        <v>772</v>
      </c>
    </row>
    <row r="5" spans="1:35" x14ac:dyDescent="0.3">
      <c r="A5" t="s">
        <v>933</v>
      </c>
      <c r="B5" t="s">
        <v>588</v>
      </c>
      <c r="C5" t="s">
        <v>12</v>
      </c>
      <c r="D5">
        <v>70</v>
      </c>
      <c r="E5">
        <v>-25920</v>
      </c>
      <c r="F5">
        <v>627</v>
      </c>
      <c r="G5" t="s">
        <v>764</v>
      </c>
      <c r="H5" t="s">
        <v>756</v>
      </c>
      <c r="I5" t="s">
        <v>757</v>
      </c>
      <c r="J5" t="s">
        <v>758</v>
      </c>
      <c r="K5">
        <v>1942</v>
      </c>
      <c r="L5">
        <v>2013</v>
      </c>
      <c r="M5">
        <v>25920</v>
      </c>
      <c r="N5" t="s">
        <v>759</v>
      </c>
      <c r="O5" t="s">
        <v>760</v>
      </c>
      <c r="P5" t="s">
        <v>761</v>
      </c>
      <c r="Q5" t="s">
        <v>762</v>
      </c>
      <c r="R5" t="s">
        <v>777</v>
      </c>
      <c r="S5" t="s">
        <v>764</v>
      </c>
      <c r="T5">
        <v>0</v>
      </c>
      <c r="U5" t="s">
        <v>754</v>
      </c>
      <c r="V5" t="s">
        <v>778</v>
      </c>
      <c r="W5" t="s">
        <v>764</v>
      </c>
      <c r="X5" t="s">
        <v>766</v>
      </c>
      <c r="Y5" t="s">
        <v>767</v>
      </c>
      <c r="Z5" t="s">
        <v>768</v>
      </c>
      <c r="AA5" t="s">
        <v>769</v>
      </c>
      <c r="AB5" t="s">
        <v>764</v>
      </c>
      <c r="AC5" t="s">
        <v>779</v>
      </c>
      <c r="AD5" t="s">
        <v>769</v>
      </c>
      <c r="AE5" t="s">
        <v>779</v>
      </c>
      <c r="AF5" t="s">
        <v>764</v>
      </c>
      <c r="AG5">
        <v>2012</v>
      </c>
      <c r="AH5" t="s">
        <v>780</v>
      </c>
      <c r="AI5" t="s">
        <v>771</v>
      </c>
    </row>
    <row r="6" spans="1:35" x14ac:dyDescent="0.3">
      <c r="A6" t="s">
        <v>965</v>
      </c>
      <c r="B6" t="s">
        <v>147</v>
      </c>
      <c r="C6" t="s">
        <v>12</v>
      </c>
      <c r="D6">
        <v>55</v>
      </c>
      <c r="E6">
        <v>-20133</v>
      </c>
      <c r="F6">
        <v>607</v>
      </c>
      <c r="G6" t="s">
        <v>764</v>
      </c>
      <c r="H6" t="s">
        <v>789</v>
      </c>
      <c r="I6" t="s">
        <v>757</v>
      </c>
      <c r="J6" t="s">
        <v>758</v>
      </c>
      <c r="K6">
        <v>1957</v>
      </c>
      <c r="L6">
        <v>2013</v>
      </c>
      <c r="M6">
        <v>20133</v>
      </c>
      <c r="N6" t="s">
        <v>759</v>
      </c>
      <c r="O6" t="s">
        <v>760</v>
      </c>
      <c r="P6" t="s">
        <v>761</v>
      </c>
      <c r="Q6" t="s">
        <v>762</v>
      </c>
      <c r="R6" t="s">
        <v>777</v>
      </c>
      <c r="S6" t="s">
        <v>764</v>
      </c>
      <c r="T6">
        <v>0</v>
      </c>
      <c r="U6" t="s">
        <v>754</v>
      </c>
      <c r="V6" t="s">
        <v>778</v>
      </c>
      <c r="W6" t="s">
        <v>764</v>
      </c>
      <c r="X6" t="s">
        <v>766</v>
      </c>
      <c r="Y6" t="s">
        <v>767</v>
      </c>
      <c r="Z6" t="s">
        <v>768</v>
      </c>
      <c r="AA6" t="s">
        <v>769</v>
      </c>
      <c r="AB6" t="s">
        <v>764</v>
      </c>
      <c r="AC6" t="s">
        <v>779</v>
      </c>
      <c r="AD6" t="s">
        <v>769</v>
      </c>
      <c r="AE6" t="s">
        <v>779</v>
      </c>
      <c r="AF6" t="s">
        <v>764</v>
      </c>
      <c r="AG6">
        <v>2012</v>
      </c>
      <c r="AH6" t="s">
        <v>768</v>
      </c>
      <c r="AI6" t="s">
        <v>772</v>
      </c>
    </row>
    <row r="7" spans="1:35" x14ac:dyDescent="0.3">
      <c r="A7" t="s">
        <v>880</v>
      </c>
      <c r="B7" t="s">
        <v>363</v>
      </c>
      <c r="C7" t="s">
        <v>12</v>
      </c>
      <c r="D7">
        <v>73</v>
      </c>
      <c r="E7">
        <v>-26943</v>
      </c>
      <c r="F7" t="s">
        <v>754</v>
      </c>
      <c r="G7" t="s">
        <v>764</v>
      </c>
      <c r="H7" t="s">
        <v>789</v>
      </c>
      <c r="I7" t="s">
        <v>757</v>
      </c>
      <c r="J7" t="s">
        <v>792</v>
      </c>
      <c r="K7">
        <v>1939</v>
      </c>
      <c r="L7" t="s">
        <v>754</v>
      </c>
      <c r="M7">
        <v>26943</v>
      </c>
      <c r="N7" t="s">
        <v>759</v>
      </c>
      <c r="O7" t="s">
        <v>775</v>
      </c>
      <c r="P7" t="s">
        <v>776</v>
      </c>
      <c r="Q7" t="s">
        <v>762</v>
      </c>
      <c r="R7" t="s">
        <v>777</v>
      </c>
      <c r="S7" t="s">
        <v>764</v>
      </c>
      <c r="T7">
        <v>0</v>
      </c>
      <c r="U7">
        <v>676</v>
      </c>
      <c r="V7" t="s">
        <v>800</v>
      </c>
      <c r="W7" t="s">
        <v>764</v>
      </c>
      <c r="X7" t="s">
        <v>766</v>
      </c>
      <c r="Y7" t="s">
        <v>767</v>
      </c>
      <c r="Z7" t="s">
        <v>768</v>
      </c>
      <c r="AA7" t="s">
        <v>769</v>
      </c>
      <c r="AB7" t="s">
        <v>764</v>
      </c>
      <c r="AC7" t="s">
        <v>801</v>
      </c>
      <c r="AD7" t="s">
        <v>769</v>
      </c>
      <c r="AE7" t="s">
        <v>801</v>
      </c>
      <c r="AF7" t="s">
        <v>764</v>
      </c>
      <c r="AG7">
        <v>2012</v>
      </c>
      <c r="AH7" t="s">
        <v>780</v>
      </c>
      <c r="AI7" t="s">
        <v>772</v>
      </c>
    </row>
    <row r="8" spans="1:35" x14ac:dyDescent="0.3">
      <c r="A8" t="s">
        <v>917</v>
      </c>
      <c r="B8" t="s">
        <v>569</v>
      </c>
      <c r="C8" t="s">
        <v>12</v>
      </c>
      <c r="D8">
        <v>73</v>
      </c>
      <c r="E8">
        <v>-26936</v>
      </c>
      <c r="F8">
        <v>691</v>
      </c>
      <c r="G8" t="s">
        <v>764</v>
      </c>
      <c r="H8" t="s">
        <v>789</v>
      </c>
      <c r="I8" t="s">
        <v>757</v>
      </c>
      <c r="J8" t="s">
        <v>758</v>
      </c>
      <c r="K8">
        <v>1939</v>
      </c>
      <c r="L8">
        <v>2013</v>
      </c>
      <c r="M8">
        <v>26936</v>
      </c>
      <c r="N8" t="s">
        <v>759</v>
      </c>
      <c r="O8" t="s">
        <v>760</v>
      </c>
      <c r="P8" t="s">
        <v>761</v>
      </c>
      <c r="Q8" t="s">
        <v>762</v>
      </c>
      <c r="R8" t="s">
        <v>777</v>
      </c>
      <c r="S8" t="s">
        <v>764</v>
      </c>
      <c r="T8">
        <v>0</v>
      </c>
      <c r="U8" t="s">
        <v>754</v>
      </c>
      <c r="V8" t="s">
        <v>778</v>
      </c>
      <c r="W8" t="s">
        <v>764</v>
      </c>
      <c r="X8" t="s">
        <v>766</v>
      </c>
      <c r="Y8" t="s">
        <v>767</v>
      </c>
      <c r="Z8" t="s">
        <v>768</v>
      </c>
      <c r="AA8" t="s">
        <v>769</v>
      </c>
      <c r="AB8" t="s">
        <v>764</v>
      </c>
      <c r="AC8" t="s">
        <v>779</v>
      </c>
      <c r="AD8" t="s">
        <v>769</v>
      </c>
      <c r="AE8" t="s">
        <v>779</v>
      </c>
      <c r="AF8" t="s">
        <v>764</v>
      </c>
      <c r="AG8">
        <v>2012</v>
      </c>
      <c r="AH8" t="s">
        <v>780</v>
      </c>
      <c r="AI8" t="s">
        <v>771</v>
      </c>
    </row>
    <row r="9" spans="1:35" x14ac:dyDescent="0.3">
      <c r="A9" t="s">
        <v>948</v>
      </c>
      <c r="B9" t="s">
        <v>123</v>
      </c>
      <c r="C9" t="s">
        <v>12</v>
      </c>
      <c r="D9">
        <v>61</v>
      </c>
      <c r="E9">
        <v>-22425</v>
      </c>
      <c r="F9" t="s">
        <v>754</v>
      </c>
      <c r="G9" t="s">
        <v>764</v>
      </c>
      <c r="H9" t="s">
        <v>789</v>
      </c>
      <c r="I9" t="s">
        <v>757</v>
      </c>
      <c r="J9" t="s">
        <v>792</v>
      </c>
      <c r="K9">
        <v>1950</v>
      </c>
      <c r="L9" t="s">
        <v>754</v>
      </c>
      <c r="M9">
        <v>22425</v>
      </c>
      <c r="N9" t="s">
        <v>759</v>
      </c>
      <c r="O9" t="s">
        <v>775</v>
      </c>
      <c r="P9" t="s">
        <v>776</v>
      </c>
      <c r="Q9" t="s">
        <v>762</v>
      </c>
      <c r="R9" t="s">
        <v>777</v>
      </c>
      <c r="S9" t="s">
        <v>764</v>
      </c>
      <c r="T9">
        <v>0</v>
      </c>
      <c r="U9">
        <v>1287</v>
      </c>
      <c r="V9" t="s">
        <v>800</v>
      </c>
      <c r="W9" t="s">
        <v>764</v>
      </c>
      <c r="X9" t="s">
        <v>809</v>
      </c>
      <c r="Y9" t="s">
        <v>810</v>
      </c>
      <c r="Z9" t="s">
        <v>768</v>
      </c>
      <c r="AA9" t="s">
        <v>769</v>
      </c>
      <c r="AB9" t="s">
        <v>764</v>
      </c>
      <c r="AC9" t="s">
        <v>801</v>
      </c>
      <c r="AD9" t="s">
        <v>769</v>
      </c>
      <c r="AE9" t="s">
        <v>801</v>
      </c>
      <c r="AF9" t="s">
        <v>764</v>
      </c>
      <c r="AG9">
        <v>2011</v>
      </c>
      <c r="AH9" t="s">
        <v>780</v>
      </c>
      <c r="AI9" t="s">
        <v>771</v>
      </c>
    </row>
    <row r="10" spans="1:35" x14ac:dyDescent="0.3">
      <c r="A10" t="s">
        <v>832</v>
      </c>
      <c r="B10" t="s">
        <v>323</v>
      </c>
      <c r="C10" t="s">
        <v>12</v>
      </c>
      <c r="D10">
        <v>55</v>
      </c>
      <c r="E10">
        <v>-20316</v>
      </c>
      <c r="F10" t="s">
        <v>754</v>
      </c>
      <c r="G10" t="s">
        <v>764</v>
      </c>
      <c r="H10" t="s">
        <v>756</v>
      </c>
      <c r="I10" t="s">
        <v>757</v>
      </c>
      <c r="J10" t="s">
        <v>792</v>
      </c>
      <c r="K10">
        <v>1956</v>
      </c>
      <c r="L10" t="s">
        <v>754</v>
      </c>
      <c r="M10">
        <v>20316</v>
      </c>
      <c r="N10" t="s">
        <v>759</v>
      </c>
      <c r="O10" t="s">
        <v>775</v>
      </c>
      <c r="P10" t="s">
        <v>776</v>
      </c>
      <c r="Q10" t="s">
        <v>762</v>
      </c>
      <c r="R10" t="s">
        <v>777</v>
      </c>
      <c r="S10" t="s">
        <v>764</v>
      </c>
      <c r="T10">
        <v>0</v>
      </c>
      <c r="U10">
        <v>969</v>
      </c>
      <c r="V10" t="s">
        <v>778</v>
      </c>
      <c r="W10" t="s">
        <v>764</v>
      </c>
      <c r="X10" t="s">
        <v>809</v>
      </c>
      <c r="Y10" t="s">
        <v>810</v>
      </c>
      <c r="Z10" t="s">
        <v>768</v>
      </c>
      <c r="AA10" t="s">
        <v>769</v>
      </c>
      <c r="AB10" t="s">
        <v>764</v>
      </c>
      <c r="AC10" t="s">
        <v>779</v>
      </c>
      <c r="AD10" t="s">
        <v>769</v>
      </c>
      <c r="AE10" t="s">
        <v>779</v>
      </c>
      <c r="AF10" t="s">
        <v>764</v>
      </c>
      <c r="AG10">
        <v>2011</v>
      </c>
      <c r="AH10" t="s">
        <v>780</v>
      </c>
      <c r="AI10" t="s">
        <v>771</v>
      </c>
    </row>
    <row r="11" spans="1:35" x14ac:dyDescent="0.3">
      <c r="A11" t="s">
        <v>946</v>
      </c>
      <c r="B11" t="s">
        <v>699</v>
      </c>
      <c r="C11" t="s">
        <v>12</v>
      </c>
      <c r="D11">
        <v>71</v>
      </c>
      <c r="E11">
        <v>-26188</v>
      </c>
      <c r="F11" t="s">
        <v>754</v>
      </c>
      <c r="G11" t="s">
        <v>764</v>
      </c>
      <c r="H11" t="s">
        <v>789</v>
      </c>
      <c r="I11" t="s">
        <v>757</v>
      </c>
      <c r="J11" t="s">
        <v>792</v>
      </c>
      <c r="K11">
        <v>1941</v>
      </c>
      <c r="L11" t="s">
        <v>754</v>
      </c>
      <c r="M11">
        <v>26188</v>
      </c>
      <c r="N11" t="s">
        <v>759</v>
      </c>
      <c r="O11" t="s">
        <v>760</v>
      </c>
      <c r="P11" t="s">
        <v>761</v>
      </c>
      <c r="Q11" t="s">
        <v>762</v>
      </c>
      <c r="R11" t="s">
        <v>777</v>
      </c>
      <c r="S11" t="s">
        <v>764</v>
      </c>
      <c r="T11">
        <v>0</v>
      </c>
      <c r="U11">
        <v>484</v>
      </c>
      <c r="V11" t="s">
        <v>778</v>
      </c>
      <c r="W11" t="s">
        <v>764</v>
      </c>
      <c r="X11" t="s">
        <v>766</v>
      </c>
      <c r="Y11" t="s">
        <v>767</v>
      </c>
      <c r="Z11" t="s">
        <v>768</v>
      </c>
      <c r="AA11" t="s">
        <v>769</v>
      </c>
      <c r="AB11" t="s">
        <v>764</v>
      </c>
      <c r="AC11" t="s">
        <v>779</v>
      </c>
      <c r="AD11" t="s">
        <v>769</v>
      </c>
      <c r="AE11" t="s">
        <v>779</v>
      </c>
      <c r="AF11" t="s">
        <v>764</v>
      </c>
      <c r="AG11">
        <v>2012</v>
      </c>
      <c r="AH11" t="s">
        <v>780</v>
      </c>
      <c r="AI11" t="s">
        <v>772</v>
      </c>
    </row>
    <row r="12" spans="1:35" x14ac:dyDescent="0.3">
      <c r="A12" t="s">
        <v>935</v>
      </c>
      <c r="B12" t="s">
        <v>131</v>
      </c>
      <c r="C12" t="s">
        <v>12</v>
      </c>
      <c r="D12">
        <v>43</v>
      </c>
      <c r="E12">
        <v>-15869</v>
      </c>
      <c r="F12" t="s">
        <v>754</v>
      </c>
      <c r="G12" t="s">
        <v>764</v>
      </c>
      <c r="H12" t="s">
        <v>789</v>
      </c>
      <c r="I12" t="s">
        <v>757</v>
      </c>
      <c r="J12" t="s">
        <v>792</v>
      </c>
      <c r="K12">
        <v>1970</v>
      </c>
      <c r="L12" t="s">
        <v>754</v>
      </c>
      <c r="M12">
        <v>15869</v>
      </c>
      <c r="N12" t="s">
        <v>759</v>
      </c>
      <c r="O12" t="s">
        <v>760</v>
      </c>
      <c r="P12" t="s">
        <v>761</v>
      </c>
      <c r="Q12" t="s">
        <v>762</v>
      </c>
      <c r="R12" t="s">
        <v>777</v>
      </c>
      <c r="S12" t="s">
        <v>764</v>
      </c>
      <c r="T12">
        <v>0</v>
      </c>
      <c r="U12">
        <v>440</v>
      </c>
      <c r="V12" t="s">
        <v>778</v>
      </c>
      <c r="W12" t="s">
        <v>764</v>
      </c>
      <c r="X12" t="s">
        <v>766</v>
      </c>
      <c r="Y12" t="s">
        <v>767</v>
      </c>
      <c r="Z12" t="s">
        <v>768</v>
      </c>
      <c r="AA12" t="s">
        <v>769</v>
      </c>
      <c r="AB12" t="s">
        <v>764</v>
      </c>
      <c r="AC12" t="s">
        <v>779</v>
      </c>
      <c r="AD12" t="s">
        <v>769</v>
      </c>
      <c r="AE12" t="s">
        <v>779</v>
      </c>
      <c r="AF12" t="s">
        <v>764</v>
      </c>
      <c r="AG12">
        <v>2013</v>
      </c>
      <c r="AH12" t="s">
        <v>780</v>
      </c>
      <c r="AI12" t="s">
        <v>771</v>
      </c>
    </row>
    <row r="13" spans="1:35" x14ac:dyDescent="0.3">
      <c r="A13" t="s">
        <v>868</v>
      </c>
      <c r="B13" t="s">
        <v>239</v>
      </c>
      <c r="C13" t="s">
        <v>12</v>
      </c>
      <c r="D13">
        <v>60</v>
      </c>
      <c r="E13">
        <v>-22131</v>
      </c>
      <c r="F13" t="s">
        <v>754</v>
      </c>
      <c r="G13" t="s">
        <v>764</v>
      </c>
      <c r="H13" t="s">
        <v>756</v>
      </c>
      <c r="I13" t="s">
        <v>757</v>
      </c>
      <c r="J13" t="s">
        <v>792</v>
      </c>
      <c r="K13">
        <v>1953</v>
      </c>
      <c r="L13" t="s">
        <v>754</v>
      </c>
      <c r="M13">
        <v>22131</v>
      </c>
      <c r="N13" t="s">
        <v>759</v>
      </c>
      <c r="O13" t="s">
        <v>775</v>
      </c>
      <c r="P13" t="s">
        <v>776</v>
      </c>
      <c r="Q13" t="s">
        <v>762</v>
      </c>
      <c r="R13" t="s">
        <v>777</v>
      </c>
      <c r="S13" t="s">
        <v>764</v>
      </c>
      <c r="T13">
        <v>0</v>
      </c>
      <c r="U13">
        <v>438</v>
      </c>
      <c r="V13" t="s">
        <v>845</v>
      </c>
      <c r="W13" t="s">
        <v>764</v>
      </c>
      <c r="X13" t="s">
        <v>766</v>
      </c>
      <c r="Y13" t="s">
        <v>767</v>
      </c>
      <c r="Z13" t="s">
        <v>780</v>
      </c>
      <c r="AA13" t="s">
        <v>769</v>
      </c>
      <c r="AB13" t="s">
        <v>764</v>
      </c>
      <c r="AC13" t="s">
        <v>846</v>
      </c>
      <c r="AD13" t="s">
        <v>769</v>
      </c>
      <c r="AE13" t="s">
        <v>846</v>
      </c>
      <c r="AF13" t="s">
        <v>764</v>
      </c>
      <c r="AG13">
        <v>2013</v>
      </c>
      <c r="AH13" t="s">
        <v>780</v>
      </c>
      <c r="AI13" t="s">
        <v>771</v>
      </c>
    </row>
    <row r="14" spans="1:35" x14ac:dyDescent="0.3">
      <c r="A14" t="s">
        <v>854</v>
      </c>
      <c r="B14" t="s">
        <v>38</v>
      </c>
      <c r="C14" t="s">
        <v>12</v>
      </c>
      <c r="D14">
        <v>72</v>
      </c>
      <c r="E14">
        <v>-26379</v>
      </c>
      <c r="F14" t="s">
        <v>754</v>
      </c>
      <c r="G14" t="s">
        <v>764</v>
      </c>
      <c r="H14" t="s">
        <v>756</v>
      </c>
      <c r="I14" t="s">
        <v>757</v>
      </c>
      <c r="J14" t="s">
        <v>792</v>
      </c>
      <c r="K14">
        <v>1940</v>
      </c>
      <c r="L14" t="s">
        <v>754</v>
      </c>
      <c r="M14">
        <v>26379</v>
      </c>
      <c r="N14" t="s">
        <v>759</v>
      </c>
      <c r="O14" t="s">
        <v>760</v>
      </c>
      <c r="P14" t="s">
        <v>761</v>
      </c>
      <c r="Q14" t="s">
        <v>762</v>
      </c>
      <c r="R14" t="s">
        <v>777</v>
      </c>
      <c r="S14" t="s">
        <v>764</v>
      </c>
      <c r="T14">
        <v>0</v>
      </c>
      <c r="U14">
        <v>319</v>
      </c>
      <c r="V14" t="s">
        <v>778</v>
      </c>
      <c r="W14" t="s">
        <v>764</v>
      </c>
      <c r="X14" t="s">
        <v>766</v>
      </c>
      <c r="Y14" t="s">
        <v>767</v>
      </c>
      <c r="Z14" t="s">
        <v>780</v>
      </c>
      <c r="AA14" t="s">
        <v>769</v>
      </c>
      <c r="AB14" t="s">
        <v>764</v>
      </c>
      <c r="AC14" t="s">
        <v>779</v>
      </c>
      <c r="AD14" t="s">
        <v>769</v>
      </c>
      <c r="AE14" t="s">
        <v>779</v>
      </c>
      <c r="AF14" t="s">
        <v>764</v>
      </c>
      <c r="AG14">
        <v>2012</v>
      </c>
      <c r="AH14" t="s">
        <v>764</v>
      </c>
      <c r="AI14" t="s">
        <v>772</v>
      </c>
    </row>
    <row r="15" spans="1:35" x14ac:dyDescent="0.3">
      <c r="A15" t="s">
        <v>794</v>
      </c>
      <c r="B15" t="s">
        <v>695</v>
      </c>
      <c r="C15" t="s">
        <v>12</v>
      </c>
      <c r="D15">
        <v>56</v>
      </c>
      <c r="E15">
        <v>-20641</v>
      </c>
      <c r="F15">
        <v>277</v>
      </c>
      <c r="G15" t="s">
        <v>764</v>
      </c>
      <c r="H15" t="s">
        <v>789</v>
      </c>
      <c r="I15" t="s">
        <v>757</v>
      </c>
      <c r="J15" t="s">
        <v>758</v>
      </c>
      <c r="K15">
        <v>1956</v>
      </c>
      <c r="L15">
        <v>2012</v>
      </c>
      <c r="M15">
        <v>20641</v>
      </c>
      <c r="N15" t="s">
        <v>759</v>
      </c>
      <c r="O15" t="s">
        <v>760</v>
      </c>
      <c r="P15" t="s">
        <v>761</v>
      </c>
      <c r="Q15" t="s">
        <v>762</v>
      </c>
      <c r="R15" t="s">
        <v>777</v>
      </c>
      <c r="S15" t="s">
        <v>764</v>
      </c>
      <c r="T15">
        <v>0</v>
      </c>
      <c r="U15" t="s">
        <v>754</v>
      </c>
      <c r="V15" t="s">
        <v>778</v>
      </c>
      <c r="W15" t="s">
        <v>764</v>
      </c>
      <c r="X15" t="s">
        <v>766</v>
      </c>
      <c r="Y15" t="s">
        <v>767</v>
      </c>
      <c r="Z15" t="s">
        <v>768</v>
      </c>
      <c r="AA15" t="s">
        <v>769</v>
      </c>
      <c r="AB15" t="s">
        <v>764</v>
      </c>
      <c r="AC15" t="s">
        <v>779</v>
      </c>
      <c r="AD15" t="s">
        <v>769</v>
      </c>
      <c r="AE15" t="s">
        <v>779</v>
      </c>
      <c r="AF15" t="s">
        <v>764</v>
      </c>
      <c r="AG15">
        <v>2012</v>
      </c>
      <c r="AH15" t="s">
        <v>768</v>
      </c>
      <c r="AI15" t="s">
        <v>772</v>
      </c>
    </row>
    <row r="16" spans="1:35" x14ac:dyDescent="0.3">
      <c r="A16" t="s">
        <v>827</v>
      </c>
      <c r="B16" t="s">
        <v>482</v>
      </c>
      <c r="C16" t="s">
        <v>12</v>
      </c>
      <c r="D16">
        <v>74</v>
      </c>
      <c r="E16">
        <v>-27082</v>
      </c>
      <c r="F16">
        <v>652</v>
      </c>
      <c r="G16" t="s">
        <v>764</v>
      </c>
      <c r="H16" t="s">
        <v>789</v>
      </c>
      <c r="I16" t="s">
        <v>757</v>
      </c>
      <c r="J16" t="s">
        <v>758</v>
      </c>
      <c r="K16">
        <v>1938</v>
      </c>
      <c r="L16">
        <v>2013</v>
      </c>
      <c r="M16">
        <v>27082</v>
      </c>
      <c r="N16" t="s">
        <v>759</v>
      </c>
      <c r="O16" t="s">
        <v>760</v>
      </c>
      <c r="P16" t="s">
        <v>761</v>
      </c>
      <c r="Q16" t="s">
        <v>762</v>
      </c>
      <c r="R16" t="s">
        <v>777</v>
      </c>
      <c r="S16" t="s">
        <v>764</v>
      </c>
      <c r="T16">
        <v>0</v>
      </c>
      <c r="U16" t="s">
        <v>754</v>
      </c>
      <c r="V16" t="s">
        <v>778</v>
      </c>
      <c r="W16" t="s">
        <v>764</v>
      </c>
      <c r="X16" t="s">
        <v>766</v>
      </c>
      <c r="Y16" t="s">
        <v>767</v>
      </c>
      <c r="Z16" t="s">
        <v>768</v>
      </c>
      <c r="AA16" t="s">
        <v>769</v>
      </c>
      <c r="AB16" t="s">
        <v>764</v>
      </c>
      <c r="AC16" t="s">
        <v>779</v>
      </c>
      <c r="AD16" t="s">
        <v>769</v>
      </c>
      <c r="AE16" t="s">
        <v>779</v>
      </c>
      <c r="AF16" t="s">
        <v>764</v>
      </c>
      <c r="AG16">
        <v>2012</v>
      </c>
      <c r="AH16" t="s">
        <v>780</v>
      </c>
      <c r="AI16" t="s">
        <v>771</v>
      </c>
    </row>
    <row r="17" spans="1:35" x14ac:dyDescent="0.3">
      <c r="A17" t="s">
        <v>962</v>
      </c>
      <c r="B17" t="s">
        <v>627</v>
      </c>
      <c r="C17" t="s">
        <v>12</v>
      </c>
      <c r="D17">
        <v>76</v>
      </c>
      <c r="E17">
        <v>-28074</v>
      </c>
      <c r="F17">
        <v>143</v>
      </c>
      <c r="G17" t="s">
        <v>764</v>
      </c>
      <c r="H17" t="s">
        <v>789</v>
      </c>
      <c r="I17" t="s">
        <v>757</v>
      </c>
      <c r="J17" t="s">
        <v>758</v>
      </c>
      <c r="K17">
        <v>1934</v>
      </c>
      <c r="L17">
        <v>2010</v>
      </c>
      <c r="M17">
        <v>28074</v>
      </c>
      <c r="N17" t="s">
        <v>774</v>
      </c>
      <c r="O17" t="s">
        <v>760</v>
      </c>
      <c r="P17" t="s">
        <v>761</v>
      </c>
      <c r="Q17" t="s">
        <v>762</v>
      </c>
      <c r="R17" t="s">
        <v>777</v>
      </c>
      <c r="S17" t="s">
        <v>764</v>
      </c>
      <c r="T17">
        <v>0</v>
      </c>
      <c r="U17" t="s">
        <v>754</v>
      </c>
      <c r="V17" t="s">
        <v>765</v>
      </c>
      <c r="W17" t="s">
        <v>764</v>
      </c>
      <c r="X17" t="s">
        <v>766</v>
      </c>
      <c r="Y17" t="s">
        <v>767</v>
      </c>
      <c r="Z17" t="s">
        <v>768</v>
      </c>
      <c r="AA17" t="s">
        <v>769</v>
      </c>
      <c r="AB17" t="s">
        <v>764</v>
      </c>
      <c r="AC17" t="s">
        <v>770</v>
      </c>
      <c r="AD17" t="s">
        <v>769</v>
      </c>
      <c r="AE17" t="s">
        <v>770</v>
      </c>
      <c r="AF17" t="s">
        <v>764</v>
      </c>
      <c r="AG17">
        <v>2010</v>
      </c>
      <c r="AH17" t="s">
        <v>768</v>
      </c>
      <c r="AI17" t="s">
        <v>772</v>
      </c>
    </row>
    <row r="18" spans="1:35" x14ac:dyDescent="0.3">
      <c r="A18" t="s">
        <v>919</v>
      </c>
      <c r="B18" t="s">
        <v>411</v>
      </c>
      <c r="C18" t="s">
        <v>12</v>
      </c>
      <c r="D18">
        <v>56</v>
      </c>
      <c r="E18">
        <v>-20618</v>
      </c>
      <c r="F18">
        <v>684</v>
      </c>
      <c r="G18" t="s">
        <v>764</v>
      </c>
      <c r="H18" t="s">
        <v>789</v>
      </c>
      <c r="I18" t="s">
        <v>757</v>
      </c>
      <c r="J18" t="s">
        <v>758</v>
      </c>
      <c r="K18">
        <v>1955</v>
      </c>
      <c r="L18">
        <v>2012</v>
      </c>
      <c r="M18">
        <v>20618</v>
      </c>
      <c r="N18" t="s">
        <v>759</v>
      </c>
      <c r="O18" t="s">
        <v>760</v>
      </c>
      <c r="P18" t="s">
        <v>761</v>
      </c>
      <c r="Q18" t="s">
        <v>762</v>
      </c>
      <c r="R18" t="s">
        <v>777</v>
      </c>
      <c r="S18" t="s">
        <v>764</v>
      </c>
      <c r="T18">
        <v>0</v>
      </c>
      <c r="U18" t="s">
        <v>754</v>
      </c>
      <c r="V18" t="s">
        <v>778</v>
      </c>
      <c r="W18" t="s">
        <v>764</v>
      </c>
      <c r="X18" t="s">
        <v>766</v>
      </c>
      <c r="Y18" t="s">
        <v>767</v>
      </c>
      <c r="Z18" t="s">
        <v>768</v>
      </c>
      <c r="AA18" t="s">
        <v>769</v>
      </c>
      <c r="AB18" t="s">
        <v>764</v>
      </c>
      <c r="AC18" t="s">
        <v>779</v>
      </c>
      <c r="AD18" t="s">
        <v>769</v>
      </c>
      <c r="AE18" t="s">
        <v>779</v>
      </c>
      <c r="AF18" t="s">
        <v>764</v>
      </c>
      <c r="AG18">
        <v>2011</v>
      </c>
      <c r="AH18" t="s">
        <v>768</v>
      </c>
      <c r="AI18" t="s">
        <v>772</v>
      </c>
    </row>
    <row r="19" spans="1:35" x14ac:dyDescent="0.3">
      <c r="A19" t="s">
        <v>929</v>
      </c>
      <c r="B19" t="s">
        <v>596</v>
      </c>
      <c r="C19" t="s">
        <v>12</v>
      </c>
      <c r="D19">
        <v>66</v>
      </c>
      <c r="E19">
        <v>-24381</v>
      </c>
      <c r="F19">
        <v>103</v>
      </c>
      <c r="G19" t="s">
        <v>764</v>
      </c>
      <c r="H19" t="s">
        <v>789</v>
      </c>
      <c r="I19" t="s">
        <v>757</v>
      </c>
      <c r="J19" t="s">
        <v>758</v>
      </c>
      <c r="K19">
        <v>1945</v>
      </c>
      <c r="L19">
        <v>2011</v>
      </c>
      <c r="M19">
        <v>24381</v>
      </c>
      <c r="N19" t="s">
        <v>774</v>
      </c>
      <c r="O19" t="s">
        <v>760</v>
      </c>
      <c r="P19" t="s">
        <v>761</v>
      </c>
      <c r="Q19" t="s">
        <v>762</v>
      </c>
      <c r="R19" t="s">
        <v>777</v>
      </c>
      <c r="S19" t="s">
        <v>764</v>
      </c>
      <c r="T19">
        <v>0</v>
      </c>
      <c r="U19" t="s">
        <v>754</v>
      </c>
      <c r="V19" t="s">
        <v>778</v>
      </c>
      <c r="W19" t="s">
        <v>764</v>
      </c>
      <c r="X19" t="s">
        <v>766</v>
      </c>
      <c r="Y19" t="s">
        <v>767</v>
      </c>
      <c r="Z19" t="s">
        <v>768</v>
      </c>
      <c r="AA19" t="s">
        <v>769</v>
      </c>
      <c r="AB19" t="s">
        <v>764</v>
      </c>
      <c r="AC19" t="s">
        <v>779</v>
      </c>
      <c r="AD19" t="s">
        <v>769</v>
      </c>
      <c r="AE19" t="s">
        <v>779</v>
      </c>
      <c r="AF19" t="s">
        <v>764</v>
      </c>
      <c r="AG19">
        <v>2011</v>
      </c>
      <c r="AH19" t="s">
        <v>780</v>
      </c>
      <c r="AI19" t="s">
        <v>771</v>
      </c>
    </row>
    <row r="20" spans="1:35" x14ac:dyDescent="0.3">
      <c r="A20" t="s">
        <v>977</v>
      </c>
      <c r="B20" t="s">
        <v>167</v>
      </c>
      <c r="C20" t="s">
        <v>12</v>
      </c>
      <c r="D20">
        <v>49</v>
      </c>
      <c r="E20">
        <v>-18103</v>
      </c>
      <c r="F20">
        <v>394</v>
      </c>
      <c r="G20" t="s">
        <v>764</v>
      </c>
      <c r="H20" t="s">
        <v>756</v>
      </c>
      <c r="I20" t="s">
        <v>757</v>
      </c>
      <c r="J20" t="s">
        <v>758</v>
      </c>
      <c r="K20">
        <v>1961</v>
      </c>
      <c r="L20">
        <v>2011</v>
      </c>
      <c r="M20">
        <v>18103</v>
      </c>
      <c r="N20" t="s">
        <v>774</v>
      </c>
      <c r="O20" t="s">
        <v>775</v>
      </c>
      <c r="P20" t="s">
        <v>858</v>
      </c>
      <c r="Q20" t="s">
        <v>859</v>
      </c>
      <c r="R20" t="s">
        <v>777</v>
      </c>
      <c r="S20" t="s">
        <v>764</v>
      </c>
      <c r="T20">
        <v>0</v>
      </c>
      <c r="U20" t="s">
        <v>754</v>
      </c>
      <c r="V20" t="s">
        <v>778</v>
      </c>
      <c r="W20" t="s">
        <v>764</v>
      </c>
      <c r="X20" t="s">
        <v>766</v>
      </c>
      <c r="Y20" t="s">
        <v>767</v>
      </c>
      <c r="Z20" t="s">
        <v>768</v>
      </c>
      <c r="AA20" t="s">
        <v>769</v>
      </c>
      <c r="AB20" t="s">
        <v>764</v>
      </c>
      <c r="AC20" t="s">
        <v>779</v>
      </c>
      <c r="AD20" t="s">
        <v>769</v>
      </c>
      <c r="AE20" t="s">
        <v>779</v>
      </c>
      <c r="AF20" t="s">
        <v>764</v>
      </c>
      <c r="AG20">
        <v>2010</v>
      </c>
      <c r="AH20" t="s">
        <v>780</v>
      </c>
      <c r="AI20" t="s">
        <v>771</v>
      </c>
    </row>
    <row r="21" spans="1:35" x14ac:dyDescent="0.3">
      <c r="A21" t="s">
        <v>821</v>
      </c>
      <c r="B21" t="s">
        <v>22</v>
      </c>
      <c r="C21" t="s">
        <v>12</v>
      </c>
      <c r="D21">
        <v>82</v>
      </c>
      <c r="E21">
        <v>-30092</v>
      </c>
      <c r="F21">
        <v>292</v>
      </c>
      <c r="G21" t="s">
        <v>764</v>
      </c>
      <c r="H21" t="s">
        <v>789</v>
      </c>
      <c r="I21" t="s">
        <v>757</v>
      </c>
      <c r="J21" t="s">
        <v>758</v>
      </c>
      <c r="K21">
        <v>1929</v>
      </c>
      <c r="L21">
        <v>2011</v>
      </c>
      <c r="M21">
        <v>30092</v>
      </c>
      <c r="N21" t="s">
        <v>774</v>
      </c>
      <c r="O21" t="s">
        <v>760</v>
      </c>
      <c r="P21" t="s">
        <v>761</v>
      </c>
      <c r="Q21" t="s">
        <v>762</v>
      </c>
      <c r="R21" t="s">
        <v>777</v>
      </c>
      <c r="S21" t="s">
        <v>764</v>
      </c>
      <c r="T21">
        <v>0</v>
      </c>
      <c r="U21" t="s">
        <v>754</v>
      </c>
      <c r="V21" t="s">
        <v>778</v>
      </c>
      <c r="W21" t="s">
        <v>764</v>
      </c>
      <c r="X21" t="s">
        <v>766</v>
      </c>
      <c r="Y21" t="s">
        <v>767</v>
      </c>
      <c r="Z21" t="s">
        <v>768</v>
      </c>
      <c r="AA21" t="s">
        <v>769</v>
      </c>
      <c r="AB21" t="s">
        <v>764</v>
      </c>
      <c r="AC21" t="s">
        <v>779</v>
      </c>
      <c r="AD21" t="s">
        <v>769</v>
      </c>
      <c r="AE21" t="s">
        <v>779</v>
      </c>
      <c r="AF21" t="s">
        <v>764</v>
      </c>
      <c r="AG21">
        <v>2011</v>
      </c>
      <c r="AH21" t="s">
        <v>768</v>
      </c>
      <c r="AI21" t="s">
        <v>771</v>
      </c>
    </row>
    <row r="22" spans="1:35" x14ac:dyDescent="0.3">
      <c r="A22" s="1" t="s">
        <v>925</v>
      </c>
      <c r="B22" t="s">
        <v>415</v>
      </c>
      <c r="C22" t="s">
        <v>12</v>
      </c>
      <c r="D22">
        <v>57</v>
      </c>
      <c r="E22">
        <v>-21175</v>
      </c>
      <c r="F22" t="s">
        <v>754</v>
      </c>
      <c r="G22" t="s">
        <v>755</v>
      </c>
      <c r="H22" t="s">
        <v>789</v>
      </c>
      <c r="I22" t="s">
        <v>757</v>
      </c>
      <c r="J22" t="s">
        <v>792</v>
      </c>
      <c r="K22">
        <v>1952</v>
      </c>
      <c r="L22" t="s">
        <v>754</v>
      </c>
      <c r="M22">
        <v>21175</v>
      </c>
      <c r="N22" t="s">
        <v>774</v>
      </c>
      <c r="O22" t="s">
        <v>775</v>
      </c>
      <c r="P22" t="s">
        <v>754</v>
      </c>
      <c r="Q22" t="s">
        <v>754</v>
      </c>
      <c r="R22" t="s">
        <v>763</v>
      </c>
      <c r="S22" t="s">
        <v>764</v>
      </c>
      <c r="T22">
        <v>0</v>
      </c>
      <c r="U22">
        <v>1794</v>
      </c>
      <c r="V22" t="s">
        <v>778</v>
      </c>
      <c r="W22" t="s">
        <v>764</v>
      </c>
      <c r="X22" t="s">
        <v>766</v>
      </c>
      <c r="Y22" t="s">
        <v>767</v>
      </c>
      <c r="Z22" t="s">
        <v>780</v>
      </c>
      <c r="AA22" t="s">
        <v>769</v>
      </c>
      <c r="AB22" t="s">
        <v>764</v>
      </c>
      <c r="AC22" t="s">
        <v>779</v>
      </c>
      <c r="AD22" t="s">
        <v>769</v>
      </c>
      <c r="AE22" t="s">
        <v>779</v>
      </c>
      <c r="AF22" t="s">
        <v>764</v>
      </c>
      <c r="AG22">
        <v>2009</v>
      </c>
      <c r="AH22" t="s">
        <v>780</v>
      </c>
      <c r="AI22" t="s">
        <v>771</v>
      </c>
    </row>
    <row r="23" spans="1:35" x14ac:dyDescent="0.3">
      <c r="A23" t="s">
        <v>873</v>
      </c>
      <c r="B23" t="s">
        <v>538</v>
      </c>
      <c r="C23" t="s">
        <v>12</v>
      </c>
      <c r="D23">
        <v>45</v>
      </c>
      <c r="E23">
        <v>-16766</v>
      </c>
      <c r="F23" t="s">
        <v>754</v>
      </c>
      <c r="G23" t="s">
        <v>755</v>
      </c>
      <c r="H23" t="s">
        <v>789</v>
      </c>
      <c r="I23" t="s">
        <v>787</v>
      </c>
      <c r="J23" t="s">
        <v>792</v>
      </c>
      <c r="K23">
        <v>1965</v>
      </c>
      <c r="L23" t="s">
        <v>754</v>
      </c>
      <c r="M23">
        <v>16766</v>
      </c>
      <c r="N23" t="s">
        <v>774</v>
      </c>
      <c r="O23" t="s">
        <v>760</v>
      </c>
      <c r="P23" t="s">
        <v>761</v>
      </c>
      <c r="Q23" t="s">
        <v>762</v>
      </c>
      <c r="R23" t="s">
        <v>777</v>
      </c>
      <c r="S23" t="s">
        <v>764</v>
      </c>
      <c r="T23">
        <v>0</v>
      </c>
      <c r="U23">
        <v>1323</v>
      </c>
      <c r="V23" t="s">
        <v>778</v>
      </c>
      <c r="W23" t="s">
        <v>764</v>
      </c>
      <c r="X23" t="s">
        <v>766</v>
      </c>
      <c r="Y23" t="s">
        <v>767</v>
      </c>
      <c r="Z23" t="s">
        <v>768</v>
      </c>
      <c r="AA23" t="s">
        <v>769</v>
      </c>
      <c r="AB23" t="s">
        <v>764</v>
      </c>
      <c r="AC23" t="s">
        <v>779</v>
      </c>
      <c r="AD23" t="s">
        <v>769</v>
      </c>
      <c r="AE23" t="s">
        <v>779</v>
      </c>
      <c r="AF23" t="s">
        <v>764</v>
      </c>
      <c r="AG23">
        <v>2010</v>
      </c>
      <c r="AH23" t="s">
        <v>780</v>
      </c>
      <c r="AI23" t="s">
        <v>771</v>
      </c>
    </row>
    <row r="24" spans="1:35" x14ac:dyDescent="0.3">
      <c r="A24" t="s">
        <v>850</v>
      </c>
      <c r="B24" t="s">
        <v>327</v>
      </c>
      <c r="C24" t="s">
        <v>12</v>
      </c>
      <c r="D24">
        <v>67</v>
      </c>
      <c r="E24">
        <v>-24731</v>
      </c>
      <c r="F24">
        <v>634</v>
      </c>
      <c r="G24" t="s">
        <v>755</v>
      </c>
      <c r="H24" t="s">
        <v>789</v>
      </c>
      <c r="I24" t="s">
        <v>757</v>
      </c>
      <c r="J24" t="s">
        <v>758</v>
      </c>
      <c r="K24">
        <v>1944</v>
      </c>
      <c r="L24">
        <v>2012</v>
      </c>
      <c r="M24">
        <v>24731</v>
      </c>
      <c r="N24" t="s">
        <v>774</v>
      </c>
      <c r="O24" t="s">
        <v>775</v>
      </c>
      <c r="P24" t="s">
        <v>776</v>
      </c>
      <c r="Q24" t="s">
        <v>762</v>
      </c>
      <c r="R24" t="s">
        <v>777</v>
      </c>
      <c r="S24" t="s">
        <v>764</v>
      </c>
      <c r="T24">
        <v>0</v>
      </c>
      <c r="U24" t="s">
        <v>754</v>
      </c>
      <c r="V24" t="s">
        <v>778</v>
      </c>
      <c r="W24" t="s">
        <v>764</v>
      </c>
      <c r="X24" t="s">
        <v>766</v>
      </c>
      <c r="Y24" t="s">
        <v>767</v>
      </c>
      <c r="Z24" t="s">
        <v>768</v>
      </c>
      <c r="AA24" t="s">
        <v>769</v>
      </c>
      <c r="AB24" t="s">
        <v>764</v>
      </c>
      <c r="AC24" t="s">
        <v>779</v>
      </c>
      <c r="AD24" t="s">
        <v>769</v>
      </c>
      <c r="AE24" t="s">
        <v>779</v>
      </c>
      <c r="AF24" t="s">
        <v>764</v>
      </c>
      <c r="AG24">
        <v>2011</v>
      </c>
      <c r="AH24" t="s">
        <v>780</v>
      </c>
      <c r="AI24" t="s">
        <v>772</v>
      </c>
    </row>
    <row r="25" spans="1:35" x14ac:dyDescent="0.3">
      <c r="A25" t="s">
        <v>852</v>
      </c>
      <c r="B25" t="s">
        <v>514</v>
      </c>
      <c r="C25" t="s">
        <v>12</v>
      </c>
      <c r="D25">
        <v>69</v>
      </c>
      <c r="E25">
        <v>-25312</v>
      </c>
      <c r="F25">
        <v>224</v>
      </c>
      <c r="G25" t="s">
        <v>755</v>
      </c>
      <c r="H25" t="s">
        <v>756</v>
      </c>
      <c r="I25" t="s">
        <v>757</v>
      </c>
      <c r="J25" t="s">
        <v>758</v>
      </c>
      <c r="K25">
        <v>1942</v>
      </c>
      <c r="L25">
        <v>2011</v>
      </c>
      <c r="M25">
        <v>25312</v>
      </c>
      <c r="N25" t="s">
        <v>774</v>
      </c>
      <c r="O25" t="s">
        <v>760</v>
      </c>
      <c r="P25" t="s">
        <v>761</v>
      </c>
      <c r="Q25" t="s">
        <v>762</v>
      </c>
      <c r="R25" t="s">
        <v>777</v>
      </c>
      <c r="S25" t="s">
        <v>764</v>
      </c>
      <c r="T25">
        <v>0</v>
      </c>
      <c r="U25" t="s">
        <v>754</v>
      </c>
      <c r="V25" t="s">
        <v>778</v>
      </c>
      <c r="W25" t="s">
        <v>764</v>
      </c>
      <c r="X25" t="s">
        <v>766</v>
      </c>
      <c r="Y25" t="s">
        <v>767</v>
      </c>
      <c r="Z25" t="s">
        <v>768</v>
      </c>
      <c r="AA25" t="s">
        <v>769</v>
      </c>
      <c r="AB25" t="s">
        <v>764</v>
      </c>
      <c r="AC25" t="s">
        <v>779</v>
      </c>
      <c r="AD25" t="s">
        <v>769</v>
      </c>
      <c r="AE25" t="s">
        <v>779</v>
      </c>
      <c r="AF25" t="s">
        <v>764</v>
      </c>
      <c r="AG25">
        <v>2011</v>
      </c>
      <c r="AH25" t="s">
        <v>768</v>
      </c>
      <c r="AI25" t="s">
        <v>772</v>
      </c>
    </row>
    <row r="26" spans="1:35" x14ac:dyDescent="0.3">
      <c r="A26" t="s">
        <v>896</v>
      </c>
      <c r="B26" t="s">
        <v>90</v>
      </c>
      <c r="C26" t="s">
        <v>12</v>
      </c>
      <c r="D26">
        <v>61</v>
      </c>
      <c r="E26">
        <v>-22400</v>
      </c>
      <c r="F26">
        <v>738</v>
      </c>
      <c r="G26" t="s">
        <v>755</v>
      </c>
      <c r="H26" t="s">
        <v>756</v>
      </c>
      <c r="I26" t="s">
        <v>757</v>
      </c>
      <c r="J26" t="s">
        <v>758</v>
      </c>
      <c r="K26">
        <v>1950</v>
      </c>
      <c r="L26">
        <v>2013</v>
      </c>
      <c r="M26">
        <v>22400</v>
      </c>
      <c r="N26" t="s">
        <v>774</v>
      </c>
      <c r="O26" t="s">
        <v>760</v>
      </c>
      <c r="P26" t="s">
        <v>761</v>
      </c>
      <c r="Q26" t="s">
        <v>762</v>
      </c>
      <c r="R26" t="s">
        <v>777</v>
      </c>
      <c r="S26" t="s">
        <v>764</v>
      </c>
      <c r="T26">
        <v>0</v>
      </c>
      <c r="U26" t="s">
        <v>754</v>
      </c>
      <c r="V26" t="s">
        <v>778</v>
      </c>
      <c r="W26" t="s">
        <v>764</v>
      </c>
      <c r="X26" t="s">
        <v>766</v>
      </c>
      <c r="Y26" t="s">
        <v>767</v>
      </c>
      <c r="Z26" t="s">
        <v>768</v>
      </c>
      <c r="AA26" t="s">
        <v>769</v>
      </c>
      <c r="AB26" t="s">
        <v>764</v>
      </c>
      <c r="AC26" t="s">
        <v>779</v>
      </c>
      <c r="AD26" t="s">
        <v>769</v>
      </c>
      <c r="AE26" t="s">
        <v>779</v>
      </c>
      <c r="AF26" t="s">
        <v>764</v>
      </c>
      <c r="AG26">
        <v>2011</v>
      </c>
      <c r="AH26" t="s">
        <v>780</v>
      </c>
      <c r="AI26" t="s">
        <v>772</v>
      </c>
    </row>
    <row r="27" spans="1:35" x14ac:dyDescent="0.3">
      <c r="A27" t="s">
        <v>797</v>
      </c>
      <c r="B27" t="s">
        <v>187</v>
      </c>
      <c r="C27" t="s">
        <v>12</v>
      </c>
      <c r="D27">
        <v>66</v>
      </c>
      <c r="E27">
        <v>-24174</v>
      </c>
      <c r="F27" t="s">
        <v>754</v>
      </c>
      <c r="G27" t="s">
        <v>755</v>
      </c>
      <c r="H27" t="s">
        <v>756</v>
      </c>
      <c r="I27" t="s">
        <v>757</v>
      </c>
      <c r="J27" t="s">
        <v>792</v>
      </c>
      <c r="K27">
        <v>1946</v>
      </c>
      <c r="L27" t="s">
        <v>754</v>
      </c>
      <c r="M27">
        <v>24174</v>
      </c>
      <c r="N27" t="s">
        <v>774</v>
      </c>
      <c r="O27" t="s">
        <v>775</v>
      </c>
      <c r="P27" t="s">
        <v>798</v>
      </c>
      <c r="Q27" t="s">
        <v>799</v>
      </c>
      <c r="R27" t="s">
        <v>777</v>
      </c>
      <c r="S27" t="s">
        <v>764</v>
      </c>
      <c r="T27">
        <v>0</v>
      </c>
      <c r="U27">
        <v>1021</v>
      </c>
      <c r="V27" t="s">
        <v>800</v>
      </c>
      <c r="W27" t="s">
        <v>764</v>
      </c>
      <c r="X27" t="s">
        <v>766</v>
      </c>
      <c r="Y27" t="s">
        <v>767</v>
      </c>
      <c r="Z27" t="s">
        <v>768</v>
      </c>
      <c r="AA27" t="s">
        <v>769</v>
      </c>
      <c r="AB27" t="s">
        <v>764</v>
      </c>
      <c r="AC27" t="s">
        <v>801</v>
      </c>
      <c r="AD27" t="s">
        <v>769</v>
      </c>
      <c r="AE27" t="s">
        <v>801</v>
      </c>
      <c r="AF27" t="s">
        <v>764</v>
      </c>
      <c r="AG27">
        <v>2012</v>
      </c>
      <c r="AH27" t="s">
        <v>780</v>
      </c>
      <c r="AI27" t="s">
        <v>771</v>
      </c>
    </row>
    <row r="28" spans="1:35" x14ac:dyDescent="0.3">
      <c r="A28" t="s">
        <v>954</v>
      </c>
      <c r="B28" t="s">
        <v>478</v>
      </c>
      <c r="C28" t="s">
        <v>12</v>
      </c>
      <c r="D28">
        <v>65</v>
      </c>
      <c r="E28">
        <v>-23998</v>
      </c>
      <c r="F28">
        <v>458</v>
      </c>
      <c r="G28" t="s">
        <v>755</v>
      </c>
      <c r="H28" t="s">
        <v>789</v>
      </c>
      <c r="I28" t="s">
        <v>757</v>
      </c>
      <c r="J28" t="s">
        <v>758</v>
      </c>
      <c r="K28">
        <v>1946</v>
      </c>
      <c r="L28">
        <v>2012</v>
      </c>
      <c r="M28">
        <v>23998</v>
      </c>
      <c r="N28" t="s">
        <v>774</v>
      </c>
      <c r="O28" t="s">
        <v>760</v>
      </c>
      <c r="P28" t="s">
        <v>761</v>
      </c>
      <c r="Q28" t="s">
        <v>762</v>
      </c>
      <c r="R28" t="s">
        <v>777</v>
      </c>
      <c r="S28" t="s">
        <v>764</v>
      </c>
      <c r="T28">
        <v>0</v>
      </c>
      <c r="U28" t="s">
        <v>754</v>
      </c>
      <c r="V28" t="s">
        <v>778</v>
      </c>
      <c r="W28" t="s">
        <v>764</v>
      </c>
      <c r="X28" t="s">
        <v>766</v>
      </c>
      <c r="Y28" t="s">
        <v>767</v>
      </c>
      <c r="Z28" t="s">
        <v>768</v>
      </c>
      <c r="AA28" t="s">
        <v>769</v>
      </c>
      <c r="AB28" t="s">
        <v>764</v>
      </c>
      <c r="AC28" t="s">
        <v>779</v>
      </c>
      <c r="AD28" t="s">
        <v>769</v>
      </c>
      <c r="AE28" t="s">
        <v>779</v>
      </c>
      <c r="AF28" t="s">
        <v>764</v>
      </c>
      <c r="AG28">
        <v>2011</v>
      </c>
      <c r="AH28" t="s">
        <v>780</v>
      </c>
      <c r="AI28" t="s">
        <v>771</v>
      </c>
    </row>
    <row r="29" spans="1:35" x14ac:dyDescent="0.3">
      <c r="A29" t="s">
        <v>923</v>
      </c>
      <c r="B29" t="s">
        <v>407</v>
      </c>
      <c r="C29" t="s">
        <v>12</v>
      </c>
      <c r="D29">
        <v>40</v>
      </c>
      <c r="E29">
        <v>-14729</v>
      </c>
      <c r="F29" t="s">
        <v>754</v>
      </c>
      <c r="G29" t="s">
        <v>755</v>
      </c>
      <c r="H29" t="s">
        <v>789</v>
      </c>
      <c r="I29" t="s">
        <v>757</v>
      </c>
      <c r="J29" t="s">
        <v>792</v>
      </c>
      <c r="K29">
        <v>1972</v>
      </c>
      <c r="L29" t="s">
        <v>754</v>
      </c>
      <c r="M29">
        <v>14729</v>
      </c>
      <c r="N29" t="s">
        <v>774</v>
      </c>
      <c r="O29" t="s">
        <v>775</v>
      </c>
      <c r="P29" t="s">
        <v>798</v>
      </c>
      <c r="Q29" t="s">
        <v>799</v>
      </c>
      <c r="R29" t="s">
        <v>777</v>
      </c>
      <c r="S29" t="s">
        <v>764</v>
      </c>
      <c r="T29">
        <v>0</v>
      </c>
      <c r="U29">
        <v>1037</v>
      </c>
      <c r="V29" t="s">
        <v>778</v>
      </c>
      <c r="W29" t="s">
        <v>764</v>
      </c>
      <c r="X29" t="s">
        <v>766</v>
      </c>
      <c r="Y29" t="s">
        <v>767</v>
      </c>
      <c r="Z29" t="s">
        <v>768</v>
      </c>
      <c r="AA29" t="s">
        <v>769</v>
      </c>
      <c r="AB29" t="s">
        <v>764</v>
      </c>
      <c r="AC29" t="s">
        <v>779</v>
      </c>
      <c r="AD29" t="s">
        <v>769</v>
      </c>
      <c r="AE29" t="s">
        <v>779</v>
      </c>
      <c r="AF29" t="s">
        <v>764</v>
      </c>
      <c r="AG29">
        <v>2012</v>
      </c>
      <c r="AH29" t="s">
        <v>780</v>
      </c>
      <c r="AI29" t="s">
        <v>772</v>
      </c>
    </row>
    <row r="30" spans="1:35" x14ac:dyDescent="0.3">
      <c r="A30" t="s">
        <v>870</v>
      </c>
      <c r="B30" t="s">
        <v>227</v>
      </c>
      <c r="C30" t="s">
        <v>12</v>
      </c>
      <c r="D30">
        <v>47</v>
      </c>
      <c r="E30">
        <v>-17294</v>
      </c>
      <c r="F30">
        <v>308</v>
      </c>
      <c r="G30" t="s">
        <v>849</v>
      </c>
      <c r="H30" t="s">
        <v>789</v>
      </c>
      <c r="I30" t="s">
        <v>757</v>
      </c>
      <c r="J30" t="s">
        <v>758</v>
      </c>
      <c r="K30">
        <v>1965</v>
      </c>
      <c r="L30">
        <v>2012</v>
      </c>
      <c r="M30">
        <v>17294</v>
      </c>
      <c r="N30" t="s">
        <v>774</v>
      </c>
      <c r="O30" t="s">
        <v>760</v>
      </c>
      <c r="P30" t="s">
        <v>761</v>
      </c>
      <c r="Q30" t="s">
        <v>762</v>
      </c>
      <c r="R30" t="s">
        <v>777</v>
      </c>
      <c r="S30" t="s">
        <v>764</v>
      </c>
      <c r="T30">
        <v>0</v>
      </c>
      <c r="U30" t="s">
        <v>754</v>
      </c>
      <c r="V30" t="s">
        <v>778</v>
      </c>
      <c r="W30" t="s">
        <v>764</v>
      </c>
      <c r="X30" t="s">
        <v>766</v>
      </c>
      <c r="Y30" t="s">
        <v>767</v>
      </c>
      <c r="Z30" t="s">
        <v>768</v>
      </c>
      <c r="AA30" t="s">
        <v>769</v>
      </c>
      <c r="AB30" t="s">
        <v>764</v>
      </c>
      <c r="AC30" t="s">
        <v>779</v>
      </c>
      <c r="AD30" t="s">
        <v>769</v>
      </c>
      <c r="AE30" t="s">
        <v>779</v>
      </c>
      <c r="AF30" t="s">
        <v>764</v>
      </c>
      <c r="AG30">
        <v>2012</v>
      </c>
      <c r="AH30" t="s">
        <v>768</v>
      </c>
      <c r="AI30" t="s">
        <v>772</v>
      </c>
    </row>
    <row r="31" spans="1:35" x14ac:dyDescent="0.3">
      <c r="A31" t="s">
        <v>931</v>
      </c>
      <c r="B31" t="s">
        <v>580</v>
      </c>
      <c r="C31" t="s">
        <v>12</v>
      </c>
      <c r="D31">
        <v>75</v>
      </c>
      <c r="E31">
        <v>-27453</v>
      </c>
      <c r="F31" t="s">
        <v>754</v>
      </c>
      <c r="G31" t="s">
        <v>755</v>
      </c>
      <c r="H31" t="s">
        <v>789</v>
      </c>
      <c r="I31" t="s">
        <v>757</v>
      </c>
      <c r="J31" t="s">
        <v>792</v>
      </c>
      <c r="K31">
        <v>1937</v>
      </c>
      <c r="L31" t="s">
        <v>754</v>
      </c>
      <c r="M31">
        <v>27453</v>
      </c>
      <c r="N31" t="s">
        <v>774</v>
      </c>
      <c r="O31" t="s">
        <v>760</v>
      </c>
      <c r="P31" t="s">
        <v>761</v>
      </c>
      <c r="Q31" t="s">
        <v>762</v>
      </c>
      <c r="R31" t="s">
        <v>777</v>
      </c>
      <c r="S31" t="s">
        <v>764</v>
      </c>
      <c r="T31">
        <v>0</v>
      </c>
      <c r="U31">
        <v>743</v>
      </c>
      <c r="V31" t="s">
        <v>778</v>
      </c>
      <c r="W31" t="s">
        <v>764</v>
      </c>
      <c r="X31" t="s">
        <v>766</v>
      </c>
      <c r="Y31" t="s">
        <v>767</v>
      </c>
      <c r="Z31" t="s">
        <v>768</v>
      </c>
      <c r="AA31" t="s">
        <v>769</v>
      </c>
      <c r="AB31" t="s">
        <v>764</v>
      </c>
      <c r="AC31" t="s">
        <v>779</v>
      </c>
      <c r="AD31" t="s">
        <v>769</v>
      </c>
      <c r="AE31" t="s">
        <v>779</v>
      </c>
      <c r="AF31" t="s">
        <v>764</v>
      </c>
      <c r="AG31">
        <v>2012</v>
      </c>
      <c r="AH31" t="s">
        <v>780</v>
      </c>
      <c r="AI31" t="s">
        <v>771</v>
      </c>
    </row>
    <row r="32" spans="1:35" x14ac:dyDescent="0.3">
      <c r="A32" t="s">
        <v>934</v>
      </c>
      <c r="B32" t="s">
        <v>439</v>
      </c>
      <c r="C32" t="s">
        <v>12</v>
      </c>
      <c r="D32">
        <v>67</v>
      </c>
      <c r="E32">
        <v>-24760</v>
      </c>
      <c r="F32" t="s">
        <v>754</v>
      </c>
      <c r="G32" t="s">
        <v>755</v>
      </c>
      <c r="H32" t="s">
        <v>789</v>
      </c>
      <c r="I32" t="s">
        <v>757</v>
      </c>
      <c r="J32" t="s">
        <v>792</v>
      </c>
      <c r="K32">
        <v>1941</v>
      </c>
      <c r="L32" t="s">
        <v>754</v>
      </c>
      <c r="M32">
        <v>24760</v>
      </c>
      <c r="N32" t="s">
        <v>774</v>
      </c>
      <c r="O32" t="s">
        <v>760</v>
      </c>
      <c r="P32" t="s">
        <v>761</v>
      </c>
      <c r="Q32" t="s">
        <v>762</v>
      </c>
      <c r="R32" t="s">
        <v>763</v>
      </c>
      <c r="S32" t="s">
        <v>764</v>
      </c>
      <c r="T32">
        <v>0</v>
      </c>
      <c r="U32">
        <v>2285</v>
      </c>
      <c r="V32" t="s">
        <v>800</v>
      </c>
      <c r="W32" t="s">
        <v>764</v>
      </c>
      <c r="X32" t="s">
        <v>766</v>
      </c>
      <c r="Y32" t="s">
        <v>767</v>
      </c>
      <c r="Z32" t="s">
        <v>768</v>
      </c>
      <c r="AA32" t="s">
        <v>769</v>
      </c>
      <c r="AB32" t="s">
        <v>764</v>
      </c>
      <c r="AC32" t="s">
        <v>801</v>
      </c>
      <c r="AD32" t="s">
        <v>769</v>
      </c>
      <c r="AE32" t="s">
        <v>801</v>
      </c>
      <c r="AF32" t="s">
        <v>764</v>
      </c>
      <c r="AG32">
        <v>2008</v>
      </c>
      <c r="AH32" t="s">
        <v>768</v>
      </c>
      <c r="AI32" t="s">
        <v>772</v>
      </c>
    </row>
    <row r="33" spans="1:35" x14ac:dyDescent="0.3">
      <c r="A33" t="s">
        <v>927</v>
      </c>
      <c r="B33" t="s">
        <v>431</v>
      </c>
      <c r="C33" t="s">
        <v>12</v>
      </c>
      <c r="D33">
        <v>71</v>
      </c>
      <c r="E33">
        <v>-26234</v>
      </c>
      <c r="F33">
        <v>2182</v>
      </c>
      <c r="G33" t="s">
        <v>849</v>
      </c>
      <c r="H33" t="s">
        <v>789</v>
      </c>
      <c r="I33" t="s">
        <v>757</v>
      </c>
      <c r="J33" t="s">
        <v>758</v>
      </c>
      <c r="K33">
        <v>1937</v>
      </c>
      <c r="L33">
        <v>2013</v>
      </c>
      <c r="M33">
        <v>26234</v>
      </c>
      <c r="N33" t="s">
        <v>774</v>
      </c>
      <c r="O33" t="s">
        <v>775</v>
      </c>
      <c r="P33" t="s">
        <v>776</v>
      </c>
      <c r="Q33" t="s">
        <v>762</v>
      </c>
      <c r="R33" t="s">
        <v>763</v>
      </c>
      <c r="S33" t="s">
        <v>764</v>
      </c>
      <c r="T33">
        <v>0</v>
      </c>
      <c r="U33" t="s">
        <v>754</v>
      </c>
      <c r="V33" t="s">
        <v>778</v>
      </c>
      <c r="W33" t="s">
        <v>764</v>
      </c>
      <c r="X33" t="s">
        <v>766</v>
      </c>
      <c r="Y33" t="s">
        <v>767</v>
      </c>
      <c r="Z33" t="s">
        <v>768</v>
      </c>
      <c r="AA33" t="s">
        <v>769</v>
      </c>
      <c r="AB33" t="s">
        <v>764</v>
      </c>
      <c r="AC33" t="s">
        <v>779</v>
      </c>
      <c r="AD33" t="s">
        <v>769</v>
      </c>
      <c r="AE33" t="s">
        <v>779</v>
      </c>
      <c r="AF33" t="s">
        <v>764</v>
      </c>
      <c r="AG33">
        <v>2008</v>
      </c>
      <c r="AH33" t="s">
        <v>780</v>
      </c>
      <c r="AI33" t="s">
        <v>771</v>
      </c>
    </row>
    <row r="34" spans="1:35" x14ac:dyDescent="0.3">
      <c r="A34" t="s">
        <v>918</v>
      </c>
      <c r="B34" t="s">
        <v>283</v>
      </c>
      <c r="C34" t="s">
        <v>12</v>
      </c>
      <c r="D34">
        <v>57</v>
      </c>
      <c r="E34">
        <v>-20984</v>
      </c>
      <c r="F34">
        <v>334</v>
      </c>
      <c r="G34" t="s">
        <v>764</v>
      </c>
      <c r="H34" t="s">
        <v>789</v>
      </c>
      <c r="I34" t="s">
        <v>757</v>
      </c>
      <c r="J34" t="s">
        <v>758</v>
      </c>
      <c r="K34">
        <v>1952</v>
      </c>
      <c r="L34">
        <v>2009</v>
      </c>
      <c r="M34">
        <v>20984</v>
      </c>
      <c r="N34" t="s">
        <v>759</v>
      </c>
      <c r="O34" t="s">
        <v>760</v>
      </c>
      <c r="P34" t="s">
        <v>761</v>
      </c>
      <c r="Q34" t="s">
        <v>762</v>
      </c>
      <c r="R34" t="s">
        <v>763</v>
      </c>
      <c r="S34" t="s">
        <v>764</v>
      </c>
      <c r="T34">
        <v>0</v>
      </c>
      <c r="U34" t="s">
        <v>754</v>
      </c>
      <c r="V34" t="s">
        <v>778</v>
      </c>
      <c r="W34" t="s">
        <v>764</v>
      </c>
      <c r="X34" t="s">
        <v>809</v>
      </c>
      <c r="Y34" t="s">
        <v>810</v>
      </c>
      <c r="Z34" t="s">
        <v>768</v>
      </c>
      <c r="AA34" t="s">
        <v>769</v>
      </c>
      <c r="AB34" t="s">
        <v>764</v>
      </c>
      <c r="AC34" t="s">
        <v>779</v>
      </c>
      <c r="AD34" t="s">
        <v>769</v>
      </c>
      <c r="AE34" t="s">
        <v>779</v>
      </c>
      <c r="AF34" t="s">
        <v>764</v>
      </c>
      <c r="AG34">
        <v>2009</v>
      </c>
      <c r="AH34" t="s">
        <v>780</v>
      </c>
      <c r="AI34" t="s">
        <v>771</v>
      </c>
    </row>
    <row r="35" spans="1:35" x14ac:dyDescent="0.3">
      <c r="A35" t="s">
        <v>824</v>
      </c>
      <c r="B35" t="s">
        <v>494</v>
      </c>
      <c r="C35" t="s">
        <v>12</v>
      </c>
      <c r="D35">
        <v>79</v>
      </c>
      <c r="E35">
        <v>-29150</v>
      </c>
      <c r="F35">
        <v>233</v>
      </c>
      <c r="G35" t="s">
        <v>755</v>
      </c>
      <c r="H35" t="s">
        <v>756</v>
      </c>
      <c r="I35" t="s">
        <v>757</v>
      </c>
      <c r="J35" t="s">
        <v>758</v>
      </c>
      <c r="K35">
        <v>1933</v>
      </c>
      <c r="L35" t="s">
        <v>754</v>
      </c>
      <c r="M35">
        <v>29150</v>
      </c>
      <c r="N35" t="s">
        <v>759</v>
      </c>
      <c r="O35" t="s">
        <v>760</v>
      </c>
      <c r="P35" t="s">
        <v>761</v>
      </c>
      <c r="Q35" t="s">
        <v>762</v>
      </c>
      <c r="R35" t="s">
        <v>777</v>
      </c>
      <c r="S35" t="s">
        <v>764</v>
      </c>
      <c r="T35">
        <v>0</v>
      </c>
      <c r="U35">
        <v>153</v>
      </c>
      <c r="V35" t="s">
        <v>778</v>
      </c>
      <c r="W35" t="s">
        <v>764</v>
      </c>
      <c r="X35" t="s">
        <v>809</v>
      </c>
      <c r="Y35" t="s">
        <v>810</v>
      </c>
      <c r="Z35" t="s">
        <v>780</v>
      </c>
      <c r="AA35" t="s">
        <v>769</v>
      </c>
      <c r="AB35" t="s">
        <v>764</v>
      </c>
      <c r="AC35" t="s">
        <v>779</v>
      </c>
      <c r="AD35" t="s">
        <v>769</v>
      </c>
      <c r="AE35" t="s">
        <v>779</v>
      </c>
      <c r="AF35" t="s">
        <v>764</v>
      </c>
      <c r="AG35">
        <v>2012</v>
      </c>
      <c r="AH35" t="s">
        <v>780</v>
      </c>
      <c r="AI35" t="s">
        <v>772</v>
      </c>
    </row>
    <row r="36" spans="1:35" x14ac:dyDescent="0.3">
      <c r="A36" t="s">
        <v>877</v>
      </c>
      <c r="B36" t="s">
        <v>243</v>
      </c>
      <c r="C36" t="s">
        <v>12</v>
      </c>
      <c r="D36">
        <v>65</v>
      </c>
      <c r="E36">
        <v>-24007</v>
      </c>
      <c r="F36" t="s">
        <v>754</v>
      </c>
      <c r="G36" t="s">
        <v>755</v>
      </c>
      <c r="H36" t="s">
        <v>789</v>
      </c>
      <c r="I36" t="s">
        <v>757</v>
      </c>
      <c r="J36" t="s">
        <v>792</v>
      </c>
      <c r="K36">
        <v>1947</v>
      </c>
      <c r="L36" t="s">
        <v>754</v>
      </c>
      <c r="M36">
        <v>24007</v>
      </c>
      <c r="N36" t="s">
        <v>759</v>
      </c>
      <c r="O36" t="s">
        <v>775</v>
      </c>
      <c r="P36" t="s">
        <v>776</v>
      </c>
      <c r="Q36" t="s">
        <v>762</v>
      </c>
      <c r="R36" t="s">
        <v>777</v>
      </c>
      <c r="S36" t="s">
        <v>764</v>
      </c>
      <c r="T36">
        <v>0</v>
      </c>
      <c r="U36">
        <v>586</v>
      </c>
      <c r="V36" t="s">
        <v>778</v>
      </c>
      <c r="W36" t="s">
        <v>764</v>
      </c>
      <c r="X36" t="s">
        <v>809</v>
      </c>
      <c r="Y36" t="s">
        <v>810</v>
      </c>
      <c r="Z36" t="s">
        <v>768</v>
      </c>
      <c r="AA36" t="s">
        <v>769</v>
      </c>
      <c r="AB36" t="s">
        <v>764</v>
      </c>
      <c r="AC36" t="s">
        <v>779</v>
      </c>
      <c r="AD36" t="s">
        <v>769</v>
      </c>
      <c r="AE36" t="s">
        <v>779</v>
      </c>
      <c r="AF36" t="s">
        <v>764</v>
      </c>
      <c r="AG36">
        <v>2012</v>
      </c>
      <c r="AH36" t="s">
        <v>780</v>
      </c>
      <c r="AI36" t="s">
        <v>772</v>
      </c>
    </row>
    <row r="37" spans="1:35" x14ac:dyDescent="0.3">
      <c r="A37" t="s">
        <v>822</v>
      </c>
      <c r="B37" t="s">
        <v>203</v>
      </c>
      <c r="C37" t="s">
        <v>12</v>
      </c>
      <c r="D37">
        <v>77</v>
      </c>
      <c r="E37">
        <v>-28239</v>
      </c>
      <c r="F37">
        <v>95</v>
      </c>
      <c r="G37" t="s">
        <v>764</v>
      </c>
      <c r="H37" t="s">
        <v>789</v>
      </c>
      <c r="I37" t="s">
        <v>757</v>
      </c>
      <c r="J37" t="s">
        <v>758</v>
      </c>
      <c r="K37">
        <v>1936</v>
      </c>
      <c r="L37">
        <v>2013</v>
      </c>
      <c r="M37">
        <v>28239</v>
      </c>
      <c r="N37" t="s">
        <v>759</v>
      </c>
      <c r="O37" t="s">
        <v>760</v>
      </c>
      <c r="P37" t="s">
        <v>761</v>
      </c>
      <c r="Q37" t="s">
        <v>762</v>
      </c>
      <c r="R37" t="s">
        <v>777</v>
      </c>
      <c r="S37" t="s">
        <v>764</v>
      </c>
      <c r="T37">
        <v>0</v>
      </c>
      <c r="U37" t="s">
        <v>754</v>
      </c>
      <c r="V37" t="s">
        <v>778</v>
      </c>
      <c r="W37" t="s">
        <v>764</v>
      </c>
      <c r="X37" t="s">
        <v>766</v>
      </c>
      <c r="Y37" t="s">
        <v>767</v>
      </c>
      <c r="Z37" t="s">
        <v>768</v>
      </c>
      <c r="AA37" t="s">
        <v>769</v>
      </c>
      <c r="AB37" t="s">
        <v>764</v>
      </c>
      <c r="AC37" t="s">
        <v>779</v>
      </c>
      <c r="AD37" t="s">
        <v>769</v>
      </c>
      <c r="AE37" t="s">
        <v>779</v>
      </c>
      <c r="AF37" t="s">
        <v>764</v>
      </c>
      <c r="AG37">
        <v>2013</v>
      </c>
      <c r="AH37" t="s">
        <v>768</v>
      </c>
      <c r="AI37" t="s">
        <v>771</v>
      </c>
    </row>
    <row r="38" spans="1:35" x14ac:dyDescent="0.3">
      <c r="A38" t="s">
        <v>889</v>
      </c>
      <c r="B38" t="s">
        <v>255</v>
      </c>
      <c r="C38" t="s">
        <v>12</v>
      </c>
      <c r="D38">
        <v>76</v>
      </c>
      <c r="E38">
        <v>-28047</v>
      </c>
      <c r="F38" t="s">
        <v>754</v>
      </c>
      <c r="G38" t="s">
        <v>755</v>
      </c>
      <c r="H38" t="s">
        <v>789</v>
      </c>
      <c r="I38" t="s">
        <v>757</v>
      </c>
      <c r="J38" t="s">
        <v>792</v>
      </c>
      <c r="K38">
        <v>1937</v>
      </c>
      <c r="L38" t="s">
        <v>754</v>
      </c>
      <c r="M38">
        <v>28047</v>
      </c>
      <c r="N38" t="s">
        <v>759</v>
      </c>
      <c r="O38" t="s">
        <v>775</v>
      </c>
      <c r="P38" t="s">
        <v>776</v>
      </c>
      <c r="Q38" t="s">
        <v>762</v>
      </c>
      <c r="R38" t="s">
        <v>777</v>
      </c>
      <c r="S38" t="s">
        <v>764</v>
      </c>
      <c r="T38">
        <v>0</v>
      </c>
      <c r="U38">
        <v>517</v>
      </c>
      <c r="V38" t="s">
        <v>778</v>
      </c>
      <c r="W38" t="s">
        <v>764</v>
      </c>
      <c r="X38" t="s">
        <v>766</v>
      </c>
      <c r="Y38" t="s">
        <v>767</v>
      </c>
      <c r="Z38" t="s">
        <v>768</v>
      </c>
      <c r="AA38" t="s">
        <v>769</v>
      </c>
      <c r="AB38" t="s">
        <v>764</v>
      </c>
      <c r="AC38" t="s">
        <v>779</v>
      </c>
      <c r="AD38" t="s">
        <v>769</v>
      </c>
      <c r="AE38" t="s">
        <v>779</v>
      </c>
      <c r="AF38" t="s">
        <v>764</v>
      </c>
      <c r="AG38">
        <v>2013</v>
      </c>
      <c r="AH38" t="s">
        <v>768</v>
      </c>
      <c r="AI38" t="s">
        <v>772</v>
      </c>
    </row>
    <row r="39" spans="1:35" x14ac:dyDescent="0.3">
      <c r="A39" t="s">
        <v>941</v>
      </c>
      <c r="B39" t="s">
        <v>443</v>
      </c>
      <c r="C39" t="s">
        <v>12</v>
      </c>
      <c r="D39">
        <v>69</v>
      </c>
      <c r="E39">
        <v>-25412</v>
      </c>
      <c r="F39">
        <v>179</v>
      </c>
      <c r="G39" t="s">
        <v>755</v>
      </c>
      <c r="H39" t="s">
        <v>756</v>
      </c>
      <c r="I39" t="s">
        <v>757</v>
      </c>
      <c r="J39" t="s">
        <v>758</v>
      </c>
      <c r="K39">
        <v>1943</v>
      </c>
      <c r="L39" t="s">
        <v>754</v>
      </c>
      <c r="M39">
        <v>25412</v>
      </c>
      <c r="N39" t="s">
        <v>774</v>
      </c>
      <c r="O39" t="s">
        <v>760</v>
      </c>
      <c r="P39" t="s">
        <v>761</v>
      </c>
      <c r="Q39" t="s">
        <v>762</v>
      </c>
      <c r="R39" t="s">
        <v>777</v>
      </c>
      <c r="S39" t="s">
        <v>764</v>
      </c>
      <c r="T39">
        <v>0</v>
      </c>
      <c r="U39">
        <v>4</v>
      </c>
      <c r="V39" t="s">
        <v>778</v>
      </c>
      <c r="W39" t="s">
        <v>764</v>
      </c>
      <c r="X39" t="s">
        <v>766</v>
      </c>
      <c r="Y39" t="s">
        <v>767</v>
      </c>
      <c r="Z39" t="s">
        <v>768</v>
      </c>
      <c r="AA39" t="s">
        <v>769</v>
      </c>
      <c r="AB39" t="s">
        <v>764</v>
      </c>
      <c r="AC39" t="s">
        <v>779</v>
      </c>
      <c r="AD39" t="s">
        <v>769</v>
      </c>
      <c r="AE39" t="s">
        <v>779</v>
      </c>
      <c r="AF39" t="s">
        <v>764</v>
      </c>
      <c r="AG39">
        <v>2012</v>
      </c>
      <c r="AH39" t="s">
        <v>764</v>
      </c>
      <c r="AI39" t="s">
        <v>772</v>
      </c>
    </row>
    <row r="40" spans="1:35" x14ac:dyDescent="0.3">
      <c r="A40" t="s">
        <v>920</v>
      </c>
      <c r="B40" t="s">
        <v>423</v>
      </c>
      <c r="C40" t="s">
        <v>12</v>
      </c>
      <c r="D40">
        <v>54</v>
      </c>
      <c r="E40">
        <v>-19904</v>
      </c>
      <c r="F40" t="s">
        <v>754</v>
      </c>
      <c r="G40" t="s">
        <v>755</v>
      </c>
      <c r="H40" t="s">
        <v>789</v>
      </c>
      <c r="I40" t="s">
        <v>757</v>
      </c>
      <c r="J40" t="s">
        <v>792</v>
      </c>
      <c r="K40">
        <v>1958</v>
      </c>
      <c r="L40" t="s">
        <v>754</v>
      </c>
      <c r="M40">
        <v>19904</v>
      </c>
      <c r="N40" t="s">
        <v>774</v>
      </c>
      <c r="O40" t="s">
        <v>760</v>
      </c>
      <c r="P40" t="s">
        <v>761</v>
      </c>
      <c r="Q40" t="s">
        <v>762</v>
      </c>
      <c r="R40" t="s">
        <v>777</v>
      </c>
      <c r="S40" t="s">
        <v>764</v>
      </c>
      <c r="T40">
        <v>0</v>
      </c>
      <c r="U40">
        <v>767</v>
      </c>
      <c r="V40" t="s">
        <v>778</v>
      </c>
      <c r="W40" t="s">
        <v>764</v>
      </c>
      <c r="X40" t="s">
        <v>766</v>
      </c>
      <c r="Y40" t="s">
        <v>767</v>
      </c>
      <c r="Z40" t="s">
        <v>768</v>
      </c>
      <c r="AA40" t="s">
        <v>769</v>
      </c>
      <c r="AB40" t="s">
        <v>764</v>
      </c>
      <c r="AC40" t="s">
        <v>779</v>
      </c>
      <c r="AD40" t="s">
        <v>769</v>
      </c>
      <c r="AE40" t="s">
        <v>779</v>
      </c>
      <c r="AF40" t="s">
        <v>764</v>
      </c>
      <c r="AG40">
        <v>2012</v>
      </c>
      <c r="AH40" t="s">
        <v>780</v>
      </c>
      <c r="AI40" t="s">
        <v>772</v>
      </c>
    </row>
    <row r="41" spans="1:35" x14ac:dyDescent="0.3">
      <c r="A41" t="s">
        <v>940</v>
      </c>
      <c r="B41" t="s">
        <v>119</v>
      </c>
      <c r="C41" t="s">
        <v>12</v>
      </c>
      <c r="D41">
        <v>72</v>
      </c>
      <c r="E41">
        <v>-26635</v>
      </c>
      <c r="F41">
        <v>732</v>
      </c>
      <c r="G41" t="s">
        <v>755</v>
      </c>
      <c r="H41" t="s">
        <v>756</v>
      </c>
      <c r="I41" t="s">
        <v>757</v>
      </c>
      <c r="J41" t="s">
        <v>758</v>
      </c>
      <c r="K41">
        <v>1940</v>
      </c>
      <c r="L41" t="s">
        <v>754</v>
      </c>
      <c r="M41">
        <v>26635</v>
      </c>
      <c r="N41" t="s">
        <v>759</v>
      </c>
      <c r="O41" t="s">
        <v>760</v>
      </c>
      <c r="P41" t="s">
        <v>761</v>
      </c>
      <c r="Q41" t="s">
        <v>762</v>
      </c>
      <c r="R41" t="s">
        <v>777</v>
      </c>
      <c r="S41" t="s">
        <v>764</v>
      </c>
      <c r="T41">
        <v>0</v>
      </c>
      <c r="U41">
        <v>385</v>
      </c>
      <c r="V41" t="s">
        <v>800</v>
      </c>
      <c r="W41" t="s">
        <v>764</v>
      </c>
      <c r="X41" t="s">
        <v>766</v>
      </c>
      <c r="Y41" t="s">
        <v>767</v>
      </c>
      <c r="Z41" t="s">
        <v>768</v>
      </c>
      <c r="AA41" t="s">
        <v>769</v>
      </c>
      <c r="AB41" t="s">
        <v>764</v>
      </c>
      <c r="AC41" t="s">
        <v>801</v>
      </c>
      <c r="AD41" t="s">
        <v>769</v>
      </c>
      <c r="AE41" t="s">
        <v>801</v>
      </c>
      <c r="AF41" t="s">
        <v>764</v>
      </c>
      <c r="AG41">
        <v>2012</v>
      </c>
      <c r="AH41" t="s">
        <v>780</v>
      </c>
      <c r="AI41" t="s">
        <v>771</v>
      </c>
    </row>
    <row r="42" spans="1:35" x14ac:dyDescent="0.3">
      <c r="A42" t="s">
        <v>855</v>
      </c>
      <c r="B42" t="s">
        <v>355</v>
      </c>
      <c r="C42" t="s">
        <v>12</v>
      </c>
      <c r="D42">
        <v>74</v>
      </c>
      <c r="E42">
        <v>-27362</v>
      </c>
      <c r="F42">
        <v>498</v>
      </c>
      <c r="G42" t="s">
        <v>755</v>
      </c>
      <c r="H42" t="s">
        <v>789</v>
      </c>
      <c r="I42" t="s">
        <v>757</v>
      </c>
      <c r="J42" t="s">
        <v>758</v>
      </c>
      <c r="K42">
        <v>1938</v>
      </c>
      <c r="L42" t="s">
        <v>754</v>
      </c>
      <c r="M42">
        <v>27362</v>
      </c>
      <c r="N42" t="s">
        <v>759</v>
      </c>
      <c r="O42" t="s">
        <v>775</v>
      </c>
      <c r="P42" t="s">
        <v>820</v>
      </c>
      <c r="Q42" t="s">
        <v>812</v>
      </c>
      <c r="R42" t="s">
        <v>777</v>
      </c>
      <c r="S42" t="s">
        <v>764</v>
      </c>
      <c r="T42">
        <v>0</v>
      </c>
      <c r="U42">
        <v>449</v>
      </c>
      <c r="V42" t="s">
        <v>778</v>
      </c>
      <c r="W42" t="s">
        <v>764</v>
      </c>
      <c r="X42" t="s">
        <v>766</v>
      </c>
      <c r="Y42" t="s">
        <v>767</v>
      </c>
      <c r="Z42" t="s">
        <v>768</v>
      </c>
      <c r="AA42" t="s">
        <v>769</v>
      </c>
      <c r="AB42" t="s">
        <v>764</v>
      </c>
      <c r="AC42" t="s">
        <v>779</v>
      </c>
      <c r="AD42" t="s">
        <v>769</v>
      </c>
      <c r="AE42" t="s">
        <v>779</v>
      </c>
      <c r="AF42" t="s">
        <v>764</v>
      </c>
      <c r="AG42">
        <v>2012</v>
      </c>
      <c r="AH42" t="s">
        <v>768</v>
      </c>
      <c r="AI42" t="s">
        <v>772</v>
      </c>
    </row>
    <row r="43" spans="1:35" x14ac:dyDescent="0.3">
      <c r="A43" t="s">
        <v>833</v>
      </c>
      <c r="B43" t="s">
        <v>506</v>
      </c>
      <c r="C43" t="s">
        <v>12</v>
      </c>
      <c r="D43">
        <v>71</v>
      </c>
      <c r="E43">
        <v>-26179</v>
      </c>
      <c r="F43">
        <v>375</v>
      </c>
      <c r="G43" t="s">
        <v>755</v>
      </c>
      <c r="H43" t="s">
        <v>756</v>
      </c>
      <c r="I43" t="s">
        <v>757</v>
      </c>
      <c r="J43" t="s">
        <v>758</v>
      </c>
      <c r="K43">
        <v>1942</v>
      </c>
      <c r="L43" t="s">
        <v>754</v>
      </c>
      <c r="M43">
        <v>26179</v>
      </c>
      <c r="N43" t="s">
        <v>759</v>
      </c>
      <c r="O43" t="s">
        <v>760</v>
      </c>
      <c r="P43" t="s">
        <v>761</v>
      </c>
      <c r="Q43" t="s">
        <v>762</v>
      </c>
      <c r="R43" t="s">
        <v>777</v>
      </c>
      <c r="S43" t="s">
        <v>764</v>
      </c>
      <c r="T43">
        <v>0</v>
      </c>
      <c r="U43">
        <v>1</v>
      </c>
      <c r="V43" t="s">
        <v>778</v>
      </c>
      <c r="W43" t="s">
        <v>764</v>
      </c>
      <c r="X43" t="s">
        <v>766</v>
      </c>
      <c r="Y43" t="s">
        <v>767</v>
      </c>
      <c r="Z43" t="s">
        <v>768</v>
      </c>
      <c r="AA43" t="s">
        <v>769</v>
      </c>
      <c r="AB43" t="s">
        <v>764</v>
      </c>
      <c r="AC43" t="s">
        <v>779</v>
      </c>
      <c r="AD43" t="s">
        <v>769</v>
      </c>
      <c r="AE43" t="s">
        <v>779</v>
      </c>
      <c r="AF43" t="s">
        <v>764</v>
      </c>
      <c r="AG43">
        <v>2013</v>
      </c>
      <c r="AH43" t="s">
        <v>780</v>
      </c>
      <c r="AI43" t="s">
        <v>771</v>
      </c>
    </row>
    <row r="44" spans="1:35" x14ac:dyDescent="0.3">
      <c r="A44" t="s">
        <v>968</v>
      </c>
      <c r="B44" t="s">
        <v>711</v>
      </c>
      <c r="C44" t="s">
        <v>12</v>
      </c>
      <c r="D44">
        <v>65</v>
      </c>
      <c r="E44">
        <v>-24078</v>
      </c>
      <c r="F44">
        <v>1130</v>
      </c>
      <c r="G44" t="s">
        <v>755</v>
      </c>
      <c r="H44" t="s">
        <v>789</v>
      </c>
      <c r="I44" t="s">
        <v>757</v>
      </c>
      <c r="J44" t="s">
        <v>758</v>
      </c>
      <c r="K44">
        <v>1943</v>
      </c>
      <c r="L44">
        <v>2011</v>
      </c>
      <c r="M44">
        <v>24078</v>
      </c>
      <c r="N44" t="s">
        <v>774</v>
      </c>
      <c r="O44" t="s">
        <v>760</v>
      </c>
      <c r="P44" t="s">
        <v>761</v>
      </c>
      <c r="Q44" t="s">
        <v>762</v>
      </c>
      <c r="R44" t="s">
        <v>777</v>
      </c>
      <c r="S44" t="s">
        <v>764</v>
      </c>
      <c r="T44">
        <v>0</v>
      </c>
      <c r="U44" t="s">
        <v>754</v>
      </c>
      <c r="V44" t="s">
        <v>778</v>
      </c>
      <c r="W44" t="s">
        <v>764</v>
      </c>
      <c r="X44" t="s">
        <v>766</v>
      </c>
      <c r="Y44" t="s">
        <v>767</v>
      </c>
      <c r="Z44" t="s">
        <v>768</v>
      </c>
      <c r="AA44" t="s">
        <v>769</v>
      </c>
      <c r="AB44" t="s">
        <v>764</v>
      </c>
      <c r="AC44" t="s">
        <v>779</v>
      </c>
      <c r="AD44" t="s">
        <v>769</v>
      </c>
      <c r="AE44" t="s">
        <v>779</v>
      </c>
      <c r="AF44" t="s">
        <v>764</v>
      </c>
      <c r="AG44">
        <v>2008</v>
      </c>
      <c r="AH44" t="s">
        <v>780</v>
      </c>
      <c r="AI44" t="s">
        <v>771</v>
      </c>
    </row>
    <row r="45" spans="1:35" x14ac:dyDescent="0.3">
      <c r="A45" t="s">
        <v>825</v>
      </c>
      <c r="B45" t="s">
        <v>30</v>
      </c>
      <c r="C45" t="s">
        <v>12</v>
      </c>
      <c r="D45">
        <v>62</v>
      </c>
      <c r="E45">
        <v>-22981</v>
      </c>
      <c r="F45" t="s">
        <v>754</v>
      </c>
      <c r="G45" t="s">
        <v>755</v>
      </c>
      <c r="H45" t="s">
        <v>756</v>
      </c>
      <c r="I45" t="s">
        <v>757</v>
      </c>
      <c r="J45" t="s">
        <v>792</v>
      </c>
      <c r="K45">
        <v>1946</v>
      </c>
      <c r="L45" t="s">
        <v>754</v>
      </c>
      <c r="M45">
        <v>22981</v>
      </c>
      <c r="N45" t="s">
        <v>774</v>
      </c>
      <c r="O45" t="s">
        <v>760</v>
      </c>
      <c r="P45" t="s">
        <v>761</v>
      </c>
      <c r="Q45" t="s">
        <v>812</v>
      </c>
      <c r="R45" t="s">
        <v>777</v>
      </c>
      <c r="S45" t="s">
        <v>764</v>
      </c>
      <c r="T45">
        <v>0</v>
      </c>
      <c r="U45">
        <v>228</v>
      </c>
      <c r="V45" t="s">
        <v>778</v>
      </c>
      <c r="W45" t="s">
        <v>764</v>
      </c>
      <c r="X45" t="s">
        <v>766</v>
      </c>
      <c r="Y45" t="s">
        <v>767</v>
      </c>
      <c r="Z45" t="s">
        <v>768</v>
      </c>
      <c r="AA45" t="s">
        <v>769</v>
      </c>
      <c r="AB45" t="s">
        <v>764</v>
      </c>
      <c r="AC45" t="s">
        <v>779</v>
      </c>
      <c r="AD45" t="s">
        <v>769</v>
      </c>
      <c r="AE45" t="s">
        <v>779</v>
      </c>
      <c r="AF45" t="s">
        <v>764</v>
      </c>
      <c r="AG45">
        <v>2008</v>
      </c>
      <c r="AH45" t="s">
        <v>780</v>
      </c>
      <c r="AI45" t="s">
        <v>772</v>
      </c>
    </row>
    <row r="46" spans="1:35" x14ac:dyDescent="0.3">
      <c r="A46" t="s">
        <v>906</v>
      </c>
      <c r="B46" t="s">
        <v>267</v>
      </c>
      <c r="C46" t="s">
        <v>12</v>
      </c>
      <c r="D46">
        <v>41</v>
      </c>
      <c r="E46">
        <v>-15129</v>
      </c>
      <c r="F46">
        <v>381</v>
      </c>
      <c r="G46" t="s">
        <v>755</v>
      </c>
      <c r="H46" t="s">
        <v>756</v>
      </c>
      <c r="I46" t="s">
        <v>796</v>
      </c>
      <c r="J46" t="s">
        <v>758</v>
      </c>
      <c r="K46">
        <v>1967</v>
      </c>
      <c r="L46">
        <v>2009</v>
      </c>
      <c r="M46">
        <v>15129</v>
      </c>
      <c r="N46" t="s">
        <v>774</v>
      </c>
      <c r="O46" t="s">
        <v>775</v>
      </c>
      <c r="P46" t="s">
        <v>776</v>
      </c>
      <c r="Q46" t="s">
        <v>762</v>
      </c>
      <c r="R46" t="s">
        <v>777</v>
      </c>
      <c r="S46" t="s">
        <v>764</v>
      </c>
      <c r="T46">
        <v>0</v>
      </c>
      <c r="U46" t="s">
        <v>754</v>
      </c>
      <c r="V46" t="s">
        <v>778</v>
      </c>
      <c r="W46" t="s">
        <v>764</v>
      </c>
      <c r="X46" t="s">
        <v>766</v>
      </c>
      <c r="Y46" t="s">
        <v>767</v>
      </c>
      <c r="Z46" t="s">
        <v>768</v>
      </c>
      <c r="AA46" t="s">
        <v>769</v>
      </c>
      <c r="AB46" t="s">
        <v>764</v>
      </c>
      <c r="AC46" t="s">
        <v>779</v>
      </c>
      <c r="AD46" t="s">
        <v>769</v>
      </c>
      <c r="AE46" t="s">
        <v>779</v>
      </c>
      <c r="AF46" t="s">
        <v>764</v>
      </c>
      <c r="AG46">
        <v>2008</v>
      </c>
      <c r="AH46" t="s">
        <v>768</v>
      </c>
      <c r="AI46" t="s">
        <v>772</v>
      </c>
    </row>
    <row r="47" spans="1:35" x14ac:dyDescent="0.3">
      <c r="A47" t="s">
        <v>922</v>
      </c>
      <c r="B47" t="s">
        <v>115</v>
      </c>
      <c r="C47" t="s">
        <v>12</v>
      </c>
      <c r="D47">
        <v>71</v>
      </c>
      <c r="E47">
        <v>-26085</v>
      </c>
      <c r="F47">
        <v>1059</v>
      </c>
      <c r="G47" t="s">
        <v>755</v>
      </c>
      <c r="H47" t="s">
        <v>789</v>
      </c>
      <c r="I47" t="s">
        <v>757</v>
      </c>
      <c r="J47" t="s">
        <v>758</v>
      </c>
      <c r="K47">
        <v>1936</v>
      </c>
      <c r="L47">
        <v>2009</v>
      </c>
      <c r="M47">
        <v>26085</v>
      </c>
      <c r="N47" t="s">
        <v>774</v>
      </c>
      <c r="O47" t="s">
        <v>760</v>
      </c>
      <c r="P47" t="s">
        <v>761</v>
      </c>
      <c r="Q47" t="s">
        <v>812</v>
      </c>
      <c r="R47" t="s">
        <v>777</v>
      </c>
      <c r="S47" t="s">
        <v>764</v>
      </c>
      <c r="T47">
        <v>0</v>
      </c>
      <c r="U47" t="s">
        <v>754</v>
      </c>
      <c r="V47" t="s">
        <v>778</v>
      </c>
      <c r="W47" t="s">
        <v>764</v>
      </c>
      <c r="X47" t="s">
        <v>766</v>
      </c>
      <c r="Y47" t="s">
        <v>767</v>
      </c>
      <c r="Z47" t="s">
        <v>768</v>
      </c>
      <c r="AA47" t="s">
        <v>769</v>
      </c>
      <c r="AB47" t="s">
        <v>764</v>
      </c>
      <c r="AC47" t="s">
        <v>779</v>
      </c>
      <c r="AD47" t="s">
        <v>769</v>
      </c>
      <c r="AE47" t="s">
        <v>779</v>
      </c>
      <c r="AF47" t="s">
        <v>764</v>
      </c>
      <c r="AG47">
        <v>2007</v>
      </c>
      <c r="AH47" t="s">
        <v>780</v>
      </c>
      <c r="AI47" t="s">
        <v>771</v>
      </c>
    </row>
    <row r="48" spans="1:35" x14ac:dyDescent="0.3">
      <c r="A48" t="s">
        <v>971</v>
      </c>
      <c r="B48" t="s">
        <v>643</v>
      </c>
      <c r="C48" t="s">
        <v>12</v>
      </c>
      <c r="D48">
        <v>54</v>
      </c>
      <c r="E48">
        <v>-19847</v>
      </c>
      <c r="F48" t="s">
        <v>754</v>
      </c>
      <c r="G48" t="s">
        <v>755</v>
      </c>
      <c r="H48" t="s">
        <v>789</v>
      </c>
      <c r="I48" t="s">
        <v>757</v>
      </c>
      <c r="J48" t="s">
        <v>792</v>
      </c>
      <c r="K48">
        <v>1954</v>
      </c>
      <c r="L48" t="s">
        <v>754</v>
      </c>
      <c r="M48">
        <v>19847</v>
      </c>
      <c r="N48" t="s">
        <v>774</v>
      </c>
      <c r="O48" t="s">
        <v>760</v>
      </c>
      <c r="P48" t="s">
        <v>761</v>
      </c>
      <c r="Q48" t="s">
        <v>812</v>
      </c>
      <c r="R48" t="s">
        <v>777</v>
      </c>
      <c r="S48" t="s">
        <v>764</v>
      </c>
      <c r="T48">
        <v>0</v>
      </c>
      <c r="U48">
        <v>716</v>
      </c>
      <c r="V48" t="s">
        <v>778</v>
      </c>
      <c r="W48" t="s">
        <v>764</v>
      </c>
      <c r="X48" t="s">
        <v>766</v>
      </c>
      <c r="Y48" t="s">
        <v>767</v>
      </c>
      <c r="Z48" t="s">
        <v>768</v>
      </c>
      <c r="AA48" t="s">
        <v>769</v>
      </c>
      <c r="AB48" t="s">
        <v>764</v>
      </c>
      <c r="AC48" t="s">
        <v>779</v>
      </c>
      <c r="AD48" t="s">
        <v>769</v>
      </c>
      <c r="AE48" t="s">
        <v>779</v>
      </c>
      <c r="AF48" t="s">
        <v>764</v>
      </c>
      <c r="AG48">
        <v>2008</v>
      </c>
      <c r="AH48" t="s">
        <v>780</v>
      </c>
      <c r="AI48" t="s">
        <v>771</v>
      </c>
    </row>
    <row r="49" spans="1:35" x14ac:dyDescent="0.3">
      <c r="A49" t="s">
        <v>914</v>
      </c>
      <c r="B49" t="s">
        <v>419</v>
      </c>
      <c r="C49" t="s">
        <v>12</v>
      </c>
      <c r="D49">
        <v>68</v>
      </c>
      <c r="E49">
        <v>-24988</v>
      </c>
      <c r="F49">
        <v>473</v>
      </c>
      <c r="G49" t="s">
        <v>755</v>
      </c>
      <c r="H49" t="s">
        <v>789</v>
      </c>
      <c r="I49" t="s">
        <v>757</v>
      </c>
      <c r="J49" t="s">
        <v>758</v>
      </c>
      <c r="K49">
        <v>1943</v>
      </c>
      <c r="L49">
        <v>2012</v>
      </c>
      <c r="M49">
        <v>24988</v>
      </c>
      <c r="N49" t="s">
        <v>774</v>
      </c>
      <c r="O49" t="s">
        <v>775</v>
      </c>
      <c r="P49" t="s">
        <v>776</v>
      </c>
      <c r="Q49" t="s">
        <v>762</v>
      </c>
      <c r="R49" t="s">
        <v>777</v>
      </c>
      <c r="S49" t="s">
        <v>764</v>
      </c>
      <c r="T49">
        <v>0</v>
      </c>
      <c r="U49" t="s">
        <v>754</v>
      </c>
      <c r="V49" t="s">
        <v>778</v>
      </c>
      <c r="W49" t="s">
        <v>764</v>
      </c>
      <c r="X49" t="s">
        <v>766</v>
      </c>
      <c r="Y49" t="s">
        <v>767</v>
      </c>
      <c r="Z49" t="s">
        <v>768</v>
      </c>
      <c r="AA49" t="s">
        <v>769</v>
      </c>
      <c r="AB49" t="s">
        <v>764</v>
      </c>
      <c r="AC49" t="s">
        <v>779</v>
      </c>
      <c r="AD49" t="s">
        <v>769</v>
      </c>
      <c r="AE49" t="s">
        <v>779</v>
      </c>
      <c r="AF49" t="s">
        <v>764</v>
      </c>
      <c r="AG49">
        <v>2011</v>
      </c>
      <c r="AH49" t="s">
        <v>768</v>
      </c>
      <c r="AI49" t="s">
        <v>772</v>
      </c>
    </row>
    <row r="50" spans="1:35" x14ac:dyDescent="0.3">
      <c r="A50" t="s">
        <v>980</v>
      </c>
      <c r="B50" t="s">
        <v>179</v>
      </c>
      <c r="C50" t="s">
        <v>12</v>
      </c>
      <c r="D50">
        <v>49</v>
      </c>
      <c r="E50">
        <v>-18172</v>
      </c>
      <c r="F50">
        <v>123</v>
      </c>
      <c r="G50" t="s">
        <v>755</v>
      </c>
      <c r="H50" t="s">
        <v>789</v>
      </c>
      <c r="I50" t="s">
        <v>757</v>
      </c>
      <c r="J50" t="s">
        <v>758</v>
      </c>
      <c r="K50">
        <v>1962</v>
      </c>
      <c r="L50">
        <v>2011</v>
      </c>
      <c r="M50">
        <v>18172</v>
      </c>
      <c r="N50" t="s">
        <v>774</v>
      </c>
      <c r="O50" t="s">
        <v>760</v>
      </c>
      <c r="P50" t="s">
        <v>761</v>
      </c>
      <c r="Q50" t="s">
        <v>762</v>
      </c>
      <c r="R50" t="s">
        <v>777</v>
      </c>
      <c r="S50" t="s">
        <v>764</v>
      </c>
      <c r="T50">
        <v>0</v>
      </c>
      <c r="U50" t="s">
        <v>754</v>
      </c>
      <c r="V50" t="s">
        <v>778</v>
      </c>
      <c r="W50" t="s">
        <v>764</v>
      </c>
      <c r="X50" t="s">
        <v>766</v>
      </c>
      <c r="Y50" t="s">
        <v>767</v>
      </c>
      <c r="Z50" t="s">
        <v>768</v>
      </c>
      <c r="AA50" t="s">
        <v>769</v>
      </c>
      <c r="AB50" t="s">
        <v>764</v>
      </c>
      <c r="AC50" t="s">
        <v>779</v>
      </c>
      <c r="AD50" t="s">
        <v>769</v>
      </c>
      <c r="AE50" t="s">
        <v>779</v>
      </c>
      <c r="AF50" t="s">
        <v>764</v>
      </c>
      <c r="AG50">
        <v>2011</v>
      </c>
      <c r="AH50" t="s">
        <v>768</v>
      </c>
      <c r="AI50" t="s">
        <v>772</v>
      </c>
    </row>
    <row r="51" spans="1:35" x14ac:dyDescent="0.3">
      <c r="A51" t="s">
        <v>972</v>
      </c>
      <c r="B51" t="s">
        <v>175</v>
      </c>
      <c r="C51" t="s">
        <v>12</v>
      </c>
      <c r="D51">
        <v>81</v>
      </c>
      <c r="E51">
        <v>-29585</v>
      </c>
      <c r="F51">
        <v>153</v>
      </c>
      <c r="G51" t="s">
        <v>755</v>
      </c>
      <c r="H51" t="s">
        <v>756</v>
      </c>
      <c r="I51" t="s">
        <v>757</v>
      </c>
      <c r="J51" t="s">
        <v>758</v>
      </c>
      <c r="K51">
        <v>1930</v>
      </c>
      <c r="L51">
        <v>2011</v>
      </c>
      <c r="M51">
        <v>29585</v>
      </c>
      <c r="N51" t="s">
        <v>774</v>
      </c>
      <c r="O51" t="s">
        <v>760</v>
      </c>
      <c r="P51" t="s">
        <v>761</v>
      </c>
      <c r="Q51" t="s">
        <v>762</v>
      </c>
      <c r="R51" t="s">
        <v>777</v>
      </c>
      <c r="S51" t="s">
        <v>764</v>
      </c>
      <c r="T51">
        <v>0</v>
      </c>
      <c r="U51" t="s">
        <v>754</v>
      </c>
      <c r="V51" t="s">
        <v>778</v>
      </c>
      <c r="W51" t="s">
        <v>764</v>
      </c>
      <c r="X51" t="s">
        <v>766</v>
      </c>
      <c r="Y51" t="s">
        <v>767</v>
      </c>
      <c r="Z51" t="s">
        <v>768</v>
      </c>
      <c r="AA51" t="s">
        <v>769</v>
      </c>
      <c r="AB51" t="s">
        <v>764</v>
      </c>
      <c r="AC51" t="s">
        <v>779</v>
      </c>
      <c r="AD51" t="s">
        <v>769</v>
      </c>
      <c r="AE51" t="s">
        <v>779</v>
      </c>
      <c r="AF51" t="s">
        <v>764</v>
      </c>
      <c r="AG51">
        <v>2011</v>
      </c>
      <c r="AH51" t="s">
        <v>768</v>
      </c>
      <c r="AI51" t="s">
        <v>771</v>
      </c>
    </row>
    <row r="52" spans="1:35" x14ac:dyDescent="0.3">
      <c r="A52" t="s">
        <v>881</v>
      </c>
      <c r="B52" t="s">
        <v>542</v>
      </c>
      <c r="C52" t="s">
        <v>12</v>
      </c>
      <c r="D52">
        <v>65</v>
      </c>
      <c r="E52">
        <v>-23953</v>
      </c>
      <c r="F52">
        <v>31</v>
      </c>
      <c r="G52" t="s">
        <v>755</v>
      </c>
      <c r="H52" t="s">
        <v>756</v>
      </c>
      <c r="I52" t="s">
        <v>757</v>
      </c>
      <c r="J52" t="s">
        <v>758</v>
      </c>
      <c r="K52">
        <v>1945</v>
      </c>
      <c r="L52">
        <v>2010</v>
      </c>
      <c r="M52">
        <v>23953</v>
      </c>
      <c r="N52" t="s">
        <v>774</v>
      </c>
      <c r="O52" t="s">
        <v>760</v>
      </c>
      <c r="P52" t="s">
        <v>761</v>
      </c>
      <c r="Q52" t="s">
        <v>762</v>
      </c>
      <c r="R52" t="s">
        <v>777</v>
      </c>
      <c r="S52" t="s">
        <v>764</v>
      </c>
      <c r="T52">
        <v>0</v>
      </c>
      <c r="U52" t="s">
        <v>754</v>
      </c>
      <c r="V52" t="s">
        <v>778</v>
      </c>
      <c r="W52" t="s">
        <v>764</v>
      </c>
      <c r="X52" t="s">
        <v>766</v>
      </c>
      <c r="Y52" t="s">
        <v>767</v>
      </c>
      <c r="Z52" t="s">
        <v>768</v>
      </c>
      <c r="AA52" t="s">
        <v>769</v>
      </c>
      <c r="AB52" t="s">
        <v>764</v>
      </c>
      <c r="AC52" t="s">
        <v>779</v>
      </c>
      <c r="AD52" t="s">
        <v>769</v>
      </c>
      <c r="AE52" t="s">
        <v>779</v>
      </c>
      <c r="AF52" t="s">
        <v>764</v>
      </c>
      <c r="AG52">
        <v>2010</v>
      </c>
      <c r="AH52" t="s">
        <v>768</v>
      </c>
      <c r="AI52" t="s">
        <v>771</v>
      </c>
    </row>
    <row r="53" spans="1:35" x14ac:dyDescent="0.3">
      <c r="A53" t="s">
        <v>915</v>
      </c>
      <c r="B53" t="s">
        <v>287</v>
      </c>
      <c r="C53" t="s">
        <v>12</v>
      </c>
      <c r="D53">
        <v>85</v>
      </c>
      <c r="E53">
        <v>-31319</v>
      </c>
      <c r="F53">
        <v>244</v>
      </c>
      <c r="G53" t="s">
        <v>755</v>
      </c>
      <c r="H53" t="s">
        <v>789</v>
      </c>
      <c r="I53" t="s">
        <v>757</v>
      </c>
      <c r="J53" t="s">
        <v>758</v>
      </c>
      <c r="K53">
        <v>1926</v>
      </c>
      <c r="L53">
        <v>2011</v>
      </c>
      <c r="M53">
        <v>31319</v>
      </c>
      <c r="N53" t="s">
        <v>774</v>
      </c>
      <c r="O53" t="s">
        <v>775</v>
      </c>
      <c r="P53" t="s">
        <v>798</v>
      </c>
      <c r="Q53" t="s">
        <v>799</v>
      </c>
      <c r="R53" t="s">
        <v>777</v>
      </c>
      <c r="S53" t="s">
        <v>764</v>
      </c>
      <c r="T53">
        <v>0</v>
      </c>
      <c r="U53" t="s">
        <v>754</v>
      </c>
      <c r="V53" t="s">
        <v>784</v>
      </c>
      <c r="W53" t="s">
        <v>764</v>
      </c>
      <c r="X53" t="s">
        <v>766</v>
      </c>
      <c r="Y53" t="s">
        <v>767</v>
      </c>
      <c r="Z53" t="s">
        <v>780</v>
      </c>
      <c r="AA53" t="s">
        <v>769</v>
      </c>
      <c r="AB53" t="s">
        <v>764</v>
      </c>
      <c r="AC53" t="s">
        <v>785</v>
      </c>
      <c r="AD53" t="s">
        <v>769</v>
      </c>
      <c r="AE53" t="s">
        <v>785</v>
      </c>
      <c r="AF53" t="s">
        <v>764</v>
      </c>
      <c r="AG53">
        <v>2011</v>
      </c>
      <c r="AH53" t="s">
        <v>768</v>
      </c>
      <c r="AI53" t="s">
        <v>772</v>
      </c>
    </row>
    <row r="54" spans="1:35" x14ac:dyDescent="0.3">
      <c r="A54" t="s">
        <v>913</v>
      </c>
      <c r="B54" t="s">
        <v>107</v>
      </c>
      <c r="C54" t="s">
        <v>12</v>
      </c>
      <c r="D54">
        <v>56</v>
      </c>
      <c r="E54">
        <v>-20741</v>
      </c>
      <c r="F54" t="s">
        <v>754</v>
      </c>
      <c r="G54" t="s">
        <v>755</v>
      </c>
      <c r="H54" t="s">
        <v>756</v>
      </c>
      <c r="I54" t="s">
        <v>757</v>
      </c>
      <c r="J54" t="s">
        <v>792</v>
      </c>
      <c r="K54">
        <v>1955</v>
      </c>
      <c r="L54" t="s">
        <v>754</v>
      </c>
      <c r="M54">
        <v>20741</v>
      </c>
      <c r="N54" t="s">
        <v>759</v>
      </c>
      <c r="O54" t="s">
        <v>760</v>
      </c>
      <c r="P54" t="s">
        <v>761</v>
      </c>
      <c r="Q54" t="s">
        <v>762</v>
      </c>
      <c r="R54" t="s">
        <v>777</v>
      </c>
      <c r="S54" t="s">
        <v>764</v>
      </c>
      <c r="T54">
        <v>0</v>
      </c>
      <c r="U54">
        <v>392</v>
      </c>
      <c r="V54" t="s">
        <v>778</v>
      </c>
      <c r="W54" t="s">
        <v>764</v>
      </c>
      <c r="X54" t="s">
        <v>809</v>
      </c>
      <c r="Y54" t="s">
        <v>810</v>
      </c>
      <c r="Z54" t="s">
        <v>768</v>
      </c>
      <c r="AA54" t="s">
        <v>769</v>
      </c>
      <c r="AB54" t="s">
        <v>764</v>
      </c>
      <c r="AC54" t="s">
        <v>779</v>
      </c>
      <c r="AD54" t="s">
        <v>769</v>
      </c>
      <c r="AE54" t="s">
        <v>779</v>
      </c>
      <c r="AF54" t="s">
        <v>764</v>
      </c>
      <c r="AG54">
        <v>2011</v>
      </c>
      <c r="AH54" t="s">
        <v>780</v>
      </c>
      <c r="AI54" t="s">
        <v>771</v>
      </c>
    </row>
    <row r="55" spans="1:35" x14ac:dyDescent="0.3">
      <c r="A55" t="s">
        <v>910</v>
      </c>
      <c r="B55" t="s">
        <v>102</v>
      </c>
      <c r="C55" t="s">
        <v>12</v>
      </c>
      <c r="D55">
        <v>88</v>
      </c>
      <c r="E55">
        <v>-32475</v>
      </c>
      <c r="F55">
        <v>397</v>
      </c>
      <c r="G55" t="s">
        <v>755</v>
      </c>
      <c r="H55" t="s">
        <v>756</v>
      </c>
      <c r="I55" t="s">
        <v>757</v>
      </c>
      <c r="J55" t="s">
        <v>758</v>
      </c>
      <c r="K55">
        <v>1924</v>
      </c>
      <c r="L55" t="s">
        <v>754</v>
      </c>
      <c r="M55">
        <v>32475</v>
      </c>
      <c r="N55" t="s">
        <v>774</v>
      </c>
      <c r="O55" t="s">
        <v>760</v>
      </c>
      <c r="P55" t="s">
        <v>761</v>
      </c>
      <c r="Q55" t="s">
        <v>762</v>
      </c>
      <c r="R55" t="s">
        <v>777</v>
      </c>
      <c r="S55" t="s">
        <v>764</v>
      </c>
      <c r="T55">
        <v>0</v>
      </c>
      <c r="U55">
        <v>233</v>
      </c>
      <c r="V55" t="s">
        <v>784</v>
      </c>
      <c r="W55" t="s">
        <v>764</v>
      </c>
      <c r="X55" t="s">
        <v>809</v>
      </c>
      <c r="Y55" t="s">
        <v>810</v>
      </c>
      <c r="Z55" t="s">
        <v>780</v>
      </c>
      <c r="AA55" t="s">
        <v>769</v>
      </c>
      <c r="AB55" t="s">
        <v>764</v>
      </c>
      <c r="AC55" t="s">
        <v>785</v>
      </c>
      <c r="AD55" t="s">
        <v>769</v>
      </c>
      <c r="AE55" t="s">
        <v>785</v>
      </c>
      <c r="AF55" t="s">
        <v>764</v>
      </c>
      <c r="AG55">
        <v>2012</v>
      </c>
      <c r="AH55" t="s">
        <v>768</v>
      </c>
      <c r="AI55" t="s">
        <v>771</v>
      </c>
    </row>
    <row r="56" spans="1:35" x14ac:dyDescent="0.3">
      <c r="A56" t="s">
        <v>961</v>
      </c>
      <c r="B56" t="s">
        <v>163</v>
      </c>
      <c r="C56" t="s">
        <v>12</v>
      </c>
      <c r="D56">
        <v>50</v>
      </c>
      <c r="E56">
        <v>-18475</v>
      </c>
      <c r="F56">
        <v>128</v>
      </c>
      <c r="G56" t="s">
        <v>764</v>
      </c>
      <c r="H56" t="s">
        <v>789</v>
      </c>
      <c r="I56" t="s">
        <v>796</v>
      </c>
      <c r="J56" t="s">
        <v>758</v>
      </c>
      <c r="K56">
        <v>1962</v>
      </c>
      <c r="L56">
        <v>2012</v>
      </c>
      <c r="M56">
        <v>18475</v>
      </c>
      <c r="N56" t="s">
        <v>774</v>
      </c>
      <c r="O56" t="s">
        <v>803</v>
      </c>
      <c r="P56" t="s">
        <v>776</v>
      </c>
      <c r="Q56" t="s">
        <v>762</v>
      </c>
      <c r="R56" t="s">
        <v>777</v>
      </c>
      <c r="S56" t="s">
        <v>764</v>
      </c>
      <c r="T56">
        <v>0</v>
      </c>
      <c r="U56" t="s">
        <v>754</v>
      </c>
      <c r="V56" t="s">
        <v>800</v>
      </c>
      <c r="W56" t="s">
        <v>764</v>
      </c>
      <c r="X56" t="s">
        <v>766</v>
      </c>
      <c r="Y56" t="s">
        <v>767</v>
      </c>
      <c r="Z56" t="s">
        <v>768</v>
      </c>
      <c r="AA56" t="s">
        <v>769</v>
      </c>
      <c r="AB56" t="s">
        <v>764</v>
      </c>
      <c r="AC56" t="s">
        <v>801</v>
      </c>
      <c r="AD56" t="s">
        <v>769</v>
      </c>
      <c r="AE56" t="s">
        <v>801</v>
      </c>
      <c r="AF56" t="s">
        <v>764</v>
      </c>
      <c r="AG56">
        <v>2012</v>
      </c>
      <c r="AH56" t="s">
        <v>768</v>
      </c>
      <c r="AI56" t="s">
        <v>772</v>
      </c>
    </row>
    <row r="57" spans="1:35" x14ac:dyDescent="0.3">
      <c r="A57" t="s">
        <v>843</v>
      </c>
      <c r="B57" t="s">
        <v>339</v>
      </c>
      <c r="C57" t="s">
        <v>12</v>
      </c>
      <c r="D57">
        <v>72</v>
      </c>
      <c r="E57">
        <v>-26311</v>
      </c>
      <c r="F57" t="s">
        <v>754</v>
      </c>
      <c r="G57" t="s">
        <v>764</v>
      </c>
      <c r="H57" t="s">
        <v>756</v>
      </c>
      <c r="I57" t="s">
        <v>796</v>
      </c>
      <c r="J57" t="s">
        <v>792</v>
      </c>
      <c r="K57">
        <v>1940</v>
      </c>
      <c r="L57" t="s">
        <v>754</v>
      </c>
      <c r="M57">
        <v>26311</v>
      </c>
      <c r="N57" t="s">
        <v>774</v>
      </c>
      <c r="O57" t="s">
        <v>775</v>
      </c>
      <c r="P57" t="s">
        <v>776</v>
      </c>
      <c r="Q57" t="s">
        <v>762</v>
      </c>
      <c r="R57" t="s">
        <v>777</v>
      </c>
      <c r="S57" t="s">
        <v>764</v>
      </c>
      <c r="T57">
        <v>0</v>
      </c>
      <c r="U57">
        <v>232</v>
      </c>
      <c r="V57" t="s">
        <v>784</v>
      </c>
      <c r="W57" t="s">
        <v>764</v>
      </c>
      <c r="X57" t="s">
        <v>766</v>
      </c>
      <c r="Y57" t="s">
        <v>767</v>
      </c>
      <c r="Z57" t="s">
        <v>768</v>
      </c>
      <c r="AA57" t="s">
        <v>769</v>
      </c>
      <c r="AB57" t="s">
        <v>764</v>
      </c>
      <c r="AC57" t="s">
        <v>785</v>
      </c>
      <c r="AD57" t="s">
        <v>769</v>
      </c>
      <c r="AE57" t="s">
        <v>785</v>
      </c>
      <c r="AF57" t="s">
        <v>764</v>
      </c>
      <c r="AG57">
        <v>2012</v>
      </c>
      <c r="AH57" t="s">
        <v>780</v>
      </c>
      <c r="AI57" t="s">
        <v>771</v>
      </c>
    </row>
    <row r="58" spans="1:35" x14ac:dyDescent="0.3">
      <c r="A58" t="s">
        <v>818</v>
      </c>
      <c r="B58" t="s">
        <v>647</v>
      </c>
      <c r="C58" t="s">
        <v>12</v>
      </c>
      <c r="D58">
        <v>61</v>
      </c>
      <c r="E58">
        <v>-22329</v>
      </c>
      <c r="F58" t="s">
        <v>754</v>
      </c>
      <c r="G58" t="s">
        <v>764</v>
      </c>
      <c r="H58" t="s">
        <v>756</v>
      </c>
      <c r="I58" t="s">
        <v>796</v>
      </c>
      <c r="J58" t="s">
        <v>792</v>
      </c>
      <c r="K58">
        <v>1951</v>
      </c>
      <c r="L58" t="s">
        <v>754</v>
      </c>
      <c r="M58">
        <v>22329</v>
      </c>
      <c r="N58" t="s">
        <v>759</v>
      </c>
      <c r="O58" t="s">
        <v>760</v>
      </c>
      <c r="P58" t="s">
        <v>761</v>
      </c>
      <c r="Q58" t="s">
        <v>762</v>
      </c>
      <c r="R58" t="s">
        <v>777</v>
      </c>
      <c r="S58" t="s">
        <v>764</v>
      </c>
      <c r="T58">
        <v>0</v>
      </c>
      <c r="U58">
        <v>289</v>
      </c>
      <c r="V58" t="s">
        <v>778</v>
      </c>
      <c r="W58" t="s">
        <v>764</v>
      </c>
      <c r="X58" t="s">
        <v>766</v>
      </c>
      <c r="Y58" t="s">
        <v>767</v>
      </c>
      <c r="Z58" t="s">
        <v>768</v>
      </c>
      <c r="AA58" t="s">
        <v>769</v>
      </c>
      <c r="AB58" t="s">
        <v>764</v>
      </c>
      <c r="AC58" t="s">
        <v>779</v>
      </c>
      <c r="AD58" t="s">
        <v>769</v>
      </c>
      <c r="AE58" t="s">
        <v>779</v>
      </c>
      <c r="AF58" t="s">
        <v>764</v>
      </c>
      <c r="AG58">
        <v>2012</v>
      </c>
      <c r="AH58" t="s">
        <v>768</v>
      </c>
      <c r="AI58" t="s">
        <v>772</v>
      </c>
    </row>
    <row r="59" spans="1:35" x14ac:dyDescent="0.3">
      <c r="A59" t="s">
        <v>856</v>
      </c>
      <c r="B59" t="s">
        <v>54</v>
      </c>
      <c r="C59" t="s">
        <v>12</v>
      </c>
      <c r="D59">
        <v>65</v>
      </c>
      <c r="E59">
        <v>-24025</v>
      </c>
      <c r="F59">
        <v>2036</v>
      </c>
      <c r="G59" t="s">
        <v>764</v>
      </c>
      <c r="H59" t="s">
        <v>756</v>
      </c>
      <c r="I59" t="s">
        <v>796</v>
      </c>
      <c r="J59" t="s">
        <v>758</v>
      </c>
      <c r="K59">
        <v>1936</v>
      </c>
      <c r="L59" t="s">
        <v>754</v>
      </c>
      <c r="M59">
        <v>24025</v>
      </c>
      <c r="N59" t="s">
        <v>759</v>
      </c>
      <c r="O59" t="s">
        <v>836</v>
      </c>
      <c r="P59" t="s">
        <v>761</v>
      </c>
      <c r="Q59" t="s">
        <v>762</v>
      </c>
      <c r="R59" t="s">
        <v>777</v>
      </c>
      <c r="S59" t="s">
        <v>764</v>
      </c>
      <c r="T59">
        <v>0</v>
      </c>
      <c r="U59">
        <v>1953</v>
      </c>
      <c r="V59" t="s">
        <v>778</v>
      </c>
      <c r="W59" t="s">
        <v>764</v>
      </c>
      <c r="X59" t="s">
        <v>766</v>
      </c>
      <c r="Y59" t="s">
        <v>767</v>
      </c>
      <c r="Z59" t="s">
        <v>768</v>
      </c>
      <c r="AA59" t="s">
        <v>769</v>
      </c>
      <c r="AB59" t="s">
        <v>764</v>
      </c>
      <c r="AC59" t="s">
        <v>779</v>
      </c>
      <c r="AD59" t="s">
        <v>769</v>
      </c>
      <c r="AE59" t="s">
        <v>779</v>
      </c>
      <c r="AF59" t="s">
        <v>764</v>
      </c>
      <c r="AG59">
        <v>2001</v>
      </c>
      <c r="AH59" t="s">
        <v>768</v>
      </c>
      <c r="AI59" t="s">
        <v>772</v>
      </c>
    </row>
    <row r="60" spans="1:35" x14ac:dyDescent="0.3">
      <c r="A60" s="1" t="s">
        <v>837</v>
      </c>
      <c r="B60" t="s">
        <v>347</v>
      </c>
      <c r="C60" t="s">
        <v>12</v>
      </c>
      <c r="D60">
        <v>70</v>
      </c>
      <c r="E60">
        <v>-25768</v>
      </c>
      <c r="F60" t="s">
        <v>754</v>
      </c>
      <c r="G60" t="s">
        <v>764</v>
      </c>
      <c r="H60" t="s">
        <v>789</v>
      </c>
      <c r="I60" t="s">
        <v>796</v>
      </c>
      <c r="J60" t="s">
        <v>792</v>
      </c>
      <c r="K60">
        <v>1942</v>
      </c>
      <c r="L60" t="s">
        <v>754</v>
      </c>
      <c r="M60">
        <v>25768</v>
      </c>
      <c r="N60" t="s">
        <v>774</v>
      </c>
      <c r="O60" t="s">
        <v>775</v>
      </c>
      <c r="P60" t="s">
        <v>776</v>
      </c>
      <c r="Q60" t="s">
        <v>762</v>
      </c>
      <c r="R60" t="s">
        <v>777</v>
      </c>
      <c r="S60" t="s">
        <v>764</v>
      </c>
      <c r="T60">
        <v>0</v>
      </c>
      <c r="U60">
        <v>252</v>
      </c>
      <c r="V60" t="s">
        <v>778</v>
      </c>
      <c r="W60" t="s">
        <v>764</v>
      </c>
      <c r="X60" t="s">
        <v>766</v>
      </c>
      <c r="Y60" t="s">
        <v>767</v>
      </c>
      <c r="Z60" t="s">
        <v>768</v>
      </c>
      <c r="AA60" t="s">
        <v>769</v>
      </c>
      <c r="AB60" t="s">
        <v>764</v>
      </c>
      <c r="AC60" t="s">
        <v>779</v>
      </c>
      <c r="AD60" t="s">
        <v>769</v>
      </c>
      <c r="AE60" t="s">
        <v>779</v>
      </c>
      <c r="AF60" t="s">
        <v>764</v>
      </c>
      <c r="AG60">
        <v>2012</v>
      </c>
      <c r="AH60" t="s">
        <v>768</v>
      </c>
      <c r="AI60" t="s">
        <v>772</v>
      </c>
    </row>
    <row r="61" spans="1:35" x14ac:dyDescent="0.3">
      <c r="A61" t="s">
        <v>888</v>
      </c>
      <c r="B61" t="s">
        <v>82</v>
      </c>
      <c r="C61" t="s">
        <v>12</v>
      </c>
      <c r="D61">
        <v>72</v>
      </c>
      <c r="E61">
        <v>-26322</v>
      </c>
      <c r="F61" t="s">
        <v>754</v>
      </c>
      <c r="G61" t="s">
        <v>764</v>
      </c>
      <c r="H61" t="s">
        <v>789</v>
      </c>
      <c r="I61" t="s">
        <v>796</v>
      </c>
      <c r="J61" t="s">
        <v>792</v>
      </c>
      <c r="K61">
        <v>1940</v>
      </c>
      <c r="L61" t="s">
        <v>754</v>
      </c>
      <c r="M61">
        <v>26322</v>
      </c>
      <c r="N61" t="s">
        <v>759</v>
      </c>
      <c r="O61" t="s">
        <v>760</v>
      </c>
      <c r="P61" t="s">
        <v>761</v>
      </c>
      <c r="Q61" t="s">
        <v>762</v>
      </c>
      <c r="R61" t="s">
        <v>777</v>
      </c>
      <c r="S61" t="s">
        <v>764</v>
      </c>
      <c r="T61">
        <v>0</v>
      </c>
      <c r="U61">
        <v>978</v>
      </c>
      <c r="V61" t="s">
        <v>778</v>
      </c>
      <c r="W61" t="s">
        <v>764</v>
      </c>
      <c r="X61" t="s">
        <v>766</v>
      </c>
      <c r="Y61" t="s">
        <v>767</v>
      </c>
      <c r="Z61" t="s">
        <v>768</v>
      </c>
      <c r="AA61" t="s">
        <v>769</v>
      </c>
      <c r="AB61" t="s">
        <v>764</v>
      </c>
      <c r="AC61" t="s">
        <v>779</v>
      </c>
      <c r="AD61" t="s">
        <v>769</v>
      </c>
      <c r="AE61" t="s">
        <v>779</v>
      </c>
      <c r="AF61" t="s">
        <v>764</v>
      </c>
      <c r="AG61">
        <v>2012</v>
      </c>
      <c r="AH61" t="s">
        <v>780</v>
      </c>
      <c r="AI61" t="s">
        <v>772</v>
      </c>
    </row>
    <row r="62" spans="1:35" x14ac:dyDescent="0.3">
      <c r="A62" t="s">
        <v>795</v>
      </c>
      <c r="B62" t="s">
        <v>183</v>
      </c>
      <c r="C62" t="s">
        <v>12</v>
      </c>
      <c r="D62">
        <v>50</v>
      </c>
      <c r="E62">
        <v>-18357</v>
      </c>
      <c r="F62" t="s">
        <v>754</v>
      </c>
      <c r="G62" t="s">
        <v>764</v>
      </c>
      <c r="H62" t="s">
        <v>789</v>
      </c>
      <c r="I62" t="s">
        <v>796</v>
      </c>
      <c r="J62" t="s">
        <v>792</v>
      </c>
      <c r="K62">
        <v>1962</v>
      </c>
      <c r="L62" t="s">
        <v>754</v>
      </c>
      <c r="M62">
        <v>18357</v>
      </c>
      <c r="N62" t="s">
        <v>774</v>
      </c>
      <c r="O62" t="s">
        <v>760</v>
      </c>
      <c r="P62" t="s">
        <v>761</v>
      </c>
      <c r="Q62" t="s">
        <v>762</v>
      </c>
      <c r="R62" t="s">
        <v>777</v>
      </c>
      <c r="S62" t="s">
        <v>764</v>
      </c>
      <c r="T62">
        <v>0</v>
      </c>
      <c r="U62">
        <v>920</v>
      </c>
      <c r="V62" t="s">
        <v>778</v>
      </c>
      <c r="W62" t="s">
        <v>764</v>
      </c>
      <c r="X62" t="s">
        <v>766</v>
      </c>
      <c r="Y62" t="s">
        <v>767</v>
      </c>
      <c r="Z62" t="s">
        <v>768</v>
      </c>
      <c r="AA62" t="s">
        <v>769</v>
      </c>
      <c r="AB62" t="s">
        <v>764</v>
      </c>
      <c r="AC62" t="s">
        <v>779</v>
      </c>
      <c r="AD62" t="s">
        <v>769</v>
      </c>
      <c r="AE62" t="s">
        <v>779</v>
      </c>
      <c r="AF62" t="s">
        <v>764</v>
      </c>
      <c r="AG62">
        <v>2012</v>
      </c>
      <c r="AH62" t="s">
        <v>780</v>
      </c>
      <c r="AI62" t="s">
        <v>771</v>
      </c>
    </row>
    <row r="63" spans="1:35" x14ac:dyDescent="0.3">
      <c r="A63" t="s">
        <v>811</v>
      </c>
      <c r="B63" t="s">
        <v>199</v>
      </c>
      <c r="C63" t="s">
        <v>12</v>
      </c>
      <c r="D63">
        <v>75</v>
      </c>
      <c r="E63">
        <v>-27662</v>
      </c>
      <c r="F63">
        <v>532</v>
      </c>
      <c r="G63" t="s">
        <v>764</v>
      </c>
      <c r="H63" t="s">
        <v>756</v>
      </c>
      <c r="I63" t="s">
        <v>796</v>
      </c>
      <c r="J63" t="s">
        <v>758</v>
      </c>
      <c r="K63">
        <v>1938</v>
      </c>
      <c r="L63">
        <v>2014</v>
      </c>
      <c r="M63">
        <v>27662</v>
      </c>
      <c r="N63" t="s">
        <v>774</v>
      </c>
      <c r="O63" t="s">
        <v>760</v>
      </c>
      <c r="P63" t="s">
        <v>761</v>
      </c>
      <c r="Q63" t="s">
        <v>812</v>
      </c>
      <c r="R63" t="s">
        <v>777</v>
      </c>
      <c r="S63" t="s">
        <v>764</v>
      </c>
      <c r="T63">
        <v>0</v>
      </c>
      <c r="U63" t="s">
        <v>754</v>
      </c>
      <c r="V63" t="s">
        <v>800</v>
      </c>
      <c r="W63" t="s">
        <v>764</v>
      </c>
      <c r="X63" t="s">
        <v>766</v>
      </c>
      <c r="Y63" t="s">
        <v>767</v>
      </c>
      <c r="Z63" t="s">
        <v>768</v>
      </c>
      <c r="AA63" t="s">
        <v>769</v>
      </c>
      <c r="AB63" t="s">
        <v>764</v>
      </c>
      <c r="AC63" t="s">
        <v>801</v>
      </c>
      <c r="AD63" t="s">
        <v>769</v>
      </c>
      <c r="AE63" t="s">
        <v>801</v>
      </c>
      <c r="AF63" t="s">
        <v>764</v>
      </c>
      <c r="AG63">
        <v>2013</v>
      </c>
      <c r="AH63" t="s">
        <v>768</v>
      </c>
      <c r="AI63" t="s">
        <v>772</v>
      </c>
    </row>
    <row r="64" spans="1:35" x14ac:dyDescent="0.3">
      <c r="A64" t="s">
        <v>808</v>
      </c>
      <c r="B64" t="s">
        <v>18</v>
      </c>
      <c r="C64" t="s">
        <v>12</v>
      </c>
      <c r="D64">
        <v>77</v>
      </c>
      <c r="E64">
        <v>-28174</v>
      </c>
      <c r="F64">
        <v>661</v>
      </c>
      <c r="G64" t="s">
        <v>755</v>
      </c>
      <c r="H64" t="s">
        <v>789</v>
      </c>
      <c r="I64" t="s">
        <v>757</v>
      </c>
      <c r="J64" t="s">
        <v>758</v>
      </c>
      <c r="K64">
        <v>1933</v>
      </c>
      <c r="L64" t="s">
        <v>754</v>
      </c>
      <c r="M64">
        <v>28174</v>
      </c>
      <c r="N64" t="s">
        <v>774</v>
      </c>
      <c r="O64" t="s">
        <v>760</v>
      </c>
      <c r="P64" t="s">
        <v>761</v>
      </c>
      <c r="Q64" t="s">
        <v>762</v>
      </c>
      <c r="R64" t="s">
        <v>777</v>
      </c>
      <c r="S64" t="s">
        <v>764</v>
      </c>
      <c r="T64">
        <v>0</v>
      </c>
      <c r="U64">
        <v>240</v>
      </c>
      <c r="V64" t="s">
        <v>778</v>
      </c>
      <c r="W64" t="s">
        <v>764</v>
      </c>
      <c r="X64" t="s">
        <v>809</v>
      </c>
      <c r="Y64" t="s">
        <v>810</v>
      </c>
      <c r="Z64" t="s">
        <v>780</v>
      </c>
      <c r="AA64" t="s">
        <v>769</v>
      </c>
      <c r="AB64" t="s">
        <v>764</v>
      </c>
      <c r="AC64" t="s">
        <v>779</v>
      </c>
      <c r="AD64" t="s">
        <v>769</v>
      </c>
      <c r="AE64" t="s">
        <v>779</v>
      </c>
      <c r="AF64" t="s">
        <v>764</v>
      </c>
      <c r="AG64">
        <v>2010</v>
      </c>
      <c r="AH64" t="s">
        <v>780</v>
      </c>
      <c r="AI64" t="s">
        <v>772</v>
      </c>
    </row>
    <row r="65" spans="1:35" x14ac:dyDescent="0.3">
      <c r="A65" t="s">
        <v>839</v>
      </c>
      <c r="B65" t="s">
        <v>663</v>
      </c>
      <c r="C65" t="s">
        <v>12</v>
      </c>
      <c r="D65">
        <v>52</v>
      </c>
      <c r="E65">
        <v>-19064</v>
      </c>
      <c r="F65">
        <v>593</v>
      </c>
      <c r="G65" t="s">
        <v>755</v>
      </c>
      <c r="H65" t="s">
        <v>756</v>
      </c>
      <c r="I65" t="s">
        <v>757</v>
      </c>
      <c r="J65" t="s">
        <v>758</v>
      </c>
      <c r="K65">
        <v>1959</v>
      </c>
      <c r="L65" t="s">
        <v>754</v>
      </c>
      <c r="M65">
        <v>19064</v>
      </c>
      <c r="N65" t="s">
        <v>759</v>
      </c>
      <c r="O65" t="s">
        <v>760</v>
      </c>
      <c r="P65" t="s">
        <v>761</v>
      </c>
      <c r="Q65" t="s">
        <v>762</v>
      </c>
      <c r="R65" t="s">
        <v>777</v>
      </c>
      <c r="S65" t="s">
        <v>764</v>
      </c>
      <c r="T65">
        <v>0</v>
      </c>
      <c r="U65">
        <v>20</v>
      </c>
      <c r="V65" t="s">
        <v>778</v>
      </c>
      <c r="W65" t="s">
        <v>764</v>
      </c>
      <c r="X65" t="s">
        <v>766</v>
      </c>
      <c r="Y65" t="s">
        <v>767</v>
      </c>
      <c r="Z65" t="s">
        <v>768</v>
      </c>
      <c r="AA65" t="s">
        <v>769</v>
      </c>
      <c r="AB65" t="s">
        <v>764</v>
      </c>
      <c r="AC65" t="s">
        <v>779</v>
      </c>
      <c r="AD65" t="s">
        <v>769</v>
      </c>
      <c r="AE65" t="s">
        <v>779</v>
      </c>
      <c r="AF65" t="s">
        <v>764</v>
      </c>
      <c r="AG65">
        <v>2011</v>
      </c>
      <c r="AH65" t="s">
        <v>764</v>
      </c>
      <c r="AI65" t="s">
        <v>771</v>
      </c>
    </row>
    <row r="66" spans="1:35" x14ac:dyDescent="0.3">
      <c r="A66" t="s">
        <v>903</v>
      </c>
      <c r="B66" t="s">
        <v>395</v>
      </c>
      <c r="C66" t="s">
        <v>12</v>
      </c>
      <c r="D66">
        <v>61</v>
      </c>
      <c r="E66">
        <v>-22413</v>
      </c>
      <c r="F66" t="s">
        <v>754</v>
      </c>
      <c r="G66" t="s">
        <v>755</v>
      </c>
      <c r="H66" t="s">
        <v>756</v>
      </c>
      <c r="I66" t="s">
        <v>757</v>
      </c>
      <c r="J66" t="s">
        <v>792</v>
      </c>
      <c r="K66">
        <v>1950</v>
      </c>
      <c r="L66" t="s">
        <v>754</v>
      </c>
      <c r="M66">
        <v>22413</v>
      </c>
      <c r="N66" t="s">
        <v>774</v>
      </c>
      <c r="O66" t="s">
        <v>760</v>
      </c>
      <c r="P66" t="s">
        <v>761</v>
      </c>
      <c r="Q66" t="s">
        <v>762</v>
      </c>
      <c r="R66" t="s">
        <v>777</v>
      </c>
      <c r="S66" t="s">
        <v>764</v>
      </c>
      <c r="T66">
        <v>0</v>
      </c>
      <c r="U66">
        <v>4</v>
      </c>
      <c r="V66" t="s">
        <v>778</v>
      </c>
      <c r="W66" t="s">
        <v>764</v>
      </c>
      <c r="X66" t="s">
        <v>766</v>
      </c>
      <c r="Y66" t="s">
        <v>767</v>
      </c>
      <c r="Z66" t="s">
        <v>768</v>
      </c>
      <c r="AA66" t="s">
        <v>769</v>
      </c>
      <c r="AB66" t="s">
        <v>764</v>
      </c>
      <c r="AC66" t="s">
        <v>779</v>
      </c>
      <c r="AD66" t="s">
        <v>769</v>
      </c>
      <c r="AE66" t="s">
        <v>779</v>
      </c>
      <c r="AF66" t="s">
        <v>764</v>
      </c>
      <c r="AG66">
        <v>2011</v>
      </c>
      <c r="AH66" t="s">
        <v>764</v>
      </c>
      <c r="AI66" t="s">
        <v>771</v>
      </c>
    </row>
    <row r="67" spans="1:35" x14ac:dyDescent="0.3">
      <c r="A67" t="s">
        <v>976</v>
      </c>
      <c r="B67" t="s">
        <v>620</v>
      </c>
      <c r="C67" t="s">
        <v>12</v>
      </c>
      <c r="D67">
        <v>66</v>
      </c>
      <c r="E67">
        <v>-24150</v>
      </c>
      <c r="F67">
        <v>614</v>
      </c>
      <c r="G67" t="s">
        <v>755</v>
      </c>
      <c r="H67" t="s">
        <v>789</v>
      </c>
      <c r="I67" t="s">
        <v>757</v>
      </c>
      <c r="J67" t="s">
        <v>758</v>
      </c>
      <c r="K67">
        <v>1945</v>
      </c>
      <c r="L67" t="s">
        <v>754</v>
      </c>
      <c r="M67">
        <v>24150</v>
      </c>
      <c r="N67" t="s">
        <v>774</v>
      </c>
      <c r="O67" t="s">
        <v>760</v>
      </c>
      <c r="P67" t="s">
        <v>761</v>
      </c>
      <c r="Q67" t="s">
        <v>762</v>
      </c>
      <c r="R67" t="s">
        <v>777</v>
      </c>
      <c r="S67" t="s">
        <v>764</v>
      </c>
      <c r="T67">
        <v>0</v>
      </c>
      <c r="U67">
        <v>361</v>
      </c>
      <c r="V67" t="s">
        <v>778</v>
      </c>
      <c r="W67" t="s">
        <v>764</v>
      </c>
      <c r="X67" t="s">
        <v>766</v>
      </c>
      <c r="Y67" t="s">
        <v>767</v>
      </c>
      <c r="Z67" t="s">
        <v>768</v>
      </c>
      <c r="AA67" t="s">
        <v>769</v>
      </c>
      <c r="AB67" t="s">
        <v>764</v>
      </c>
      <c r="AC67" t="s">
        <v>779</v>
      </c>
      <c r="AD67" t="s">
        <v>769</v>
      </c>
      <c r="AE67" t="s">
        <v>779</v>
      </c>
      <c r="AF67" t="s">
        <v>764</v>
      </c>
      <c r="AG67">
        <v>2011</v>
      </c>
      <c r="AH67" t="s">
        <v>780</v>
      </c>
      <c r="AI67" t="s">
        <v>771</v>
      </c>
    </row>
    <row r="68" spans="1:35" x14ac:dyDescent="0.3">
      <c r="A68" t="s">
        <v>834</v>
      </c>
      <c r="B68" t="s">
        <v>671</v>
      </c>
      <c r="C68" t="s">
        <v>12</v>
      </c>
      <c r="D68">
        <v>57</v>
      </c>
      <c r="E68">
        <v>-21024</v>
      </c>
      <c r="F68">
        <v>518</v>
      </c>
      <c r="G68" t="s">
        <v>755</v>
      </c>
      <c r="H68" t="s">
        <v>789</v>
      </c>
      <c r="I68" t="s">
        <v>787</v>
      </c>
      <c r="J68" t="s">
        <v>758</v>
      </c>
      <c r="K68">
        <v>1954</v>
      </c>
      <c r="L68" t="s">
        <v>754</v>
      </c>
      <c r="M68">
        <v>21024</v>
      </c>
      <c r="N68" t="s">
        <v>774</v>
      </c>
      <c r="O68" t="s">
        <v>760</v>
      </c>
      <c r="P68" t="s">
        <v>761</v>
      </c>
      <c r="Q68" t="s">
        <v>762</v>
      </c>
      <c r="R68" t="s">
        <v>777</v>
      </c>
      <c r="S68" t="s">
        <v>764</v>
      </c>
      <c r="T68">
        <v>0</v>
      </c>
      <c r="U68">
        <v>8</v>
      </c>
      <c r="V68" t="s">
        <v>778</v>
      </c>
      <c r="W68" t="s">
        <v>764</v>
      </c>
      <c r="X68" t="s">
        <v>766</v>
      </c>
      <c r="Y68" t="s">
        <v>767</v>
      </c>
      <c r="Z68" t="s">
        <v>768</v>
      </c>
      <c r="AA68" t="s">
        <v>769</v>
      </c>
      <c r="AB68" t="s">
        <v>764</v>
      </c>
      <c r="AC68" t="s">
        <v>779</v>
      </c>
      <c r="AD68" t="s">
        <v>769</v>
      </c>
      <c r="AE68" t="s">
        <v>779</v>
      </c>
      <c r="AF68" t="s">
        <v>764</v>
      </c>
      <c r="AG68">
        <v>2011</v>
      </c>
      <c r="AH68" t="s">
        <v>764</v>
      </c>
      <c r="AI68" t="s">
        <v>772</v>
      </c>
    </row>
    <row r="69" spans="1:35" x14ac:dyDescent="0.3">
      <c r="A69" t="s">
        <v>874</v>
      </c>
      <c r="B69" t="s">
        <v>235</v>
      </c>
      <c r="C69" t="s">
        <v>12</v>
      </c>
      <c r="D69">
        <v>69</v>
      </c>
      <c r="E69">
        <v>-25227</v>
      </c>
      <c r="F69" t="s">
        <v>754</v>
      </c>
      <c r="G69" t="s">
        <v>755</v>
      </c>
      <c r="H69" t="s">
        <v>789</v>
      </c>
      <c r="I69" t="s">
        <v>757</v>
      </c>
      <c r="J69" t="s">
        <v>792</v>
      </c>
      <c r="K69">
        <v>1942</v>
      </c>
      <c r="L69" t="s">
        <v>754</v>
      </c>
      <c r="M69">
        <v>25227</v>
      </c>
      <c r="N69" t="s">
        <v>774</v>
      </c>
      <c r="O69" t="s">
        <v>775</v>
      </c>
      <c r="P69" t="s">
        <v>858</v>
      </c>
      <c r="Q69" t="s">
        <v>859</v>
      </c>
      <c r="R69" t="s">
        <v>777</v>
      </c>
      <c r="S69" t="s">
        <v>764</v>
      </c>
      <c r="T69">
        <v>0</v>
      </c>
      <c r="U69">
        <v>706</v>
      </c>
      <c r="V69" t="s">
        <v>778</v>
      </c>
      <c r="W69" t="s">
        <v>764</v>
      </c>
      <c r="X69" t="s">
        <v>766</v>
      </c>
      <c r="Y69" t="s">
        <v>767</v>
      </c>
      <c r="Z69" t="s">
        <v>768</v>
      </c>
      <c r="AA69" t="s">
        <v>769</v>
      </c>
      <c r="AB69" t="s">
        <v>764</v>
      </c>
      <c r="AC69" t="s">
        <v>779</v>
      </c>
      <c r="AD69" t="s">
        <v>769</v>
      </c>
      <c r="AE69" t="s">
        <v>779</v>
      </c>
      <c r="AF69" t="s">
        <v>764</v>
      </c>
      <c r="AG69">
        <v>2011</v>
      </c>
      <c r="AH69" t="s">
        <v>780</v>
      </c>
      <c r="AI69" t="s">
        <v>771</v>
      </c>
    </row>
    <row r="70" spans="1:35" x14ac:dyDescent="0.3">
      <c r="A70" t="s">
        <v>864</v>
      </c>
      <c r="B70" t="s">
        <v>50</v>
      </c>
      <c r="C70" t="s">
        <v>12</v>
      </c>
      <c r="D70">
        <v>61</v>
      </c>
      <c r="E70">
        <v>-22433</v>
      </c>
      <c r="F70">
        <v>366</v>
      </c>
      <c r="G70" t="s">
        <v>755</v>
      </c>
      <c r="H70" t="s">
        <v>789</v>
      </c>
      <c r="I70" t="s">
        <v>757</v>
      </c>
      <c r="J70" t="s">
        <v>758</v>
      </c>
      <c r="K70">
        <v>1950</v>
      </c>
      <c r="L70" t="s">
        <v>754</v>
      </c>
      <c r="M70">
        <v>22433</v>
      </c>
      <c r="N70" t="s">
        <v>774</v>
      </c>
      <c r="O70" t="s">
        <v>760</v>
      </c>
      <c r="P70" t="s">
        <v>761</v>
      </c>
      <c r="Q70" t="s">
        <v>762</v>
      </c>
      <c r="R70" t="s">
        <v>777</v>
      </c>
      <c r="S70" t="s">
        <v>764</v>
      </c>
      <c r="T70">
        <v>0</v>
      </c>
      <c r="U70">
        <v>24</v>
      </c>
      <c r="V70" t="s">
        <v>778</v>
      </c>
      <c r="W70" t="s">
        <v>764</v>
      </c>
      <c r="X70" t="s">
        <v>766</v>
      </c>
      <c r="Y70" t="s">
        <v>767</v>
      </c>
      <c r="Z70" t="s">
        <v>768</v>
      </c>
      <c r="AA70" t="s">
        <v>769</v>
      </c>
      <c r="AB70" t="s">
        <v>764</v>
      </c>
      <c r="AC70" t="s">
        <v>779</v>
      </c>
      <c r="AD70" t="s">
        <v>769</v>
      </c>
      <c r="AE70" t="s">
        <v>779</v>
      </c>
      <c r="AF70" t="s">
        <v>764</v>
      </c>
      <c r="AG70">
        <v>2011</v>
      </c>
      <c r="AH70" t="s">
        <v>780</v>
      </c>
      <c r="AI70" t="s">
        <v>771</v>
      </c>
    </row>
    <row r="71" spans="1:35" x14ac:dyDescent="0.3">
      <c r="A71" t="s">
        <v>897</v>
      </c>
      <c r="B71" t="s">
        <v>98</v>
      </c>
      <c r="C71" t="s">
        <v>12</v>
      </c>
      <c r="D71">
        <v>65</v>
      </c>
      <c r="E71">
        <v>-23868</v>
      </c>
      <c r="F71">
        <v>596</v>
      </c>
      <c r="G71" t="s">
        <v>755</v>
      </c>
      <c r="H71" t="s">
        <v>756</v>
      </c>
      <c r="I71" t="s">
        <v>757</v>
      </c>
      <c r="J71" t="s">
        <v>758</v>
      </c>
      <c r="K71">
        <v>1946</v>
      </c>
      <c r="L71" t="s">
        <v>754</v>
      </c>
      <c r="M71">
        <v>23868</v>
      </c>
      <c r="N71" t="s">
        <v>774</v>
      </c>
      <c r="O71" t="s">
        <v>760</v>
      </c>
      <c r="P71" t="s">
        <v>761</v>
      </c>
      <c r="Q71" t="s">
        <v>762</v>
      </c>
      <c r="R71" t="s">
        <v>777</v>
      </c>
      <c r="S71" t="s">
        <v>764</v>
      </c>
      <c r="T71">
        <v>0</v>
      </c>
      <c r="U71">
        <v>21</v>
      </c>
      <c r="V71" t="s">
        <v>778</v>
      </c>
      <c r="W71" t="s">
        <v>764</v>
      </c>
      <c r="X71" t="s">
        <v>766</v>
      </c>
      <c r="Y71" t="s">
        <v>767</v>
      </c>
      <c r="Z71" t="s">
        <v>768</v>
      </c>
      <c r="AA71" t="s">
        <v>769</v>
      </c>
      <c r="AB71" t="s">
        <v>764</v>
      </c>
      <c r="AC71" t="s">
        <v>779</v>
      </c>
      <c r="AD71" t="s">
        <v>769</v>
      </c>
      <c r="AE71" t="s">
        <v>779</v>
      </c>
      <c r="AF71" t="s">
        <v>764</v>
      </c>
      <c r="AG71">
        <v>2011</v>
      </c>
      <c r="AH71" t="s">
        <v>780</v>
      </c>
      <c r="AI71" t="s">
        <v>771</v>
      </c>
    </row>
    <row r="72" spans="1:35" x14ac:dyDescent="0.3">
      <c r="A72" t="s">
        <v>826</v>
      </c>
      <c r="B72" t="s">
        <v>335</v>
      </c>
      <c r="C72" t="s">
        <v>12</v>
      </c>
      <c r="D72">
        <v>81</v>
      </c>
      <c r="E72">
        <v>-29674</v>
      </c>
      <c r="F72">
        <v>120</v>
      </c>
      <c r="G72" t="s">
        <v>755</v>
      </c>
      <c r="H72" t="s">
        <v>789</v>
      </c>
      <c r="I72" t="s">
        <v>757</v>
      </c>
      <c r="J72" t="s">
        <v>758</v>
      </c>
      <c r="K72">
        <v>1931</v>
      </c>
      <c r="L72">
        <v>2012</v>
      </c>
      <c r="M72">
        <v>29674</v>
      </c>
      <c r="N72" t="s">
        <v>774</v>
      </c>
      <c r="O72" t="s">
        <v>760</v>
      </c>
      <c r="P72" t="s">
        <v>761</v>
      </c>
      <c r="Q72" t="s">
        <v>762</v>
      </c>
      <c r="R72" t="s">
        <v>777</v>
      </c>
      <c r="S72" t="s">
        <v>764</v>
      </c>
      <c r="T72">
        <v>0</v>
      </c>
      <c r="U72" t="s">
        <v>754</v>
      </c>
      <c r="V72" t="s">
        <v>765</v>
      </c>
      <c r="W72" t="s">
        <v>764</v>
      </c>
      <c r="X72" t="s">
        <v>766</v>
      </c>
      <c r="Y72" t="s">
        <v>767</v>
      </c>
      <c r="Z72" t="s">
        <v>768</v>
      </c>
      <c r="AA72" t="s">
        <v>769</v>
      </c>
      <c r="AB72" t="s">
        <v>764</v>
      </c>
      <c r="AC72" t="s">
        <v>770</v>
      </c>
      <c r="AD72" t="s">
        <v>769</v>
      </c>
      <c r="AE72" t="s">
        <v>770</v>
      </c>
      <c r="AF72" t="s">
        <v>764</v>
      </c>
      <c r="AG72">
        <v>2012</v>
      </c>
      <c r="AH72" t="s">
        <v>768</v>
      </c>
      <c r="AI72" t="s">
        <v>771</v>
      </c>
    </row>
    <row r="73" spans="1:35" x14ac:dyDescent="0.3">
      <c r="A73" t="s">
        <v>773</v>
      </c>
      <c r="B73" t="s">
        <v>667</v>
      </c>
      <c r="C73" t="s">
        <v>12</v>
      </c>
      <c r="D73">
        <v>54</v>
      </c>
      <c r="E73">
        <v>-19839</v>
      </c>
      <c r="F73">
        <v>299</v>
      </c>
      <c r="G73" t="s">
        <v>755</v>
      </c>
      <c r="H73" t="s">
        <v>756</v>
      </c>
      <c r="I73" t="s">
        <v>757</v>
      </c>
      <c r="J73" t="s">
        <v>758</v>
      </c>
      <c r="K73">
        <v>1958</v>
      </c>
      <c r="L73" t="s">
        <v>754</v>
      </c>
      <c r="M73">
        <v>19839</v>
      </c>
      <c r="N73" t="s">
        <v>774</v>
      </c>
      <c r="O73" t="s">
        <v>775</v>
      </c>
      <c r="P73" t="s">
        <v>776</v>
      </c>
      <c r="Q73" t="s">
        <v>762</v>
      </c>
      <c r="R73" t="s">
        <v>777</v>
      </c>
      <c r="S73" t="s">
        <v>764</v>
      </c>
      <c r="T73">
        <v>0</v>
      </c>
      <c r="U73">
        <v>28</v>
      </c>
      <c r="V73" t="s">
        <v>778</v>
      </c>
      <c r="W73" t="s">
        <v>764</v>
      </c>
      <c r="X73" t="s">
        <v>766</v>
      </c>
      <c r="Y73" t="s">
        <v>767</v>
      </c>
      <c r="Z73" t="s">
        <v>768</v>
      </c>
      <c r="AA73" t="s">
        <v>769</v>
      </c>
      <c r="AB73" t="s">
        <v>764</v>
      </c>
      <c r="AC73" t="s">
        <v>779</v>
      </c>
      <c r="AD73" t="s">
        <v>769</v>
      </c>
      <c r="AE73" t="s">
        <v>779</v>
      </c>
      <c r="AF73" t="s">
        <v>764</v>
      </c>
      <c r="AG73">
        <v>2012</v>
      </c>
      <c r="AH73" t="s">
        <v>780</v>
      </c>
      <c r="AI73" t="s">
        <v>771</v>
      </c>
    </row>
    <row r="74" spans="1:35" x14ac:dyDescent="0.3">
      <c r="A74" t="s">
        <v>930</v>
      </c>
      <c r="B74" t="s">
        <v>127</v>
      </c>
      <c r="C74" t="s">
        <v>12</v>
      </c>
      <c r="D74">
        <v>69</v>
      </c>
      <c r="E74">
        <v>-25214</v>
      </c>
      <c r="F74">
        <v>378</v>
      </c>
      <c r="G74" t="s">
        <v>755</v>
      </c>
      <c r="H74" t="s">
        <v>756</v>
      </c>
      <c r="I74" t="s">
        <v>757</v>
      </c>
      <c r="J74" t="s">
        <v>758</v>
      </c>
      <c r="K74">
        <v>1943</v>
      </c>
      <c r="L74" t="s">
        <v>754</v>
      </c>
      <c r="M74">
        <v>25214</v>
      </c>
      <c r="N74" t="s">
        <v>774</v>
      </c>
      <c r="O74" t="s">
        <v>760</v>
      </c>
      <c r="P74" t="s">
        <v>761</v>
      </c>
      <c r="Q74" t="s">
        <v>762</v>
      </c>
      <c r="R74" t="s">
        <v>777</v>
      </c>
      <c r="S74" t="s">
        <v>764</v>
      </c>
      <c r="T74">
        <v>0</v>
      </c>
      <c r="U74">
        <v>16</v>
      </c>
      <c r="V74" t="s">
        <v>778</v>
      </c>
      <c r="W74" t="s">
        <v>764</v>
      </c>
      <c r="X74" t="s">
        <v>766</v>
      </c>
      <c r="Y74" t="s">
        <v>767</v>
      </c>
      <c r="Z74" t="s">
        <v>768</v>
      </c>
      <c r="AA74" t="s">
        <v>769</v>
      </c>
      <c r="AB74" t="s">
        <v>764</v>
      </c>
      <c r="AC74" t="s">
        <v>779</v>
      </c>
      <c r="AD74" t="s">
        <v>769</v>
      </c>
      <c r="AE74" t="s">
        <v>779</v>
      </c>
      <c r="AF74" t="s">
        <v>764</v>
      </c>
      <c r="AG74">
        <v>2012</v>
      </c>
      <c r="AH74" t="s">
        <v>780</v>
      </c>
      <c r="AI74" t="s">
        <v>772</v>
      </c>
    </row>
    <row r="75" spans="1:35" x14ac:dyDescent="0.3">
      <c r="A75" t="s">
        <v>905</v>
      </c>
      <c r="B75" t="s">
        <v>565</v>
      </c>
      <c r="C75" t="s">
        <v>12</v>
      </c>
      <c r="D75">
        <v>73</v>
      </c>
      <c r="E75">
        <v>-26947</v>
      </c>
      <c r="F75" t="s">
        <v>754</v>
      </c>
      <c r="G75" t="s">
        <v>755</v>
      </c>
      <c r="H75" t="s">
        <v>789</v>
      </c>
      <c r="I75" t="s">
        <v>757</v>
      </c>
      <c r="J75" t="s">
        <v>792</v>
      </c>
      <c r="K75">
        <v>1939</v>
      </c>
      <c r="L75" t="s">
        <v>754</v>
      </c>
      <c r="M75">
        <v>26947</v>
      </c>
      <c r="N75" t="s">
        <v>774</v>
      </c>
      <c r="O75" t="s">
        <v>775</v>
      </c>
      <c r="P75" t="s">
        <v>798</v>
      </c>
      <c r="Q75" t="s">
        <v>799</v>
      </c>
      <c r="R75" t="s">
        <v>777</v>
      </c>
      <c r="S75" t="s">
        <v>764</v>
      </c>
      <c r="T75">
        <v>0</v>
      </c>
      <c r="U75">
        <v>454</v>
      </c>
      <c r="V75" t="s">
        <v>778</v>
      </c>
      <c r="W75" t="s">
        <v>764</v>
      </c>
      <c r="X75" t="s">
        <v>809</v>
      </c>
      <c r="Y75" t="s">
        <v>810</v>
      </c>
      <c r="Z75" t="s">
        <v>768</v>
      </c>
      <c r="AA75" t="s">
        <v>769</v>
      </c>
      <c r="AB75" t="s">
        <v>764</v>
      </c>
      <c r="AC75" t="s">
        <v>779</v>
      </c>
      <c r="AD75" t="s">
        <v>769</v>
      </c>
      <c r="AE75" t="s">
        <v>779</v>
      </c>
      <c r="AF75" t="s">
        <v>764</v>
      </c>
      <c r="AG75">
        <v>2012</v>
      </c>
      <c r="AH75" t="s">
        <v>780</v>
      </c>
      <c r="AI75" t="s">
        <v>771</v>
      </c>
    </row>
    <row r="76" spans="1:35" x14ac:dyDescent="0.3">
      <c r="A76" t="s">
        <v>781</v>
      </c>
      <c r="B76" t="s">
        <v>331</v>
      </c>
      <c r="C76" t="s">
        <v>12</v>
      </c>
      <c r="D76">
        <v>58</v>
      </c>
      <c r="E76">
        <v>-21501</v>
      </c>
      <c r="F76">
        <v>545</v>
      </c>
      <c r="G76" t="s">
        <v>755</v>
      </c>
      <c r="H76" t="s">
        <v>756</v>
      </c>
      <c r="I76" t="s">
        <v>757</v>
      </c>
      <c r="J76" t="s">
        <v>758</v>
      </c>
      <c r="K76">
        <v>1954</v>
      </c>
      <c r="L76" t="s">
        <v>754</v>
      </c>
      <c r="M76">
        <v>21501</v>
      </c>
      <c r="N76" t="s">
        <v>782</v>
      </c>
      <c r="O76" t="s">
        <v>775</v>
      </c>
      <c r="P76" t="s">
        <v>783</v>
      </c>
      <c r="Q76" t="s">
        <v>762</v>
      </c>
      <c r="R76" t="s">
        <v>777</v>
      </c>
      <c r="S76" t="s">
        <v>764</v>
      </c>
      <c r="T76">
        <v>0</v>
      </c>
      <c r="U76">
        <v>5</v>
      </c>
      <c r="V76" t="s">
        <v>784</v>
      </c>
      <c r="W76" t="s">
        <v>764</v>
      </c>
      <c r="X76" t="s">
        <v>766</v>
      </c>
      <c r="Y76" t="s">
        <v>767</v>
      </c>
      <c r="Z76" t="s">
        <v>768</v>
      </c>
      <c r="AA76" t="s">
        <v>769</v>
      </c>
      <c r="AB76" t="s">
        <v>764</v>
      </c>
      <c r="AC76" t="s">
        <v>785</v>
      </c>
      <c r="AD76" t="s">
        <v>769</v>
      </c>
      <c r="AE76" t="s">
        <v>785</v>
      </c>
      <c r="AF76" t="s">
        <v>764</v>
      </c>
      <c r="AG76">
        <v>2012</v>
      </c>
      <c r="AH76" t="s">
        <v>780</v>
      </c>
      <c r="AI76" t="s">
        <v>771</v>
      </c>
    </row>
    <row r="77" spans="1:35" x14ac:dyDescent="0.3">
      <c r="A77" t="s">
        <v>860</v>
      </c>
      <c r="B77" t="s">
        <v>66</v>
      </c>
      <c r="C77" t="s">
        <v>12</v>
      </c>
      <c r="D77">
        <v>76</v>
      </c>
      <c r="E77">
        <v>-27929</v>
      </c>
      <c r="F77">
        <v>517</v>
      </c>
      <c r="G77" t="s">
        <v>849</v>
      </c>
      <c r="H77" t="s">
        <v>756</v>
      </c>
      <c r="I77" t="s">
        <v>757</v>
      </c>
      <c r="J77" t="s">
        <v>758</v>
      </c>
      <c r="K77">
        <v>1936</v>
      </c>
      <c r="L77" t="s">
        <v>754</v>
      </c>
      <c r="M77">
        <v>27929</v>
      </c>
      <c r="N77" t="s">
        <v>774</v>
      </c>
      <c r="O77" t="s">
        <v>760</v>
      </c>
      <c r="P77" t="s">
        <v>761</v>
      </c>
      <c r="Q77" t="s">
        <v>762</v>
      </c>
      <c r="R77" t="s">
        <v>777</v>
      </c>
      <c r="S77" t="s">
        <v>764</v>
      </c>
      <c r="T77">
        <v>0</v>
      </c>
      <c r="U77">
        <v>0</v>
      </c>
      <c r="V77" t="s">
        <v>778</v>
      </c>
      <c r="W77" t="s">
        <v>764</v>
      </c>
      <c r="X77" t="s">
        <v>766</v>
      </c>
      <c r="Y77" t="s">
        <v>767</v>
      </c>
      <c r="Z77" t="s">
        <v>768</v>
      </c>
      <c r="AA77" t="s">
        <v>769</v>
      </c>
      <c r="AB77" t="s">
        <v>764</v>
      </c>
      <c r="AC77" t="s">
        <v>779</v>
      </c>
      <c r="AD77" t="s">
        <v>769</v>
      </c>
      <c r="AE77" t="s">
        <v>779</v>
      </c>
      <c r="AF77" t="s">
        <v>764</v>
      </c>
      <c r="AG77">
        <v>2012</v>
      </c>
      <c r="AH77" t="s">
        <v>780</v>
      </c>
      <c r="AI77" t="s">
        <v>772</v>
      </c>
    </row>
    <row r="78" spans="1:35" x14ac:dyDescent="0.3">
      <c r="A78" t="s">
        <v>862</v>
      </c>
      <c r="B78" t="s">
        <v>522</v>
      </c>
      <c r="C78" t="s">
        <v>12</v>
      </c>
      <c r="D78">
        <v>58</v>
      </c>
      <c r="E78">
        <v>-21491</v>
      </c>
      <c r="F78" t="s">
        <v>754</v>
      </c>
      <c r="G78" t="s">
        <v>755</v>
      </c>
      <c r="H78" t="s">
        <v>756</v>
      </c>
      <c r="I78" t="s">
        <v>757</v>
      </c>
      <c r="J78" t="s">
        <v>792</v>
      </c>
      <c r="K78">
        <v>1954</v>
      </c>
      <c r="L78" t="s">
        <v>754</v>
      </c>
      <c r="M78">
        <v>21491</v>
      </c>
      <c r="N78" t="s">
        <v>774</v>
      </c>
      <c r="O78" t="s">
        <v>760</v>
      </c>
      <c r="P78" t="s">
        <v>761</v>
      </c>
      <c r="Q78" t="s">
        <v>812</v>
      </c>
      <c r="R78" t="s">
        <v>777</v>
      </c>
      <c r="S78" t="s">
        <v>764</v>
      </c>
      <c r="T78">
        <v>0</v>
      </c>
      <c r="U78">
        <v>660</v>
      </c>
      <c r="V78" t="s">
        <v>778</v>
      </c>
      <c r="W78" t="s">
        <v>764</v>
      </c>
      <c r="X78" t="s">
        <v>766</v>
      </c>
      <c r="Y78" t="s">
        <v>767</v>
      </c>
      <c r="Z78" t="s">
        <v>768</v>
      </c>
      <c r="AA78" t="s">
        <v>769</v>
      </c>
      <c r="AB78" t="s">
        <v>764</v>
      </c>
      <c r="AC78" t="s">
        <v>779</v>
      </c>
      <c r="AD78" t="s">
        <v>769</v>
      </c>
      <c r="AE78" t="s">
        <v>779</v>
      </c>
      <c r="AF78" t="s">
        <v>764</v>
      </c>
      <c r="AG78">
        <v>2012</v>
      </c>
      <c r="AH78" t="s">
        <v>780</v>
      </c>
      <c r="AI78" t="s">
        <v>772</v>
      </c>
    </row>
    <row r="79" spans="1:35" x14ac:dyDescent="0.3">
      <c r="A79" t="s">
        <v>813</v>
      </c>
      <c r="B79" t="s">
        <v>651</v>
      </c>
      <c r="C79" t="s">
        <v>12</v>
      </c>
      <c r="D79">
        <v>68</v>
      </c>
      <c r="E79">
        <v>-24891</v>
      </c>
      <c r="F79" t="s">
        <v>754</v>
      </c>
      <c r="G79" t="s">
        <v>755</v>
      </c>
      <c r="H79" t="s">
        <v>756</v>
      </c>
      <c r="I79" t="s">
        <v>757</v>
      </c>
      <c r="J79" t="s">
        <v>792</v>
      </c>
      <c r="K79">
        <v>1944</v>
      </c>
      <c r="L79" t="s">
        <v>754</v>
      </c>
      <c r="M79">
        <v>24891</v>
      </c>
      <c r="N79" t="s">
        <v>774</v>
      </c>
      <c r="O79" t="s">
        <v>760</v>
      </c>
      <c r="P79" t="s">
        <v>761</v>
      </c>
      <c r="Q79" t="s">
        <v>762</v>
      </c>
      <c r="R79" t="s">
        <v>777</v>
      </c>
      <c r="S79" t="s">
        <v>764</v>
      </c>
      <c r="T79">
        <v>0</v>
      </c>
      <c r="U79">
        <v>491</v>
      </c>
      <c r="V79" t="s">
        <v>778</v>
      </c>
      <c r="W79" t="s">
        <v>764</v>
      </c>
      <c r="X79" t="s">
        <v>766</v>
      </c>
      <c r="Y79" t="s">
        <v>767</v>
      </c>
      <c r="Z79" t="s">
        <v>768</v>
      </c>
      <c r="AA79" t="s">
        <v>769</v>
      </c>
      <c r="AB79" t="s">
        <v>764</v>
      </c>
      <c r="AC79" t="s">
        <v>779</v>
      </c>
      <c r="AD79" t="s">
        <v>769</v>
      </c>
      <c r="AE79" t="s">
        <v>779</v>
      </c>
      <c r="AF79" t="s">
        <v>764</v>
      </c>
      <c r="AG79">
        <v>2012</v>
      </c>
      <c r="AH79" t="s">
        <v>768</v>
      </c>
      <c r="AI79" t="s">
        <v>772</v>
      </c>
    </row>
    <row r="80" spans="1:35" x14ac:dyDescent="0.3">
      <c r="A80" t="s">
        <v>831</v>
      </c>
      <c r="B80" t="s">
        <v>319</v>
      </c>
      <c r="C80" t="s">
        <v>12</v>
      </c>
      <c r="D80">
        <v>77</v>
      </c>
      <c r="E80">
        <v>-28454</v>
      </c>
      <c r="F80">
        <v>308</v>
      </c>
      <c r="G80" t="s">
        <v>755</v>
      </c>
      <c r="H80" t="s">
        <v>789</v>
      </c>
      <c r="I80" t="s">
        <v>757</v>
      </c>
      <c r="J80" t="s">
        <v>758</v>
      </c>
      <c r="K80">
        <v>1935</v>
      </c>
      <c r="L80" t="s">
        <v>754</v>
      </c>
      <c r="M80">
        <v>28454</v>
      </c>
      <c r="N80" t="s">
        <v>774</v>
      </c>
      <c r="O80" t="s">
        <v>760</v>
      </c>
      <c r="P80" t="s">
        <v>761</v>
      </c>
      <c r="Q80" t="s">
        <v>762</v>
      </c>
      <c r="R80" t="s">
        <v>777</v>
      </c>
      <c r="S80" t="s">
        <v>764</v>
      </c>
      <c r="T80">
        <v>0</v>
      </c>
      <c r="U80">
        <v>0</v>
      </c>
      <c r="V80" t="s">
        <v>778</v>
      </c>
      <c r="W80" t="s">
        <v>764</v>
      </c>
      <c r="X80" t="s">
        <v>766</v>
      </c>
      <c r="Y80" t="s">
        <v>767</v>
      </c>
      <c r="Z80" t="s">
        <v>768</v>
      </c>
      <c r="AA80" t="s">
        <v>769</v>
      </c>
      <c r="AB80" t="s">
        <v>764</v>
      </c>
      <c r="AC80" t="s">
        <v>779</v>
      </c>
      <c r="AD80" t="s">
        <v>769</v>
      </c>
      <c r="AE80" t="s">
        <v>779</v>
      </c>
      <c r="AF80" t="s">
        <v>764</v>
      </c>
      <c r="AG80">
        <v>2012</v>
      </c>
      <c r="AH80" t="s">
        <v>780</v>
      </c>
      <c r="AI80" t="s">
        <v>772</v>
      </c>
    </row>
    <row r="81" spans="1:35" x14ac:dyDescent="0.3">
      <c r="A81" t="s">
        <v>835</v>
      </c>
      <c r="B81" t="s">
        <v>679</v>
      </c>
      <c r="C81" t="s">
        <v>12</v>
      </c>
      <c r="D81">
        <v>75</v>
      </c>
      <c r="E81">
        <v>-27637</v>
      </c>
      <c r="F81" t="s">
        <v>754</v>
      </c>
      <c r="G81" t="s">
        <v>764</v>
      </c>
      <c r="H81" t="s">
        <v>789</v>
      </c>
      <c r="I81" t="s">
        <v>757</v>
      </c>
      <c r="J81" t="s">
        <v>792</v>
      </c>
      <c r="K81">
        <v>1936</v>
      </c>
      <c r="L81" t="s">
        <v>754</v>
      </c>
      <c r="M81">
        <v>27637</v>
      </c>
      <c r="N81" t="s">
        <v>774</v>
      </c>
      <c r="O81" t="s">
        <v>836</v>
      </c>
      <c r="P81" t="s">
        <v>761</v>
      </c>
      <c r="Q81" t="s">
        <v>762</v>
      </c>
      <c r="R81" t="s">
        <v>777</v>
      </c>
      <c r="S81" t="s">
        <v>764</v>
      </c>
      <c r="T81">
        <v>0</v>
      </c>
      <c r="U81">
        <v>194</v>
      </c>
      <c r="V81" t="s">
        <v>778</v>
      </c>
      <c r="W81" t="s">
        <v>764</v>
      </c>
      <c r="X81" t="s">
        <v>766</v>
      </c>
      <c r="Y81" t="s">
        <v>767</v>
      </c>
      <c r="Z81" t="s">
        <v>768</v>
      </c>
      <c r="AA81" t="s">
        <v>769</v>
      </c>
      <c r="AB81" t="s">
        <v>764</v>
      </c>
      <c r="AC81" t="s">
        <v>779</v>
      </c>
      <c r="AD81" t="s">
        <v>769</v>
      </c>
      <c r="AE81" t="s">
        <v>779</v>
      </c>
      <c r="AF81" t="s">
        <v>764</v>
      </c>
      <c r="AG81">
        <v>2011</v>
      </c>
      <c r="AH81" t="s">
        <v>764</v>
      </c>
      <c r="AI81" t="s">
        <v>771</v>
      </c>
    </row>
    <row r="82" spans="1:35" x14ac:dyDescent="0.3">
      <c r="A82" t="s">
        <v>869</v>
      </c>
      <c r="B82" t="s">
        <v>550</v>
      </c>
      <c r="C82" t="s">
        <v>12</v>
      </c>
      <c r="D82">
        <v>72</v>
      </c>
      <c r="E82">
        <v>-26503</v>
      </c>
      <c r="F82" t="s">
        <v>754</v>
      </c>
      <c r="G82" t="s">
        <v>755</v>
      </c>
      <c r="H82" t="s">
        <v>789</v>
      </c>
      <c r="I82" t="s">
        <v>757</v>
      </c>
      <c r="J82" t="s">
        <v>792</v>
      </c>
      <c r="K82">
        <v>1940</v>
      </c>
      <c r="L82" t="s">
        <v>754</v>
      </c>
      <c r="M82">
        <v>26503</v>
      </c>
      <c r="N82" t="s">
        <v>774</v>
      </c>
      <c r="O82" t="s">
        <v>760</v>
      </c>
      <c r="P82" t="s">
        <v>761</v>
      </c>
      <c r="Q82" t="s">
        <v>762</v>
      </c>
      <c r="R82" t="s">
        <v>777</v>
      </c>
      <c r="S82" t="s">
        <v>764</v>
      </c>
      <c r="T82">
        <v>0</v>
      </c>
      <c r="U82">
        <v>657</v>
      </c>
      <c r="V82" t="s">
        <v>778</v>
      </c>
      <c r="W82" t="s">
        <v>764</v>
      </c>
      <c r="X82" t="s">
        <v>809</v>
      </c>
      <c r="Y82" t="s">
        <v>810</v>
      </c>
      <c r="Z82" t="s">
        <v>780</v>
      </c>
      <c r="AA82" t="s">
        <v>769</v>
      </c>
      <c r="AB82" t="s">
        <v>764</v>
      </c>
      <c r="AC82" t="s">
        <v>779</v>
      </c>
      <c r="AD82" t="s">
        <v>769</v>
      </c>
      <c r="AE82" t="s">
        <v>779</v>
      </c>
      <c r="AF82" t="s">
        <v>764</v>
      </c>
      <c r="AG82">
        <v>2012</v>
      </c>
      <c r="AH82" t="s">
        <v>780</v>
      </c>
      <c r="AI82" t="s">
        <v>772</v>
      </c>
    </row>
    <row r="83" spans="1:35" x14ac:dyDescent="0.3">
      <c r="A83" t="s">
        <v>978</v>
      </c>
      <c r="B83" t="s">
        <v>171</v>
      </c>
      <c r="C83" t="s">
        <v>12</v>
      </c>
      <c r="D83">
        <v>77</v>
      </c>
      <c r="E83">
        <v>-28434</v>
      </c>
      <c r="F83">
        <v>160</v>
      </c>
      <c r="G83" t="s">
        <v>755</v>
      </c>
      <c r="H83" t="s">
        <v>756</v>
      </c>
      <c r="I83" t="s">
        <v>757</v>
      </c>
      <c r="J83" t="s">
        <v>758</v>
      </c>
      <c r="K83">
        <v>1936</v>
      </c>
      <c r="L83" t="s">
        <v>754</v>
      </c>
      <c r="M83">
        <v>28434</v>
      </c>
      <c r="N83" t="s">
        <v>774</v>
      </c>
      <c r="O83" t="s">
        <v>760</v>
      </c>
      <c r="P83" t="s">
        <v>761</v>
      </c>
      <c r="Q83" t="s">
        <v>812</v>
      </c>
      <c r="R83" t="s">
        <v>777</v>
      </c>
      <c r="S83" t="s">
        <v>764</v>
      </c>
      <c r="T83">
        <v>0</v>
      </c>
      <c r="U83">
        <v>11</v>
      </c>
      <c r="V83" t="s">
        <v>778</v>
      </c>
      <c r="W83" t="s">
        <v>764</v>
      </c>
      <c r="X83" t="s">
        <v>766</v>
      </c>
      <c r="Y83" t="s">
        <v>767</v>
      </c>
      <c r="Z83" t="s">
        <v>768</v>
      </c>
      <c r="AA83" t="s">
        <v>769</v>
      </c>
      <c r="AB83" t="s">
        <v>764</v>
      </c>
      <c r="AC83" t="s">
        <v>779</v>
      </c>
      <c r="AD83" t="s">
        <v>769</v>
      </c>
      <c r="AE83" t="s">
        <v>779</v>
      </c>
      <c r="AF83" t="s">
        <v>764</v>
      </c>
      <c r="AG83">
        <v>2013</v>
      </c>
      <c r="AH83" t="s">
        <v>768</v>
      </c>
      <c r="AI83" t="s">
        <v>772</v>
      </c>
    </row>
    <row r="84" spans="1:35" x14ac:dyDescent="0.3">
      <c r="A84" t="s">
        <v>882</v>
      </c>
      <c r="B84" t="s">
        <v>546</v>
      </c>
      <c r="C84" t="s">
        <v>12</v>
      </c>
      <c r="D84">
        <v>77</v>
      </c>
      <c r="E84">
        <v>-28403</v>
      </c>
      <c r="F84" t="s">
        <v>754</v>
      </c>
      <c r="G84" t="s">
        <v>755</v>
      </c>
      <c r="H84" t="s">
        <v>789</v>
      </c>
      <c r="I84" t="s">
        <v>757</v>
      </c>
      <c r="J84" t="s">
        <v>792</v>
      </c>
      <c r="K84">
        <v>1936</v>
      </c>
      <c r="L84" t="s">
        <v>754</v>
      </c>
      <c r="M84">
        <v>28403</v>
      </c>
      <c r="N84" t="s">
        <v>774</v>
      </c>
      <c r="O84" t="s">
        <v>760</v>
      </c>
      <c r="P84" t="s">
        <v>761</v>
      </c>
      <c r="Q84" t="s">
        <v>762</v>
      </c>
      <c r="R84" t="s">
        <v>777</v>
      </c>
      <c r="S84" t="s">
        <v>764</v>
      </c>
      <c r="T84">
        <v>0</v>
      </c>
      <c r="U84">
        <v>330</v>
      </c>
      <c r="V84" t="s">
        <v>778</v>
      </c>
      <c r="W84" t="s">
        <v>764</v>
      </c>
      <c r="X84" t="s">
        <v>809</v>
      </c>
      <c r="Y84" t="s">
        <v>810</v>
      </c>
      <c r="Z84" t="s">
        <v>768</v>
      </c>
      <c r="AA84" t="s">
        <v>769</v>
      </c>
      <c r="AB84" t="s">
        <v>764</v>
      </c>
      <c r="AC84" t="s">
        <v>779</v>
      </c>
      <c r="AD84" t="s">
        <v>769</v>
      </c>
      <c r="AE84" t="s">
        <v>779</v>
      </c>
      <c r="AF84" t="s">
        <v>764</v>
      </c>
      <c r="AG84">
        <v>2013</v>
      </c>
      <c r="AH84" t="s">
        <v>780</v>
      </c>
      <c r="AI84" t="s">
        <v>771</v>
      </c>
    </row>
    <row r="85" spans="1:35" x14ac:dyDescent="0.3">
      <c r="A85" t="s">
        <v>956</v>
      </c>
      <c r="B85" t="s">
        <v>707</v>
      </c>
      <c r="C85" t="s">
        <v>12</v>
      </c>
      <c r="D85">
        <v>55</v>
      </c>
      <c r="E85">
        <v>-20366</v>
      </c>
      <c r="F85" t="s">
        <v>754</v>
      </c>
      <c r="G85" t="s">
        <v>755</v>
      </c>
      <c r="H85" t="s">
        <v>756</v>
      </c>
      <c r="I85" t="s">
        <v>757</v>
      </c>
      <c r="J85" t="s">
        <v>792</v>
      </c>
      <c r="K85">
        <v>1958</v>
      </c>
      <c r="L85" t="s">
        <v>754</v>
      </c>
      <c r="M85">
        <v>20366</v>
      </c>
      <c r="N85" t="s">
        <v>774</v>
      </c>
      <c r="O85" t="s">
        <v>760</v>
      </c>
      <c r="P85" t="s">
        <v>761</v>
      </c>
      <c r="Q85" t="s">
        <v>762</v>
      </c>
      <c r="R85" t="s">
        <v>777</v>
      </c>
      <c r="S85" t="s">
        <v>764</v>
      </c>
      <c r="T85">
        <v>0</v>
      </c>
      <c r="U85">
        <v>33</v>
      </c>
      <c r="V85" t="s">
        <v>778</v>
      </c>
      <c r="W85" t="s">
        <v>764</v>
      </c>
      <c r="X85" t="s">
        <v>809</v>
      </c>
      <c r="Y85" t="s">
        <v>810</v>
      </c>
      <c r="Z85" t="s">
        <v>780</v>
      </c>
      <c r="AA85" t="s">
        <v>769</v>
      </c>
      <c r="AB85" t="s">
        <v>764</v>
      </c>
      <c r="AC85" t="s">
        <v>779</v>
      </c>
      <c r="AD85" t="s">
        <v>769</v>
      </c>
      <c r="AE85" t="s">
        <v>779</v>
      </c>
      <c r="AF85" t="s">
        <v>764</v>
      </c>
      <c r="AG85">
        <v>2013</v>
      </c>
      <c r="AH85" t="s">
        <v>764</v>
      </c>
      <c r="AI85" t="s">
        <v>771</v>
      </c>
    </row>
    <row r="86" spans="1:35" x14ac:dyDescent="0.3">
      <c r="A86" t="s">
        <v>924</v>
      </c>
      <c r="B86" t="s">
        <v>584</v>
      </c>
      <c r="C86" t="s">
        <v>12</v>
      </c>
      <c r="D86">
        <v>76</v>
      </c>
      <c r="E86">
        <v>-27850</v>
      </c>
      <c r="F86" t="s">
        <v>754</v>
      </c>
      <c r="G86" t="s">
        <v>755</v>
      </c>
      <c r="H86" t="s">
        <v>789</v>
      </c>
      <c r="I86" t="s">
        <v>757</v>
      </c>
      <c r="J86" t="s">
        <v>792</v>
      </c>
      <c r="K86">
        <v>1937</v>
      </c>
      <c r="L86" t="s">
        <v>754</v>
      </c>
      <c r="M86">
        <v>27850</v>
      </c>
      <c r="N86" t="s">
        <v>774</v>
      </c>
      <c r="O86" t="s">
        <v>760</v>
      </c>
      <c r="P86" t="s">
        <v>761</v>
      </c>
      <c r="Q86" t="s">
        <v>762</v>
      </c>
      <c r="R86" t="s">
        <v>777</v>
      </c>
      <c r="S86" t="s">
        <v>764</v>
      </c>
      <c r="T86">
        <v>0</v>
      </c>
      <c r="U86">
        <v>0</v>
      </c>
      <c r="V86" t="s">
        <v>778</v>
      </c>
      <c r="W86" t="s">
        <v>764</v>
      </c>
      <c r="X86" t="s">
        <v>766</v>
      </c>
      <c r="Y86" t="s">
        <v>767</v>
      </c>
      <c r="Z86" t="s">
        <v>780</v>
      </c>
      <c r="AA86" t="s">
        <v>769</v>
      </c>
      <c r="AB86" t="s">
        <v>764</v>
      </c>
      <c r="AC86" t="s">
        <v>779</v>
      </c>
      <c r="AD86" t="s">
        <v>769</v>
      </c>
      <c r="AE86" t="s">
        <v>779</v>
      </c>
      <c r="AF86" t="s">
        <v>764</v>
      </c>
      <c r="AG86">
        <v>2013</v>
      </c>
      <c r="AH86" t="s">
        <v>764</v>
      </c>
      <c r="AI86" t="s">
        <v>772</v>
      </c>
    </row>
    <row r="87" spans="1:35" x14ac:dyDescent="0.3">
      <c r="A87" t="s">
        <v>944</v>
      </c>
      <c r="B87" t="s">
        <v>462</v>
      </c>
      <c r="C87" t="s">
        <v>12</v>
      </c>
      <c r="D87">
        <v>81</v>
      </c>
      <c r="E87">
        <v>-29631</v>
      </c>
      <c r="F87" t="s">
        <v>754</v>
      </c>
      <c r="G87" t="s">
        <v>755</v>
      </c>
      <c r="H87" t="s">
        <v>789</v>
      </c>
      <c r="I87" t="s">
        <v>757</v>
      </c>
      <c r="J87" t="s">
        <v>792</v>
      </c>
      <c r="K87">
        <v>1932</v>
      </c>
      <c r="L87" t="s">
        <v>754</v>
      </c>
      <c r="M87">
        <v>29631</v>
      </c>
      <c r="N87" t="s">
        <v>774</v>
      </c>
      <c r="O87" t="s">
        <v>775</v>
      </c>
      <c r="P87" t="s">
        <v>820</v>
      </c>
      <c r="Q87" t="s">
        <v>812</v>
      </c>
      <c r="R87" t="s">
        <v>777</v>
      </c>
      <c r="S87" t="s">
        <v>764</v>
      </c>
      <c r="T87">
        <v>0</v>
      </c>
      <c r="U87">
        <v>7</v>
      </c>
      <c r="V87" t="s">
        <v>784</v>
      </c>
      <c r="W87" t="s">
        <v>764</v>
      </c>
      <c r="X87" t="s">
        <v>766</v>
      </c>
      <c r="Y87" t="s">
        <v>767</v>
      </c>
      <c r="Z87" t="s">
        <v>768</v>
      </c>
      <c r="AA87" t="s">
        <v>769</v>
      </c>
      <c r="AB87" t="s">
        <v>764</v>
      </c>
      <c r="AC87" t="s">
        <v>785</v>
      </c>
      <c r="AD87" t="s">
        <v>769</v>
      </c>
      <c r="AE87" t="s">
        <v>785</v>
      </c>
      <c r="AF87" t="s">
        <v>764</v>
      </c>
      <c r="AG87">
        <v>2013</v>
      </c>
      <c r="AH87" t="s">
        <v>764</v>
      </c>
      <c r="AI87" t="s">
        <v>771</v>
      </c>
    </row>
    <row r="88" spans="1:35" x14ac:dyDescent="0.3">
      <c r="A88" t="s">
        <v>921</v>
      </c>
      <c r="B88" t="s">
        <v>111</v>
      </c>
      <c r="C88" t="s">
        <v>12</v>
      </c>
      <c r="D88">
        <v>70</v>
      </c>
      <c r="E88">
        <v>-25849</v>
      </c>
      <c r="F88" t="s">
        <v>754</v>
      </c>
      <c r="G88" t="s">
        <v>755</v>
      </c>
      <c r="H88" t="s">
        <v>789</v>
      </c>
      <c r="I88" t="s">
        <v>757</v>
      </c>
      <c r="J88" t="s">
        <v>792</v>
      </c>
      <c r="K88">
        <v>1943</v>
      </c>
      <c r="L88" t="s">
        <v>754</v>
      </c>
      <c r="M88">
        <v>25849</v>
      </c>
      <c r="N88" t="s">
        <v>782</v>
      </c>
      <c r="O88" t="s">
        <v>775</v>
      </c>
      <c r="P88" t="s">
        <v>783</v>
      </c>
      <c r="Q88" t="s">
        <v>762</v>
      </c>
      <c r="R88" t="s">
        <v>777</v>
      </c>
      <c r="S88" t="s">
        <v>764</v>
      </c>
      <c r="T88">
        <v>0</v>
      </c>
      <c r="U88">
        <v>603</v>
      </c>
      <c r="V88" t="s">
        <v>784</v>
      </c>
      <c r="W88" t="s">
        <v>764</v>
      </c>
      <c r="X88" t="s">
        <v>809</v>
      </c>
      <c r="Y88" t="s">
        <v>810</v>
      </c>
      <c r="Z88" t="s">
        <v>768</v>
      </c>
      <c r="AA88" t="s">
        <v>769</v>
      </c>
      <c r="AB88" t="s">
        <v>764</v>
      </c>
      <c r="AC88" t="s">
        <v>785</v>
      </c>
      <c r="AD88" t="s">
        <v>769</v>
      </c>
      <c r="AE88" t="s">
        <v>785</v>
      </c>
      <c r="AF88" t="s">
        <v>764</v>
      </c>
      <c r="AG88">
        <v>2013</v>
      </c>
      <c r="AH88" t="s">
        <v>768</v>
      </c>
      <c r="AI88" t="s">
        <v>772</v>
      </c>
    </row>
    <row r="89" spans="1:35" x14ac:dyDescent="0.3">
      <c r="A89" t="s">
        <v>815</v>
      </c>
      <c r="B89" t="s">
        <v>207</v>
      </c>
      <c r="C89" t="s">
        <v>12</v>
      </c>
      <c r="D89">
        <v>65</v>
      </c>
      <c r="E89">
        <v>-24043</v>
      </c>
      <c r="F89">
        <v>394</v>
      </c>
      <c r="G89" t="s">
        <v>755</v>
      </c>
      <c r="H89" t="s">
        <v>756</v>
      </c>
      <c r="I89" t="s">
        <v>757</v>
      </c>
      <c r="J89" t="s">
        <v>758</v>
      </c>
      <c r="K89">
        <v>1946</v>
      </c>
      <c r="L89" t="s">
        <v>754</v>
      </c>
      <c r="M89">
        <v>24043</v>
      </c>
      <c r="N89" t="s">
        <v>782</v>
      </c>
      <c r="O89" t="s">
        <v>760</v>
      </c>
      <c r="P89" t="s">
        <v>783</v>
      </c>
      <c r="Q89" t="s">
        <v>762</v>
      </c>
      <c r="R89" t="s">
        <v>777</v>
      </c>
      <c r="S89" t="s">
        <v>764</v>
      </c>
      <c r="T89">
        <v>0</v>
      </c>
      <c r="U89">
        <v>347</v>
      </c>
      <c r="V89" t="s">
        <v>778</v>
      </c>
      <c r="W89" t="s">
        <v>764</v>
      </c>
      <c r="X89" t="s">
        <v>766</v>
      </c>
      <c r="Y89" t="s">
        <v>767</v>
      </c>
      <c r="Z89" t="s">
        <v>768</v>
      </c>
      <c r="AA89" t="s">
        <v>769</v>
      </c>
      <c r="AB89" t="s">
        <v>764</v>
      </c>
      <c r="AC89" t="s">
        <v>779</v>
      </c>
      <c r="AD89" t="s">
        <v>769</v>
      </c>
      <c r="AE89" t="s">
        <v>779</v>
      </c>
      <c r="AF89" t="s">
        <v>764</v>
      </c>
      <c r="AG89">
        <v>2011</v>
      </c>
      <c r="AH89" t="s">
        <v>780</v>
      </c>
      <c r="AI89" t="s">
        <v>771</v>
      </c>
    </row>
    <row r="90" spans="1:35" x14ac:dyDescent="0.3">
      <c r="A90" t="s">
        <v>912</v>
      </c>
      <c r="B90" t="s">
        <v>279</v>
      </c>
      <c r="C90" t="s">
        <v>12</v>
      </c>
      <c r="D90">
        <v>44</v>
      </c>
      <c r="E90">
        <v>-16126</v>
      </c>
      <c r="F90">
        <v>1502</v>
      </c>
      <c r="G90" t="s">
        <v>764</v>
      </c>
      <c r="H90" t="s">
        <v>756</v>
      </c>
      <c r="I90" t="s">
        <v>764</v>
      </c>
      <c r="J90" t="s">
        <v>758</v>
      </c>
      <c r="K90">
        <v>1963</v>
      </c>
      <c r="L90">
        <v>2011</v>
      </c>
      <c r="M90">
        <v>16126</v>
      </c>
      <c r="N90" t="s">
        <v>759</v>
      </c>
      <c r="O90" t="s">
        <v>760</v>
      </c>
      <c r="P90" t="s">
        <v>761</v>
      </c>
      <c r="Q90" t="s">
        <v>762</v>
      </c>
      <c r="R90" t="s">
        <v>763</v>
      </c>
      <c r="S90" t="s">
        <v>764</v>
      </c>
      <c r="T90">
        <v>0</v>
      </c>
      <c r="U90" t="s">
        <v>754</v>
      </c>
      <c r="V90" t="s">
        <v>778</v>
      </c>
      <c r="W90" t="s">
        <v>764</v>
      </c>
      <c r="X90" t="s">
        <v>766</v>
      </c>
      <c r="Y90" t="s">
        <v>767</v>
      </c>
      <c r="Z90" t="s">
        <v>768</v>
      </c>
      <c r="AA90" t="s">
        <v>769</v>
      </c>
      <c r="AB90" t="s">
        <v>764</v>
      </c>
      <c r="AC90" t="s">
        <v>779</v>
      </c>
      <c r="AD90" t="s">
        <v>769</v>
      </c>
      <c r="AE90" t="s">
        <v>779</v>
      </c>
      <c r="AF90" t="s">
        <v>764</v>
      </c>
      <c r="AG90">
        <v>2007</v>
      </c>
      <c r="AH90" t="s">
        <v>780</v>
      </c>
      <c r="AI90" t="s">
        <v>771</v>
      </c>
    </row>
    <row r="91" spans="1:35" x14ac:dyDescent="0.3">
      <c r="A91" t="s">
        <v>960</v>
      </c>
      <c r="B91" t="s">
        <v>474</v>
      </c>
      <c r="C91" t="s">
        <v>12</v>
      </c>
      <c r="D91">
        <v>60</v>
      </c>
      <c r="E91">
        <v>-22148</v>
      </c>
      <c r="F91">
        <v>145</v>
      </c>
      <c r="G91" t="s">
        <v>755</v>
      </c>
      <c r="H91" t="s">
        <v>789</v>
      </c>
      <c r="I91" t="s">
        <v>757</v>
      </c>
      <c r="J91" t="s">
        <v>758</v>
      </c>
      <c r="K91">
        <v>1947</v>
      </c>
      <c r="L91">
        <v>2007</v>
      </c>
      <c r="M91">
        <v>22148</v>
      </c>
      <c r="N91" t="s">
        <v>759</v>
      </c>
      <c r="O91" t="s">
        <v>760</v>
      </c>
      <c r="P91" t="s">
        <v>761</v>
      </c>
      <c r="Q91" t="s">
        <v>762</v>
      </c>
      <c r="R91" t="s">
        <v>763</v>
      </c>
      <c r="S91" t="s">
        <v>764</v>
      </c>
      <c r="T91">
        <v>0</v>
      </c>
      <c r="U91" t="s">
        <v>754</v>
      </c>
      <c r="V91" t="s">
        <v>778</v>
      </c>
      <c r="W91" t="s">
        <v>764</v>
      </c>
      <c r="X91" t="s">
        <v>766</v>
      </c>
      <c r="Y91" t="s">
        <v>767</v>
      </c>
      <c r="Z91" t="s">
        <v>768</v>
      </c>
      <c r="AA91" t="s">
        <v>769</v>
      </c>
      <c r="AB91" t="s">
        <v>764</v>
      </c>
      <c r="AC91" t="s">
        <v>779</v>
      </c>
      <c r="AD91" t="s">
        <v>769</v>
      </c>
      <c r="AE91" t="s">
        <v>779</v>
      </c>
      <c r="AF91" t="s">
        <v>764</v>
      </c>
      <c r="AG91">
        <v>2007</v>
      </c>
      <c r="AH91" t="s">
        <v>768</v>
      </c>
      <c r="AI91" t="s">
        <v>771</v>
      </c>
    </row>
    <row r="92" spans="1:35" x14ac:dyDescent="0.3">
      <c r="A92" t="s">
        <v>959</v>
      </c>
      <c r="B92" t="s">
        <v>608</v>
      </c>
      <c r="C92" t="s">
        <v>12</v>
      </c>
      <c r="D92">
        <v>41</v>
      </c>
      <c r="E92">
        <v>-15188</v>
      </c>
      <c r="F92">
        <v>666</v>
      </c>
      <c r="G92" t="s">
        <v>755</v>
      </c>
      <c r="H92" t="s">
        <v>789</v>
      </c>
      <c r="I92" t="s">
        <v>757</v>
      </c>
      <c r="J92" t="s">
        <v>758</v>
      </c>
      <c r="K92">
        <v>1967</v>
      </c>
      <c r="L92">
        <v>2009</v>
      </c>
      <c r="M92">
        <v>15188</v>
      </c>
      <c r="N92" t="s">
        <v>759</v>
      </c>
      <c r="O92" t="s">
        <v>760</v>
      </c>
      <c r="P92" t="s">
        <v>761</v>
      </c>
      <c r="Q92" t="s">
        <v>762</v>
      </c>
      <c r="R92" t="s">
        <v>763</v>
      </c>
      <c r="S92" t="s">
        <v>764</v>
      </c>
      <c r="T92">
        <v>0</v>
      </c>
      <c r="U92" t="s">
        <v>754</v>
      </c>
      <c r="V92" t="s">
        <v>778</v>
      </c>
      <c r="W92" t="s">
        <v>764</v>
      </c>
      <c r="X92" t="s">
        <v>766</v>
      </c>
      <c r="Y92" t="s">
        <v>767</v>
      </c>
      <c r="Z92" t="s">
        <v>768</v>
      </c>
      <c r="AA92" t="s">
        <v>769</v>
      </c>
      <c r="AB92" t="s">
        <v>764</v>
      </c>
      <c r="AC92" t="s">
        <v>779</v>
      </c>
      <c r="AD92" t="s">
        <v>769</v>
      </c>
      <c r="AE92" t="s">
        <v>779</v>
      </c>
      <c r="AF92" t="s">
        <v>764</v>
      </c>
      <c r="AG92">
        <v>2008</v>
      </c>
      <c r="AH92" t="s">
        <v>780</v>
      </c>
      <c r="AI92" t="s">
        <v>771</v>
      </c>
    </row>
    <row r="93" spans="1:35" x14ac:dyDescent="0.3">
      <c r="A93" t="s">
        <v>967</v>
      </c>
      <c r="B93" t="s">
        <v>616</v>
      </c>
      <c r="C93" t="s">
        <v>12</v>
      </c>
      <c r="D93">
        <v>73</v>
      </c>
      <c r="E93">
        <v>-26773</v>
      </c>
      <c r="F93">
        <v>467</v>
      </c>
      <c r="G93" t="s">
        <v>764</v>
      </c>
      <c r="H93" t="s">
        <v>756</v>
      </c>
      <c r="I93" t="s">
        <v>764</v>
      </c>
      <c r="J93" t="s">
        <v>758</v>
      </c>
      <c r="K93">
        <v>1934</v>
      </c>
      <c r="L93">
        <v>2008</v>
      </c>
      <c r="M93">
        <v>26773</v>
      </c>
      <c r="N93" t="s">
        <v>759</v>
      </c>
      <c r="O93" t="s">
        <v>760</v>
      </c>
      <c r="P93" t="s">
        <v>761</v>
      </c>
      <c r="Q93" t="s">
        <v>762</v>
      </c>
      <c r="R93" t="s">
        <v>763</v>
      </c>
      <c r="S93" t="s">
        <v>764</v>
      </c>
      <c r="T93">
        <v>0</v>
      </c>
      <c r="U93" t="s">
        <v>754</v>
      </c>
      <c r="V93" t="s">
        <v>778</v>
      </c>
      <c r="W93" t="s">
        <v>764</v>
      </c>
      <c r="X93" t="s">
        <v>766</v>
      </c>
      <c r="Y93" t="s">
        <v>767</v>
      </c>
      <c r="Z93" t="s">
        <v>768</v>
      </c>
      <c r="AA93" t="s">
        <v>769</v>
      </c>
      <c r="AB93" t="s">
        <v>764</v>
      </c>
      <c r="AC93" t="s">
        <v>779</v>
      </c>
      <c r="AD93" t="s">
        <v>769</v>
      </c>
      <c r="AE93" t="s">
        <v>779</v>
      </c>
      <c r="AF93" t="s">
        <v>764</v>
      </c>
      <c r="AG93">
        <v>2007</v>
      </c>
      <c r="AH93" t="s">
        <v>768</v>
      </c>
      <c r="AI93" t="s">
        <v>772</v>
      </c>
    </row>
    <row r="94" spans="1:35" x14ac:dyDescent="0.3">
      <c r="A94" t="s">
        <v>847</v>
      </c>
      <c r="B94" t="s">
        <v>526</v>
      </c>
      <c r="C94" t="s">
        <v>12</v>
      </c>
      <c r="D94">
        <v>64</v>
      </c>
      <c r="E94">
        <v>-23580</v>
      </c>
      <c r="F94">
        <v>603</v>
      </c>
      <c r="G94" t="s">
        <v>755</v>
      </c>
      <c r="H94" t="s">
        <v>756</v>
      </c>
      <c r="I94" t="s">
        <v>757</v>
      </c>
      <c r="J94" t="s">
        <v>758</v>
      </c>
      <c r="K94">
        <v>1945</v>
      </c>
      <c r="L94">
        <v>2010</v>
      </c>
      <c r="M94">
        <v>23580</v>
      </c>
      <c r="N94" t="s">
        <v>759</v>
      </c>
      <c r="O94" t="s">
        <v>760</v>
      </c>
      <c r="P94" t="s">
        <v>761</v>
      </c>
      <c r="Q94" t="s">
        <v>762</v>
      </c>
      <c r="R94" t="s">
        <v>763</v>
      </c>
      <c r="S94" t="s">
        <v>764</v>
      </c>
      <c r="T94">
        <v>0</v>
      </c>
      <c r="U94" t="s">
        <v>754</v>
      </c>
      <c r="V94" t="s">
        <v>778</v>
      </c>
      <c r="W94" t="s">
        <v>764</v>
      </c>
      <c r="X94" t="s">
        <v>766</v>
      </c>
      <c r="Y94" t="s">
        <v>767</v>
      </c>
      <c r="Z94" t="s">
        <v>768</v>
      </c>
      <c r="AA94" t="s">
        <v>769</v>
      </c>
      <c r="AB94" t="s">
        <v>764</v>
      </c>
      <c r="AC94" t="s">
        <v>779</v>
      </c>
      <c r="AD94" t="s">
        <v>769</v>
      </c>
      <c r="AE94" t="s">
        <v>779</v>
      </c>
      <c r="AF94" t="s">
        <v>764</v>
      </c>
      <c r="AG94">
        <v>2009</v>
      </c>
      <c r="AH94" t="s">
        <v>768</v>
      </c>
      <c r="AI94" t="s">
        <v>772</v>
      </c>
    </row>
    <row r="95" spans="1:35" x14ac:dyDescent="0.3">
      <c r="A95" t="s">
        <v>816</v>
      </c>
      <c r="B95" t="s">
        <v>498</v>
      </c>
      <c r="C95" t="s">
        <v>12</v>
      </c>
      <c r="D95">
        <v>49</v>
      </c>
      <c r="E95">
        <v>-18129</v>
      </c>
      <c r="F95" t="s">
        <v>754</v>
      </c>
      <c r="G95" t="s">
        <v>755</v>
      </c>
      <c r="H95" t="s">
        <v>756</v>
      </c>
      <c r="I95" t="s">
        <v>796</v>
      </c>
      <c r="J95" t="s">
        <v>792</v>
      </c>
      <c r="K95">
        <v>1962</v>
      </c>
      <c r="L95" t="s">
        <v>754</v>
      </c>
      <c r="M95">
        <v>18129</v>
      </c>
      <c r="N95" t="s">
        <v>759</v>
      </c>
      <c r="O95" t="s">
        <v>760</v>
      </c>
      <c r="P95" t="s">
        <v>761</v>
      </c>
      <c r="Q95" t="s">
        <v>762</v>
      </c>
      <c r="R95" t="s">
        <v>777</v>
      </c>
      <c r="S95" t="s">
        <v>764</v>
      </c>
      <c r="T95">
        <v>0</v>
      </c>
      <c r="U95">
        <v>1116</v>
      </c>
      <c r="V95" t="s">
        <v>765</v>
      </c>
      <c r="W95" t="s">
        <v>764</v>
      </c>
      <c r="X95" t="s">
        <v>766</v>
      </c>
      <c r="Y95" t="s">
        <v>767</v>
      </c>
      <c r="Z95" t="s">
        <v>768</v>
      </c>
      <c r="AA95" t="s">
        <v>769</v>
      </c>
      <c r="AB95" t="s">
        <v>764</v>
      </c>
      <c r="AC95" t="s">
        <v>770</v>
      </c>
      <c r="AD95" t="s">
        <v>769</v>
      </c>
      <c r="AE95" t="s">
        <v>770</v>
      </c>
      <c r="AF95" t="s">
        <v>764</v>
      </c>
      <c r="AG95">
        <v>2011</v>
      </c>
      <c r="AH95" t="s">
        <v>780</v>
      </c>
      <c r="AI95" t="s">
        <v>771</v>
      </c>
    </row>
    <row r="96" spans="1:35" x14ac:dyDescent="0.3">
      <c r="A96" s="1" t="s">
        <v>911</v>
      </c>
      <c r="B96" t="s">
        <v>271</v>
      </c>
      <c r="C96" t="s">
        <v>12</v>
      </c>
      <c r="D96">
        <v>78</v>
      </c>
      <c r="E96">
        <v>-28554</v>
      </c>
      <c r="F96" t="s">
        <v>754</v>
      </c>
      <c r="G96" t="s">
        <v>755</v>
      </c>
      <c r="H96" t="s">
        <v>756</v>
      </c>
      <c r="I96" t="s">
        <v>757</v>
      </c>
      <c r="J96" t="s">
        <v>792</v>
      </c>
      <c r="K96">
        <v>1932</v>
      </c>
      <c r="L96" t="s">
        <v>754</v>
      </c>
      <c r="M96">
        <v>28554</v>
      </c>
      <c r="N96" t="s">
        <v>759</v>
      </c>
      <c r="O96" t="s">
        <v>760</v>
      </c>
      <c r="P96" t="s">
        <v>761</v>
      </c>
      <c r="Q96" t="s">
        <v>762</v>
      </c>
      <c r="R96" t="s">
        <v>777</v>
      </c>
      <c r="S96" t="s">
        <v>764</v>
      </c>
      <c r="T96">
        <v>0</v>
      </c>
      <c r="U96">
        <v>1257</v>
      </c>
      <c r="V96" t="s">
        <v>765</v>
      </c>
      <c r="W96" t="s">
        <v>764</v>
      </c>
      <c r="X96" t="s">
        <v>766</v>
      </c>
      <c r="Y96" t="s">
        <v>767</v>
      </c>
      <c r="Z96" t="s">
        <v>768</v>
      </c>
      <c r="AA96" t="s">
        <v>769</v>
      </c>
      <c r="AB96" t="s">
        <v>764</v>
      </c>
      <c r="AC96" t="s">
        <v>770</v>
      </c>
      <c r="AD96" t="s">
        <v>769</v>
      </c>
      <c r="AE96" t="s">
        <v>770</v>
      </c>
      <c r="AF96" t="s">
        <v>764</v>
      </c>
      <c r="AG96">
        <v>2010</v>
      </c>
      <c r="AH96" t="s">
        <v>768</v>
      </c>
      <c r="AI96" t="s">
        <v>772</v>
      </c>
    </row>
    <row r="97" spans="1:35" x14ac:dyDescent="0.3">
      <c r="A97" t="s">
        <v>973</v>
      </c>
      <c r="B97" t="s">
        <v>151</v>
      </c>
      <c r="C97" t="s">
        <v>12</v>
      </c>
      <c r="D97">
        <v>80</v>
      </c>
      <c r="E97">
        <v>-29319</v>
      </c>
      <c r="F97">
        <v>123</v>
      </c>
      <c r="G97" t="s">
        <v>755</v>
      </c>
      <c r="H97" t="s">
        <v>789</v>
      </c>
      <c r="I97" t="s">
        <v>757</v>
      </c>
      <c r="J97" t="s">
        <v>758</v>
      </c>
      <c r="K97">
        <v>1930</v>
      </c>
      <c r="L97">
        <v>2010</v>
      </c>
      <c r="M97">
        <v>29319</v>
      </c>
      <c r="N97" t="s">
        <v>759</v>
      </c>
      <c r="O97" t="s">
        <v>760</v>
      </c>
      <c r="P97" t="s">
        <v>761</v>
      </c>
      <c r="Q97" t="s">
        <v>762</v>
      </c>
      <c r="R97" t="s">
        <v>777</v>
      </c>
      <c r="S97" t="s">
        <v>764</v>
      </c>
      <c r="T97">
        <v>0</v>
      </c>
      <c r="U97" t="s">
        <v>754</v>
      </c>
      <c r="V97" t="s">
        <v>765</v>
      </c>
      <c r="W97" t="s">
        <v>764</v>
      </c>
      <c r="X97" t="s">
        <v>766</v>
      </c>
      <c r="Y97" t="s">
        <v>767</v>
      </c>
      <c r="Z97" t="s">
        <v>768</v>
      </c>
      <c r="AA97" t="s">
        <v>769</v>
      </c>
      <c r="AB97" t="s">
        <v>764</v>
      </c>
      <c r="AC97" t="s">
        <v>770</v>
      </c>
      <c r="AD97" t="s">
        <v>769</v>
      </c>
      <c r="AE97" t="s">
        <v>770</v>
      </c>
      <c r="AF97" t="s">
        <v>764</v>
      </c>
      <c r="AG97">
        <v>2010</v>
      </c>
      <c r="AH97" t="s">
        <v>768</v>
      </c>
      <c r="AI97" t="s">
        <v>772</v>
      </c>
    </row>
    <row r="98" spans="1:35" x14ac:dyDescent="0.3">
      <c r="A98" t="s">
        <v>979</v>
      </c>
      <c r="B98" t="s">
        <v>639</v>
      </c>
      <c r="C98" t="s">
        <v>12</v>
      </c>
      <c r="D98">
        <v>62</v>
      </c>
      <c r="E98">
        <v>-22990</v>
      </c>
      <c r="F98">
        <v>110</v>
      </c>
      <c r="G98" t="s">
        <v>755</v>
      </c>
      <c r="H98" t="s">
        <v>756</v>
      </c>
      <c r="I98" t="s">
        <v>757</v>
      </c>
      <c r="J98" t="s">
        <v>758</v>
      </c>
      <c r="K98">
        <v>1947</v>
      </c>
      <c r="L98">
        <v>2009</v>
      </c>
      <c r="M98">
        <v>22990</v>
      </c>
      <c r="N98" t="s">
        <v>759</v>
      </c>
      <c r="O98" t="s">
        <v>760</v>
      </c>
      <c r="P98" t="s">
        <v>761</v>
      </c>
      <c r="Q98" t="s">
        <v>762</v>
      </c>
      <c r="R98" t="s">
        <v>777</v>
      </c>
      <c r="S98" t="s">
        <v>764</v>
      </c>
      <c r="T98">
        <v>0</v>
      </c>
      <c r="U98" t="s">
        <v>754</v>
      </c>
      <c r="V98" t="s">
        <v>765</v>
      </c>
      <c r="W98" t="s">
        <v>764</v>
      </c>
      <c r="X98" t="s">
        <v>766</v>
      </c>
      <c r="Y98" t="s">
        <v>767</v>
      </c>
      <c r="Z98" t="s">
        <v>768</v>
      </c>
      <c r="AA98" t="s">
        <v>769</v>
      </c>
      <c r="AB98" t="s">
        <v>764</v>
      </c>
      <c r="AC98" t="s">
        <v>770</v>
      </c>
      <c r="AD98" t="s">
        <v>769</v>
      </c>
      <c r="AE98" t="s">
        <v>770</v>
      </c>
      <c r="AF98" t="s">
        <v>764</v>
      </c>
      <c r="AG98">
        <v>2009</v>
      </c>
      <c r="AH98" t="s">
        <v>768</v>
      </c>
      <c r="AI98" t="s">
        <v>771</v>
      </c>
    </row>
    <row r="99" spans="1:35" x14ac:dyDescent="0.3">
      <c r="A99" t="s">
        <v>786</v>
      </c>
      <c r="B99" t="s">
        <v>675</v>
      </c>
      <c r="C99" t="s">
        <v>12</v>
      </c>
      <c r="D99">
        <v>66</v>
      </c>
      <c r="E99">
        <v>-24117</v>
      </c>
      <c r="F99">
        <v>1332</v>
      </c>
      <c r="G99" t="s">
        <v>755</v>
      </c>
      <c r="H99" t="s">
        <v>756</v>
      </c>
      <c r="I99" t="s">
        <v>787</v>
      </c>
      <c r="J99" t="s">
        <v>758</v>
      </c>
      <c r="K99">
        <v>1942</v>
      </c>
      <c r="L99">
        <v>2011</v>
      </c>
      <c r="M99">
        <v>24117</v>
      </c>
      <c r="N99" t="s">
        <v>759</v>
      </c>
      <c r="O99" t="s">
        <v>775</v>
      </c>
      <c r="P99" t="s">
        <v>776</v>
      </c>
      <c r="Q99" t="s">
        <v>762</v>
      </c>
      <c r="R99" t="s">
        <v>763</v>
      </c>
      <c r="S99" t="s">
        <v>764</v>
      </c>
      <c r="T99">
        <v>0</v>
      </c>
      <c r="U99" t="s">
        <v>754</v>
      </c>
      <c r="V99" t="s">
        <v>765</v>
      </c>
      <c r="W99" t="s">
        <v>764</v>
      </c>
      <c r="X99" t="s">
        <v>766</v>
      </c>
      <c r="Y99" t="s">
        <v>767</v>
      </c>
      <c r="Z99" t="s">
        <v>768</v>
      </c>
      <c r="AA99" t="s">
        <v>769</v>
      </c>
      <c r="AB99" t="s">
        <v>764</v>
      </c>
      <c r="AC99" t="s">
        <v>770</v>
      </c>
      <c r="AD99" t="s">
        <v>769</v>
      </c>
      <c r="AE99" t="s">
        <v>770</v>
      </c>
      <c r="AF99" t="s">
        <v>764</v>
      </c>
      <c r="AG99">
        <v>2008</v>
      </c>
      <c r="AH99" t="s">
        <v>780</v>
      </c>
      <c r="AI99" t="s">
        <v>771</v>
      </c>
    </row>
    <row r="100" spans="1:35" x14ac:dyDescent="0.3">
      <c r="A100" t="s">
        <v>842</v>
      </c>
      <c r="B100" t="s">
        <v>219</v>
      </c>
      <c r="C100" t="s">
        <v>12</v>
      </c>
      <c r="D100">
        <v>85</v>
      </c>
      <c r="E100">
        <v>-31393</v>
      </c>
      <c r="F100">
        <v>481</v>
      </c>
      <c r="G100" t="s">
        <v>755</v>
      </c>
      <c r="H100" t="s">
        <v>756</v>
      </c>
      <c r="I100" t="s">
        <v>757</v>
      </c>
      <c r="J100" t="s">
        <v>758</v>
      </c>
      <c r="K100">
        <v>1926</v>
      </c>
      <c r="L100">
        <v>2012</v>
      </c>
      <c r="M100">
        <v>31393</v>
      </c>
      <c r="N100" t="s">
        <v>759</v>
      </c>
      <c r="O100" t="s">
        <v>760</v>
      </c>
      <c r="P100" t="s">
        <v>761</v>
      </c>
      <c r="Q100" t="s">
        <v>762</v>
      </c>
      <c r="R100" t="s">
        <v>777</v>
      </c>
      <c r="S100" t="s">
        <v>764</v>
      </c>
      <c r="T100">
        <v>0</v>
      </c>
      <c r="U100" t="s">
        <v>754</v>
      </c>
      <c r="V100" t="s">
        <v>765</v>
      </c>
      <c r="W100" t="s">
        <v>764</v>
      </c>
      <c r="X100" t="s">
        <v>766</v>
      </c>
      <c r="Y100" t="s">
        <v>767</v>
      </c>
      <c r="Z100" t="s">
        <v>768</v>
      </c>
      <c r="AA100" t="s">
        <v>769</v>
      </c>
      <c r="AB100" t="s">
        <v>764</v>
      </c>
      <c r="AC100" t="s">
        <v>770</v>
      </c>
      <c r="AD100" t="s">
        <v>769</v>
      </c>
      <c r="AE100" t="s">
        <v>770</v>
      </c>
      <c r="AF100" t="s">
        <v>764</v>
      </c>
      <c r="AG100">
        <v>2011</v>
      </c>
      <c r="AH100" t="s">
        <v>780</v>
      </c>
      <c r="AI100" t="s">
        <v>771</v>
      </c>
    </row>
    <row r="101" spans="1:35" x14ac:dyDescent="0.3">
      <c r="A101" t="s">
        <v>872</v>
      </c>
      <c r="B101" t="s">
        <v>534</v>
      </c>
      <c r="C101" t="s">
        <v>12</v>
      </c>
      <c r="D101">
        <v>73</v>
      </c>
      <c r="E101">
        <v>-26747</v>
      </c>
      <c r="F101">
        <v>598</v>
      </c>
      <c r="G101" t="s">
        <v>764</v>
      </c>
      <c r="H101" t="s">
        <v>789</v>
      </c>
      <c r="I101" t="s">
        <v>764</v>
      </c>
      <c r="J101" t="s">
        <v>758</v>
      </c>
      <c r="K101">
        <v>1935</v>
      </c>
      <c r="L101">
        <v>2009</v>
      </c>
      <c r="M101">
        <v>26747</v>
      </c>
      <c r="N101" t="s">
        <v>759</v>
      </c>
      <c r="O101" t="s">
        <v>775</v>
      </c>
      <c r="P101" t="s">
        <v>820</v>
      </c>
      <c r="Q101" t="s">
        <v>812</v>
      </c>
      <c r="R101" t="s">
        <v>763</v>
      </c>
      <c r="S101" t="s">
        <v>764</v>
      </c>
      <c r="T101">
        <v>0</v>
      </c>
      <c r="U101" t="s">
        <v>754</v>
      </c>
      <c r="V101" t="s">
        <v>765</v>
      </c>
      <c r="W101" t="s">
        <v>764</v>
      </c>
      <c r="X101" t="s">
        <v>766</v>
      </c>
      <c r="Y101" t="s">
        <v>767</v>
      </c>
      <c r="Z101" t="s">
        <v>768</v>
      </c>
      <c r="AA101" t="s">
        <v>769</v>
      </c>
      <c r="AB101" t="s">
        <v>764</v>
      </c>
      <c r="AC101" t="s">
        <v>770</v>
      </c>
      <c r="AD101" t="s">
        <v>769</v>
      </c>
      <c r="AE101" t="s">
        <v>770</v>
      </c>
      <c r="AF101" t="s">
        <v>764</v>
      </c>
      <c r="AG101">
        <v>2008</v>
      </c>
      <c r="AH101" t="s">
        <v>768</v>
      </c>
      <c r="AI101" t="s">
        <v>771</v>
      </c>
    </row>
    <row r="102" spans="1:35" x14ac:dyDescent="0.3">
      <c r="A102" t="s">
        <v>953</v>
      </c>
      <c r="B102" t="s">
        <v>143</v>
      </c>
      <c r="C102" t="s">
        <v>12</v>
      </c>
      <c r="D102">
        <v>49</v>
      </c>
      <c r="E102">
        <v>-18202</v>
      </c>
      <c r="F102">
        <v>913</v>
      </c>
      <c r="G102" t="s">
        <v>755</v>
      </c>
      <c r="H102" t="s">
        <v>756</v>
      </c>
      <c r="I102" t="s">
        <v>757</v>
      </c>
      <c r="J102" t="s">
        <v>758</v>
      </c>
      <c r="K102">
        <v>1962</v>
      </c>
      <c r="L102" t="s">
        <v>754</v>
      </c>
      <c r="M102">
        <v>18202</v>
      </c>
      <c r="N102" t="s">
        <v>759</v>
      </c>
      <c r="O102" t="s">
        <v>760</v>
      </c>
      <c r="P102" t="s">
        <v>761</v>
      </c>
      <c r="Q102" t="s">
        <v>762</v>
      </c>
      <c r="R102" t="s">
        <v>777</v>
      </c>
      <c r="S102" t="s">
        <v>764</v>
      </c>
      <c r="T102">
        <v>0</v>
      </c>
      <c r="U102">
        <v>648</v>
      </c>
      <c r="V102" t="s">
        <v>765</v>
      </c>
      <c r="W102" t="s">
        <v>764</v>
      </c>
      <c r="X102" t="s">
        <v>766</v>
      </c>
      <c r="Y102" t="s">
        <v>767</v>
      </c>
      <c r="Z102" t="s">
        <v>768</v>
      </c>
      <c r="AA102" t="s">
        <v>769</v>
      </c>
      <c r="AB102" t="s">
        <v>764</v>
      </c>
      <c r="AC102" t="s">
        <v>770</v>
      </c>
      <c r="AD102" t="s">
        <v>769</v>
      </c>
      <c r="AE102" t="s">
        <v>770</v>
      </c>
      <c r="AF102" t="s">
        <v>764</v>
      </c>
      <c r="AG102">
        <v>2011</v>
      </c>
      <c r="AH102" t="s">
        <v>768</v>
      </c>
      <c r="AI102" t="s">
        <v>772</v>
      </c>
    </row>
    <row r="103" spans="1:35" x14ac:dyDescent="0.3">
      <c r="A103" t="s">
        <v>788</v>
      </c>
      <c r="B103" t="s">
        <v>510</v>
      </c>
      <c r="C103" t="s">
        <v>12</v>
      </c>
      <c r="D103">
        <v>64</v>
      </c>
      <c r="E103">
        <v>-23703</v>
      </c>
      <c r="F103">
        <v>117</v>
      </c>
      <c r="G103" t="s">
        <v>755</v>
      </c>
      <c r="H103" t="s">
        <v>789</v>
      </c>
      <c r="I103" t="s">
        <v>757</v>
      </c>
      <c r="J103" t="s">
        <v>758</v>
      </c>
      <c r="K103">
        <v>1945</v>
      </c>
      <c r="L103">
        <v>2009</v>
      </c>
      <c r="M103">
        <v>23703</v>
      </c>
      <c r="N103" t="s">
        <v>759</v>
      </c>
      <c r="O103" t="s">
        <v>775</v>
      </c>
      <c r="P103" t="s">
        <v>776</v>
      </c>
      <c r="Q103" t="s">
        <v>762</v>
      </c>
      <c r="R103" t="s">
        <v>763</v>
      </c>
      <c r="S103" t="s">
        <v>764</v>
      </c>
      <c r="T103">
        <v>0</v>
      </c>
      <c r="U103" t="s">
        <v>754</v>
      </c>
      <c r="V103" t="s">
        <v>765</v>
      </c>
      <c r="W103" t="s">
        <v>764</v>
      </c>
      <c r="X103" t="s">
        <v>766</v>
      </c>
      <c r="Y103" t="s">
        <v>767</v>
      </c>
      <c r="Z103" t="s">
        <v>768</v>
      </c>
      <c r="AA103" t="s">
        <v>769</v>
      </c>
      <c r="AB103" t="s">
        <v>764</v>
      </c>
      <c r="AC103" t="s">
        <v>770</v>
      </c>
      <c r="AD103" t="s">
        <v>769</v>
      </c>
      <c r="AE103" t="s">
        <v>770</v>
      </c>
      <c r="AF103" t="s">
        <v>764</v>
      </c>
      <c r="AG103">
        <v>2009</v>
      </c>
      <c r="AH103" t="s">
        <v>768</v>
      </c>
      <c r="AI103" t="s">
        <v>772</v>
      </c>
    </row>
    <row r="104" spans="1:35" x14ac:dyDescent="0.3">
      <c r="A104" t="s">
        <v>753</v>
      </c>
      <c r="B104" t="s">
        <v>215</v>
      </c>
      <c r="C104" t="s">
        <v>12</v>
      </c>
      <c r="D104">
        <v>53</v>
      </c>
      <c r="E104">
        <v>-19718</v>
      </c>
      <c r="F104">
        <v>486</v>
      </c>
      <c r="G104" t="s">
        <v>755</v>
      </c>
      <c r="H104" t="s">
        <v>756</v>
      </c>
      <c r="I104" t="s">
        <v>757</v>
      </c>
      <c r="J104" t="s">
        <v>758</v>
      </c>
      <c r="K104">
        <v>1955</v>
      </c>
      <c r="L104">
        <v>2009</v>
      </c>
      <c r="M104">
        <v>19718</v>
      </c>
      <c r="N104" t="s">
        <v>759</v>
      </c>
      <c r="O104" t="s">
        <v>760</v>
      </c>
      <c r="P104" t="s">
        <v>761</v>
      </c>
      <c r="Q104" t="s">
        <v>762</v>
      </c>
      <c r="R104" t="s">
        <v>763</v>
      </c>
      <c r="S104" t="s">
        <v>764</v>
      </c>
      <c r="T104">
        <v>0</v>
      </c>
      <c r="U104" t="s">
        <v>754</v>
      </c>
      <c r="V104" t="s">
        <v>765</v>
      </c>
      <c r="W104" t="s">
        <v>764</v>
      </c>
      <c r="X104" t="s">
        <v>766</v>
      </c>
      <c r="Y104" t="s">
        <v>767</v>
      </c>
      <c r="Z104" t="s">
        <v>768</v>
      </c>
      <c r="AA104" t="s">
        <v>769</v>
      </c>
      <c r="AB104" t="s">
        <v>764</v>
      </c>
      <c r="AC104" t="s">
        <v>770</v>
      </c>
      <c r="AD104" t="s">
        <v>769</v>
      </c>
      <c r="AE104" t="s">
        <v>770</v>
      </c>
      <c r="AF104" t="s">
        <v>764</v>
      </c>
      <c r="AG104">
        <v>2008</v>
      </c>
      <c r="AH104" t="s">
        <v>768</v>
      </c>
      <c r="AI104" t="s">
        <v>771</v>
      </c>
    </row>
    <row r="105" spans="1:35" x14ac:dyDescent="0.3">
      <c r="A105" t="s">
        <v>857</v>
      </c>
      <c r="B105" t="s">
        <v>231</v>
      </c>
      <c r="C105" t="s">
        <v>12</v>
      </c>
      <c r="D105">
        <v>79</v>
      </c>
      <c r="E105">
        <v>-29213</v>
      </c>
      <c r="F105" t="s">
        <v>754</v>
      </c>
      <c r="G105" t="s">
        <v>755</v>
      </c>
      <c r="H105" t="s">
        <v>756</v>
      </c>
      <c r="I105" t="s">
        <v>757</v>
      </c>
      <c r="J105" t="s">
        <v>792</v>
      </c>
      <c r="K105">
        <v>1932</v>
      </c>
      <c r="L105" t="s">
        <v>754</v>
      </c>
      <c r="M105">
        <v>29213</v>
      </c>
      <c r="N105" t="s">
        <v>759</v>
      </c>
      <c r="O105" t="s">
        <v>760</v>
      </c>
      <c r="P105" t="s">
        <v>858</v>
      </c>
      <c r="Q105" t="s">
        <v>859</v>
      </c>
      <c r="R105" t="s">
        <v>777</v>
      </c>
      <c r="S105" t="s">
        <v>764</v>
      </c>
      <c r="T105">
        <v>0</v>
      </c>
      <c r="U105">
        <v>462</v>
      </c>
      <c r="V105" t="s">
        <v>778</v>
      </c>
      <c r="W105" t="s">
        <v>764</v>
      </c>
      <c r="X105" t="s">
        <v>766</v>
      </c>
      <c r="Y105" t="s">
        <v>767</v>
      </c>
      <c r="Z105" t="s">
        <v>768</v>
      </c>
      <c r="AA105" t="s">
        <v>769</v>
      </c>
      <c r="AB105" t="s">
        <v>764</v>
      </c>
      <c r="AC105" t="s">
        <v>779</v>
      </c>
      <c r="AD105" t="s">
        <v>769</v>
      </c>
      <c r="AE105" t="s">
        <v>779</v>
      </c>
      <c r="AF105" t="s">
        <v>764</v>
      </c>
      <c r="AG105">
        <v>2011</v>
      </c>
      <c r="AH105" t="s">
        <v>768</v>
      </c>
      <c r="AI105" t="s">
        <v>772</v>
      </c>
    </row>
    <row r="106" spans="1:35" x14ac:dyDescent="0.3">
      <c r="A106" t="s">
        <v>793</v>
      </c>
      <c r="B106" t="s">
        <v>46</v>
      </c>
      <c r="C106" t="s">
        <v>12</v>
      </c>
      <c r="D106">
        <v>59</v>
      </c>
      <c r="E106">
        <v>-21676</v>
      </c>
      <c r="F106" t="s">
        <v>754</v>
      </c>
      <c r="G106" t="s">
        <v>755</v>
      </c>
      <c r="H106" t="s">
        <v>789</v>
      </c>
      <c r="I106" t="s">
        <v>757</v>
      </c>
      <c r="J106" t="s">
        <v>792</v>
      </c>
      <c r="K106">
        <v>1952</v>
      </c>
      <c r="L106" t="s">
        <v>754</v>
      </c>
      <c r="M106">
        <v>21676</v>
      </c>
      <c r="N106" t="s">
        <v>759</v>
      </c>
      <c r="O106" t="s">
        <v>760</v>
      </c>
      <c r="P106" t="s">
        <v>761</v>
      </c>
      <c r="Q106" t="s">
        <v>762</v>
      </c>
      <c r="R106" t="s">
        <v>777</v>
      </c>
      <c r="S106" t="s">
        <v>764</v>
      </c>
      <c r="T106">
        <v>0</v>
      </c>
      <c r="U106">
        <v>522</v>
      </c>
      <c r="V106" t="s">
        <v>778</v>
      </c>
      <c r="W106" t="s">
        <v>764</v>
      </c>
      <c r="X106" t="s">
        <v>766</v>
      </c>
      <c r="Y106" t="s">
        <v>767</v>
      </c>
      <c r="Z106" t="s">
        <v>768</v>
      </c>
      <c r="AA106" t="s">
        <v>769</v>
      </c>
      <c r="AB106" t="s">
        <v>764</v>
      </c>
      <c r="AC106" t="s">
        <v>779</v>
      </c>
      <c r="AD106" t="s">
        <v>769</v>
      </c>
      <c r="AE106" t="s">
        <v>779</v>
      </c>
      <c r="AF106" t="s">
        <v>764</v>
      </c>
      <c r="AG106">
        <v>2011</v>
      </c>
      <c r="AH106" t="s">
        <v>780</v>
      </c>
      <c r="AI106" t="s">
        <v>771</v>
      </c>
    </row>
    <row r="107" spans="1:35" x14ac:dyDescent="0.3">
      <c r="A107" t="s">
        <v>951</v>
      </c>
      <c r="B107" t="s">
        <v>458</v>
      </c>
      <c r="C107" t="s">
        <v>12</v>
      </c>
      <c r="D107">
        <v>71</v>
      </c>
      <c r="E107">
        <v>-26129</v>
      </c>
      <c r="F107">
        <v>365</v>
      </c>
      <c r="G107" t="s">
        <v>764</v>
      </c>
      <c r="H107" t="s">
        <v>789</v>
      </c>
      <c r="I107" t="s">
        <v>757</v>
      </c>
      <c r="J107" t="s">
        <v>758</v>
      </c>
      <c r="K107">
        <v>1941</v>
      </c>
      <c r="L107" t="s">
        <v>754</v>
      </c>
      <c r="M107">
        <v>26129</v>
      </c>
      <c r="N107" t="s">
        <v>759</v>
      </c>
      <c r="O107" t="s">
        <v>760</v>
      </c>
      <c r="P107" t="s">
        <v>761</v>
      </c>
      <c r="Q107" t="s">
        <v>762</v>
      </c>
      <c r="R107" t="s">
        <v>777</v>
      </c>
      <c r="S107" t="s">
        <v>764</v>
      </c>
      <c r="T107">
        <v>0</v>
      </c>
      <c r="U107">
        <v>329</v>
      </c>
      <c r="V107" t="s">
        <v>778</v>
      </c>
      <c r="W107" t="s">
        <v>764</v>
      </c>
      <c r="X107" t="s">
        <v>766</v>
      </c>
      <c r="Y107" t="s">
        <v>767</v>
      </c>
      <c r="Z107" t="s">
        <v>768</v>
      </c>
      <c r="AA107" t="s">
        <v>769</v>
      </c>
      <c r="AB107" t="s">
        <v>764</v>
      </c>
      <c r="AC107" t="s">
        <v>779</v>
      </c>
      <c r="AD107" t="s">
        <v>769</v>
      </c>
      <c r="AE107" t="s">
        <v>779</v>
      </c>
      <c r="AF107" t="s">
        <v>764</v>
      </c>
      <c r="AG107">
        <v>2012</v>
      </c>
      <c r="AH107" t="s">
        <v>768</v>
      </c>
      <c r="AI107" t="s">
        <v>772</v>
      </c>
    </row>
    <row r="108" spans="1:35" x14ac:dyDescent="0.3">
      <c r="A108" t="s">
        <v>945</v>
      </c>
      <c r="B108" t="s">
        <v>470</v>
      </c>
      <c r="C108" t="s">
        <v>12</v>
      </c>
      <c r="D108">
        <v>77</v>
      </c>
      <c r="E108">
        <v>-28317</v>
      </c>
      <c r="F108" t="s">
        <v>754</v>
      </c>
      <c r="G108" t="s">
        <v>764</v>
      </c>
      <c r="H108" t="s">
        <v>789</v>
      </c>
      <c r="I108" t="s">
        <v>757</v>
      </c>
      <c r="J108" t="s">
        <v>792</v>
      </c>
      <c r="K108">
        <v>1934</v>
      </c>
      <c r="L108" t="s">
        <v>754</v>
      </c>
      <c r="M108">
        <v>28317</v>
      </c>
      <c r="N108" t="s">
        <v>759</v>
      </c>
      <c r="O108" t="s">
        <v>775</v>
      </c>
      <c r="P108" t="s">
        <v>776</v>
      </c>
      <c r="Q108" t="s">
        <v>762</v>
      </c>
      <c r="R108" t="s">
        <v>777</v>
      </c>
      <c r="S108" t="s">
        <v>764</v>
      </c>
      <c r="T108">
        <v>0</v>
      </c>
      <c r="U108">
        <v>482</v>
      </c>
      <c r="V108" t="s">
        <v>778</v>
      </c>
      <c r="W108" t="s">
        <v>764</v>
      </c>
      <c r="X108" t="s">
        <v>766</v>
      </c>
      <c r="Y108" t="s">
        <v>767</v>
      </c>
      <c r="Z108" t="s">
        <v>768</v>
      </c>
      <c r="AA108" t="s">
        <v>769</v>
      </c>
      <c r="AB108" t="s">
        <v>764</v>
      </c>
      <c r="AC108" t="s">
        <v>779</v>
      </c>
      <c r="AD108" t="s">
        <v>769</v>
      </c>
      <c r="AE108" t="s">
        <v>779</v>
      </c>
      <c r="AF108" t="s">
        <v>764</v>
      </c>
      <c r="AG108">
        <v>2011</v>
      </c>
      <c r="AH108" t="s">
        <v>768</v>
      </c>
      <c r="AI108" t="s">
        <v>772</v>
      </c>
    </row>
    <row r="109" spans="1:35" x14ac:dyDescent="0.3">
      <c r="A109" t="s">
        <v>866</v>
      </c>
      <c r="B109" t="s">
        <v>359</v>
      </c>
      <c r="C109" t="s">
        <v>12</v>
      </c>
      <c r="D109">
        <v>56</v>
      </c>
      <c r="E109">
        <v>-20760</v>
      </c>
      <c r="F109">
        <v>219</v>
      </c>
      <c r="G109" t="s">
        <v>755</v>
      </c>
      <c r="H109" t="s">
        <v>756</v>
      </c>
      <c r="I109" t="s">
        <v>757</v>
      </c>
      <c r="J109" t="s">
        <v>758</v>
      </c>
      <c r="K109">
        <v>1956</v>
      </c>
      <c r="L109">
        <v>2012</v>
      </c>
      <c r="M109">
        <v>20760</v>
      </c>
      <c r="N109" t="s">
        <v>759</v>
      </c>
      <c r="O109" t="s">
        <v>775</v>
      </c>
      <c r="P109" t="s">
        <v>820</v>
      </c>
      <c r="Q109" t="s">
        <v>812</v>
      </c>
      <c r="R109" t="s">
        <v>777</v>
      </c>
      <c r="S109" t="s">
        <v>764</v>
      </c>
      <c r="T109">
        <v>0</v>
      </c>
      <c r="U109" t="s">
        <v>754</v>
      </c>
      <c r="V109" t="s">
        <v>778</v>
      </c>
      <c r="W109" t="s">
        <v>764</v>
      </c>
      <c r="X109" t="s">
        <v>766</v>
      </c>
      <c r="Y109" t="s">
        <v>767</v>
      </c>
      <c r="Z109" t="s">
        <v>768</v>
      </c>
      <c r="AA109" t="s">
        <v>769</v>
      </c>
      <c r="AB109" t="s">
        <v>764</v>
      </c>
      <c r="AC109" t="s">
        <v>779</v>
      </c>
      <c r="AD109" t="s">
        <v>769</v>
      </c>
      <c r="AE109" t="s">
        <v>779</v>
      </c>
      <c r="AF109" t="s">
        <v>764</v>
      </c>
      <c r="AG109">
        <v>2012</v>
      </c>
      <c r="AH109" t="s">
        <v>768</v>
      </c>
      <c r="AI109" t="s">
        <v>771</v>
      </c>
    </row>
    <row r="110" spans="1:35" x14ac:dyDescent="0.3">
      <c r="A110" t="s">
        <v>840</v>
      </c>
      <c r="B110" t="s">
        <v>211</v>
      </c>
      <c r="C110" t="s">
        <v>12</v>
      </c>
      <c r="D110">
        <v>64</v>
      </c>
      <c r="E110">
        <v>-23431</v>
      </c>
      <c r="F110">
        <v>460</v>
      </c>
      <c r="G110" t="s">
        <v>755</v>
      </c>
      <c r="H110" t="s">
        <v>756</v>
      </c>
      <c r="I110" t="s">
        <v>757</v>
      </c>
      <c r="J110" t="s">
        <v>758</v>
      </c>
      <c r="K110">
        <v>1947</v>
      </c>
      <c r="L110">
        <v>2012</v>
      </c>
      <c r="M110">
        <v>23431</v>
      </c>
      <c r="N110" t="s">
        <v>759</v>
      </c>
      <c r="O110" t="s">
        <v>760</v>
      </c>
      <c r="P110" t="s">
        <v>761</v>
      </c>
      <c r="Q110" t="s">
        <v>762</v>
      </c>
      <c r="R110" t="s">
        <v>777</v>
      </c>
      <c r="S110" t="s">
        <v>764</v>
      </c>
      <c r="T110">
        <v>0</v>
      </c>
      <c r="U110" t="s">
        <v>754</v>
      </c>
      <c r="V110" t="s">
        <v>778</v>
      </c>
      <c r="W110" t="s">
        <v>764</v>
      </c>
      <c r="X110" t="s">
        <v>766</v>
      </c>
      <c r="Y110" t="s">
        <v>767</v>
      </c>
      <c r="Z110" t="s">
        <v>780</v>
      </c>
      <c r="AA110" t="s">
        <v>769</v>
      </c>
      <c r="AB110" t="s">
        <v>764</v>
      </c>
      <c r="AC110" t="s">
        <v>785</v>
      </c>
      <c r="AD110" t="s">
        <v>769</v>
      </c>
      <c r="AE110" t="s">
        <v>785</v>
      </c>
      <c r="AF110" t="s">
        <v>764</v>
      </c>
      <c r="AG110">
        <v>2011</v>
      </c>
      <c r="AH110" t="s">
        <v>780</v>
      </c>
      <c r="AI110" t="s">
        <v>771</v>
      </c>
    </row>
    <row r="111" spans="1:35" x14ac:dyDescent="0.3">
      <c r="A111" t="s">
        <v>902</v>
      </c>
      <c r="B111" t="s">
        <v>86</v>
      </c>
      <c r="C111" t="s">
        <v>12</v>
      </c>
      <c r="D111">
        <v>64</v>
      </c>
      <c r="E111">
        <v>-23672</v>
      </c>
      <c r="F111" t="s">
        <v>754</v>
      </c>
      <c r="G111" t="s">
        <v>755</v>
      </c>
      <c r="H111" t="s">
        <v>756</v>
      </c>
      <c r="I111" t="s">
        <v>757</v>
      </c>
      <c r="J111" t="s">
        <v>792</v>
      </c>
      <c r="K111">
        <v>1948</v>
      </c>
      <c r="L111" t="s">
        <v>754</v>
      </c>
      <c r="M111">
        <v>23672</v>
      </c>
      <c r="N111" t="s">
        <v>759</v>
      </c>
      <c r="O111" t="s">
        <v>760</v>
      </c>
      <c r="P111" t="s">
        <v>761</v>
      </c>
      <c r="Q111" t="s">
        <v>762</v>
      </c>
      <c r="R111" t="s">
        <v>777</v>
      </c>
      <c r="S111" t="s">
        <v>764</v>
      </c>
      <c r="T111">
        <v>0</v>
      </c>
      <c r="U111">
        <v>635</v>
      </c>
      <c r="V111" t="s">
        <v>778</v>
      </c>
      <c r="W111" t="s">
        <v>764</v>
      </c>
      <c r="X111" t="s">
        <v>766</v>
      </c>
      <c r="Y111" t="s">
        <v>767</v>
      </c>
      <c r="Z111" t="s">
        <v>768</v>
      </c>
      <c r="AA111" t="s">
        <v>769</v>
      </c>
      <c r="AB111" t="s">
        <v>764</v>
      </c>
      <c r="AC111" t="s">
        <v>779</v>
      </c>
      <c r="AD111" t="s">
        <v>769</v>
      </c>
      <c r="AE111" t="s">
        <v>779</v>
      </c>
      <c r="AF111" t="s">
        <v>764</v>
      </c>
      <c r="AG111">
        <v>2012</v>
      </c>
      <c r="AH111" t="s">
        <v>768</v>
      </c>
      <c r="AI111" t="s">
        <v>772</v>
      </c>
    </row>
    <row r="112" spans="1:35" x14ac:dyDescent="0.3">
      <c r="A112" t="s">
        <v>876</v>
      </c>
      <c r="B112" t="s">
        <v>371</v>
      </c>
      <c r="C112" t="s">
        <v>12</v>
      </c>
      <c r="D112">
        <v>63</v>
      </c>
      <c r="E112">
        <v>-23152</v>
      </c>
      <c r="F112" t="s">
        <v>754</v>
      </c>
      <c r="G112" t="s">
        <v>755</v>
      </c>
      <c r="H112" t="s">
        <v>789</v>
      </c>
      <c r="I112" t="s">
        <v>757</v>
      </c>
      <c r="J112" t="s">
        <v>792</v>
      </c>
      <c r="K112">
        <v>1949</v>
      </c>
      <c r="L112" t="s">
        <v>754</v>
      </c>
      <c r="M112">
        <v>23152</v>
      </c>
      <c r="N112" t="s">
        <v>759</v>
      </c>
      <c r="O112" t="s">
        <v>760</v>
      </c>
      <c r="P112" t="s">
        <v>761</v>
      </c>
      <c r="Q112" t="s">
        <v>762</v>
      </c>
      <c r="R112" t="s">
        <v>777</v>
      </c>
      <c r="S112" t="s">
        <v>764</v>
      </c>
      <c r="T112">
        <v>0</v>
      </c>
      <c r="U112">
        <v>666</v>
      </c>
      <c r="V112" t="s">
        <v>778</v>
      </c>
      <c r="W112" t="s">
        <v>764</v>
      </c>
      <c r="X112" t="s">
        <v>766</v>
      </c>
      <c r="Y112" t="s">
        <v>767</v>
      </c>
      <c r="Z112" t="s">
        <v>768</v>
      </c>
      <c r="AA112" t="s">
        <v>769</v>
      </c>
      <c r="AB112" t="s">
        <v>764</v>
      </c>
      <c r="AC112" t="s">
        <v>779</v>
      </c>
      <c r="AD112" t="s">
        <v>769</v>
      </c>
      <c r="AE112" t="s">
        <v>779</v>
      </c>
      <c r="AF112" t="s">
        <v>764</v>
      </c>
      <c r="AG112">
        <v>2012</v>
      </c>
      <c r="AH112" t="s">
        <v>768</v>
      </c>
      <c r="AI112" t="s">
        <v>772</v>
      </c>
    </row>
    <row r="113" spans="1:35" x14ac:dyDescent="0.3">
      <c r="A113" s="1" t="s">
        <v>861</v>
      </c>
      <c r="B113" t="s">
        <v>518</v>
      </c>
      <c r="C113" t="s">
        <v>12</v>
      </c>
      <c r="D113">
        <v>65</v>
      </c>
      <c r="E113">
        <v>-23751</v>
      </c>
      <c r="F113">
        <v>41</v>
      </c>
      <c r="G113" t="s">
        <v>755</v>
      </c>
      <c r="H113" t="s">
        <v>789</v>
      </c>
      <c r="I113" t="s">
        <v>757</v>
      </c>
      <c r="J113" t="s">
        <v>758</v>
      </c>
      <c r="K113">
        <v>1947</v>
      </c>
      <c r="L113">
        <v>2012</v>
      </c>
      <c r="M113">
        <v>23751</v>
      </c>
      <c r="N113" t="s">
        <v>759</v>
      </c>
      <c r="O113" t="s">
        <v>760</v>
      </c>
      <c r="P113" t="s">
        <v>761</v>
      </c>
      <c r="Q113" t="s">
        <v>762</v>
      </c>
      <c r="R113" t="s">
        <v>777</v>
      </c>
      <c r="S113" t="s">
        <v>764</v>
      </c>
      <c r="T113">
        <v>0</v>
      </c>
      <c r="U113" t="s">
        <v>754</v>
      </c>
      <c r="V113" t="s">
        <v>778</v>
      </c>
      <c r="W113" t="s">
        <v>764</v>
      </c>
      <c r="X113" t="s">
        <v>766</v>
      </c>
      <c r="Y113" t="s">
        <v>767</v>
      </c>
      <c r="Z113" t="s">
        <v>768</v>
      </c>
      <c r="AA113" t="s">
        <v>769</v>
      </c>
      <c r="AB113" t="s">
        <v>764</v>
      </c>
      <c r="AC113" t="s">
        <v>779</v>
      </c>
      <c r="AD113" t="s">
        <v>769</v>
      </c>
      <c r="AE113" t="s">
        <v>779</v>
      </c>
      <c r="AF113" t="s">
        <v>764</v>
      </c>
      <c r="AG113">
        <v>2012</v>
      </c>
      <c r="AH113" t="s">
        <v>768</v>
      </c>
      <c r="AI113" t="s">
        <v>772</v>
      </c>
    </row>
    <row r="114" spans="1:35" x14ac:dyDescent="0.3">
      <c r="A114" t="s">
        <v>907</v>
      </c>
      <c r="B114" t="s">
        <v>573</v>
      </c>
      <c r="C114" t="s">
        <v>12</v>
      </c>
      <c r="D114">
        <v>57</v>
      </c>
      <c r="E114">
        <v>-20898</v>
      </c>
      <c r="F114">
        <v>250</v>
      </c>
      <c r="G114" t="s">
        <v>755</v>
      </c>
      <c r="H114" t="s">
        <v>789</v>
      </c>
      <c r="I114" t="s">
        <v>757</v>
      </c>
      <c r="J114" t="s">
        <v>758</v>
      </c>
      <c r="K114">
        <v>1955</v>
      </c>
      <c r="L114">
        <v>2012</v>
      </c>
      <c r="M114">
        <v>20898</v>
      </c>
      <c r="N114" t="s">
        <v>774</v>
      </c>
      <c r="O114" t="s">
        <v>760</v>
      </c>
      <c r="P114" t="s">
        <v>761</v>
      </c>
      <c r="Q114" t="s">
        <v>762</v>
      </c>
      <c r="R114" t="s">
        <v>777</v>
      </c>
      <c r="S114" t="s">
        <v>764</v>
      </c>
      <c r="T114">
        <v>0</v>
      </c>
      <c r="U114" t="s">
        <v>754</v>
      </c>
      <c r="V114" t="s">
        <v>778</v>
      </c>
      <c r="W114" t="s">
        <v>764</v>
      </c>
      <c r="X114" t="s">
        <v>766</v>
      </c>
      <c r="Y114" t="s">
        <v>767</v>
      </c>
      <c r="Z114" t="s">
        <v>768</v>
      </c>
      <c r="AA114" t="s">
        <v>769</v>
      </c>
      <c r="AB114" t="s">
        <v>764</v>
      </c>
      <c r="AC114" t="s">
        <v>779</v>
      </c>
      <c r="AD114" t="s">
        <v>769</v>
      </c>
      <c r="AE114" t="s">
        <v>779</v>
      </c>
      <c r="AF114" t="s">
        <v>764</v>
      </c>
      <c r="AG114">
        <v>2012</v>
      </c>
      <c r="AH114" t="s">
        <v>780</v>
      </c>
      <c r="AI114" t="s">
        <v>771</v>
      </c>
    </row>
    <row r="115" spans="1:35" x14ac:dyDescent="0.3">
      <c r="A115" t="s">
        <v>900</v>
      </c>
      <c r="B115" t="s">
        <v>387</v>
      </c>
      <c r="C115" t="s">
        <v>12</v>
      </c>
      <c r="D115">
        <v>81</v>
      </c>
      <c r="E115">
        <v>-29792</v>
      </c>
      <c r="F115" t="s">
        <v>754</v>
      </c>
      <c r="G115" t="s">
        <v>755</v>
      </c>
      <c r="H115" t="s">
        <v>789</v>
      </c>
      <c r="I115" t="s">
        <v>757</v>
      </c>
      <c r="J115" t="s">
        <v>792</v>
      </c>
      <c r="K115">
        <v>1932</v>
      </c>
      <c r="L115" t="s">
        <v>754</v>
      </c>
      <c r="M115">
        <v>29792</v>
      </c>
      <c r="N115" t="s">
        <v>774</v>
      </c>
      <c r="O115" t="s">
        <v>760</v>
      </c>
      <c r="P115" t="s">
        <v>761</v>
      </c>
      <c r="Q115" t="s">
        <v>762</v>
      </c>
      <c r="R115" t="s">
        <v>777</v>
      </c>
      <c r="S115" t="s">
        <v>764</v>
      </c>
      <c r="T115">
        <v>0</v>
      </c>
      <c r="U115">
        <v>483</v>
      </c>
      <c r="V115" t="s">
        <v>800</v>
      </c>
      <c r="W115" t="s">
        <v>764</v>
      </c>
      <c r="X115" t="s">
        <v>766</v>
      </c>
      <c r="Y115" t="s">
        <v>767</v>
      </c>
      <c r="Z115" t="s">
        <v>768</v>
      </c>
      <c r="AA115" t="s">
        <v>769</v>
      </c>
      <c r="AB115" t="s">
        <v>764</v>
      </c>
      <c r="AC115" t="s">
        <v>801</v>
      </c>
      <c r="AD115" t="s">
        <v>769</v>
      </c>
      <c r="AE115" t="s">
        <v>801</v>
      </c>
      <c r="AF115" t="s">
        <v>764</v>
      </c>
      <c r="AG115">
        <v>2013</v>
      </c>
      <c r="AH115" t="s">
        <v>768</v>
      </c>
      <c r="AI115" t="s">
        <v>772</v>
      </c>
    </row>
    <row r="116" spans="1:35" x14ac:dyDescent="0.3">
      <c r="A116" t="s">
        <v>958</v>
      </c>
      <c r="B116" t="s">
        <v>307</v>
      </c>
      <c r="C116" t="s">
        <v>12</v>
      </c>
      <c r="D116">
        <v>76</v>
      </c>
      <c r="E116">
        <v>-28013</v>
      </c>
      <c r="F116" t="s">
        <v>754</v>
      </c>
      <c r="G116" t="s">
        <v>755</v>
      </c>
      <c r="H116" t="s">
        <v>789</v>
      </c>
      <c r="I116" t="s">
        <v>757</v>
      </c>
      <c r="J116" t="s">
        <v>792</v>
      </c>
      <c r="K116">
        <v>1937</v>
      </c>
      <c r="L116" t="s">
        <v>754</v>
      </c>
      <c r="M116">
        <v>28013</v>
      </c>
      <c r="N116" t="s">
        <v>759</v>
      </c>
      <c r="O116" t="s">
        <v>760</v>
      </c>
      <c r="P116" t="s">
        <v>761</v>
      </c>
      <c r="Q116" t="s">
        <v>812</v>
      </c>
      <c r="R116" t="s">
        <v>777</v>
      </c>
      <c r="S116" t="s">
        <v>764</v>
      </c>
      <c r="T116">
        <v>0</v>
      </c>
      <c r="U116">
        <v>8</v>
      </c>
      <c r="V116" t="s">
        <v>778</v>
      </c>
      <c r="W116" t="s">
        <v>764</v>
      </c>
      <c r="X116" t="s">
        <v>766</v>
      </c>
      <c r="Y116" t="s">
        <v>767</v>
      </c>
      <c r="Z116" t="s">
        <v>768</v>
      </c>
      <c r="AA116" t="s">
        <v>769</v>
      </c>
      <c r="AB116" t="s">
        <v>764</v>
      </c>
      <c r="AC116" t="s">
        <v>779</v>
      </c>
      <c r="AD116" t="s">
        <v>769</v>
      </c>
      <c r="AE116" t="s">
        <v>779</v>
      </c>
      <c r="AF116" t="s">
        <v>764</v>
      </c>
      <c r="AG116">
        <v>2013</v>
      </c>
      <c r="AH116" t="s">
        <v>768</v>
      </c>
      <c r="AI116" t="s">
        <v>772</v>
      </c>
    </row>
    <row r="117" spans="1:35" x14ac:dyDescent="0.3">
      <c r="A117" t="s">
        <v>892</v>
      </c>
      <c r="B117" t="s">
        <v>74</v>
      </c>
      <c r="C117" t="s">
        <v>12</v>
      </c>
      <c r="D117">
        <v>74</v>
      </c>
      <c r="E117">
        <v>-27128</v>
      </c>
      <c r="F117">
        <v>144</v>
      </c>
      <c r="G117" t="s">
        <v>755</v>
      </c>
      <c r="H117" t="s">
        <v>756</v>
      </c>
      <c r="I117" t="s">
        <v>757</v>
      </c>
      <c r="J117" t="s">
        <v>758</v>
      </c>
      <c r="K117">
        <v>1939</v>
      </c>
      <c r="L117">
        <v>2013</v>
      </c>
      <c r="M117">
        <v>27128</v>
      </c>
      <c r="N117" t="s">
        <v>759</v>
      </c>
      <c r="O117" t="s">
        <v>775</v>
      </c>
      <c r="P117" t="s">
        <v>820</v>
      </c>
      <c r="Q117" t="s">
        <v>812</v>
      </c>
      <c r="R117" t="s">
        <v>777</v>
      </c>
      <c r="S117" t="s">
        <v>764</v>
      </c>
      <c r="T117">
        <v>0</v>
      </c>
      <c r="U117" t="s">
        <v>754</v>
      </c>
      <c r="V117" t="s">
        <v>778</v>
      </c>
      <c r="W117" t="s">
        <v>764</v>
      </c>
      <c r="X117" t="s">
        <v>766</v>
      </c>
      <c r="Y117" t="s">
        <v>767</v>
      </c>
      <c r="Z117" t="s">
        <v>768</v>
      </c>
      <c r="AA117" t="s">
        <v>769</v>
      </c>
      <c r="AB117" t="s">
        <v>764</v>
      </c>
      <c r="AC117" t="s">
        <v>779</v>
      </c>
      <c r="AD117" t="s">
        <v>769</v>
      </c>
      <c r="AE117" t="s">
        <v>779</v>
      </c>
      <c r="AF117" t="s">
        <v>764</v>
      </c>
      <c r="AG117">
        <v>2013</v>
      </c>
      <c r="AH117" t="s">
        <v>768</v>
      </c>
      <c r="AI117" t="s">
        <v>772</v>
      </c>
    </row>
    <row r="118" spans="1:35" x14ac:dyDescent="0.3">
      <c r="A118" t="s">
        <v>916</v>
      </c>
      <c r="B118" t="s">
        <v>275</v>
      </c>
      <c r="C118" t="s">
        <v>12</v>
      </c>
      <c r="D118">
        <v>64</v>
      </c>
      <c r="E118">
        <v>-23622</v>
      </c>
      <c r="F118">
        <v>239</v>
      </c>
      <c r="G118" t="s">
        <v>755</v>
      </c>
      <c r="H118" t="s">
        <v>756</v>
      </c>
      <c r="I118" t="s">
        <v>757</v>
      </c>
      <c r="J118" t="s">
        <v>758</v>
      </c>
      <c r="K118">
        <v>1949</v>
      </c>
      <c r="L118">
        <v>2013</v>
      </c>
      <c r="M118">
        <v>23622</v>
      </c>
      <c r="N118" t="s">
        <v>759</v>
      </c>
      <c r="O118" t="s">
        <v>760</v>
      </c>
      <c r="P118" t="s">
        <v>761</v>
      </c>
      <c r="Q118" t="s">
        <v>762</v>
      </c>
      <c r="R118" t="s">
        <v>777</v>
      </c>
      <c r="S118" t="s">
        <v>764</v>
      </c>
      <c r="T118">
        <v>0</v>
      </c>
      <c r="U118" t="s">
        <v>754</v>
      </c>
      <c r="V118" t="s">
        <v>778</v>
      </c>
      <c r="W118" t="s">
        <v>764</v>
      </c>
      <c r="X118" t="s">
        <v>766</v>
      </c>
      <c r="Y118" t="s">
        <v>767</v>
      </c>
      <c r="Z118" t="s">
        <v>768</v>
      </c>
      <c r="AA118" t="s">
        <v>769</v>
      </c>
      <c r="AB118" t="s">
        <v>764</v>
      </c>
      <c r="AC118" t="s">
        <v>779</v>
      </c>
      <c r="AD118" t="s">
        <v>769</v>
      </c>
      <c r="AE118" t="s">
        <v>779</v>
      </c>
      <c r="AF118" t="s">
        <v>764</v>
      </c>
      <c r="AG118">
        <v>2013</v>
      </c>
      <c r="AH118" t="s">
        <v>780</v>
      </c>
      <c r="AI118" t="s">
        <v>771</v>
      </c>
    </row>
    <row r="119" spans="1:35" x14ac:dyDescent="0.3">
      <c r="A119" t="s">
        <v>791</v>
      </c>
      <c r="B119" t="s">
        <v>351</v>
      </c>
      <c r="C119" t="s">
        <v>12</v>
      </c>
      <c r="D119">
        <v>68</v>
      </c>
      <c r="E119">
        <v>-24864</v>
      </c>
      <c r="F119" t="s">
        <v>754</v>
      </c>
      <c r="G119" t="s">
        <v>755</v>
      </c>
      <c r="H119" t="s">
        <v>789</v>
      </c>
      <c r="I119" t="s">
        <v>757</v>
      </c>
      <c r="J119" t="s">
        <v>792</v>
      </c>
      <c r="K119">
        <v>1945</v>
      </c>
      <c r="L119" t="s">
        <v>754</v>
      </c>
      <c r="M119">
        <v>24864</v>
      </c>
      <c r="N119" t="s">
        <v>759</v>
      </c>
      <c r="O119" t="s">
        <v>760</v>
      </c>
      <c r="P119" t="s">
        <v>761</v>
      </c>
      <c r="Q119" t="s">
        <v>762</v>
      </c>
      <c r="R119" t="s">
        <v>777</v>
      </c>
      <c r="S119" t="s">
        <v>764</v>
      </c>
      <c r="T119">
        <v>0</v>
      </c>
      <c r="U119">
        <v>431</v>
      </c>
      <c r="V119" t="s">
        <v>778</v>
      </c>
      <c r="W119" t="s">
        <v>764</v>
      </c>
      <c r="X119" t="s">
        <v>766</v>
      </c>
      <c r="Y119" t="s">
        <v>767</v>
      </c>
      <c r="Z119" t="s">
        <v>768</v>
      </c>
      <c r="AA119" t="s">
        <v>769</v>
      </c>
      <c r="AB119" t="s">
        <v>764</v>
      </c>
      <c r="AC119" t="s">
        <v>779</v>
      </c>
      <c r="AD119" t="s">
        <v>769</v>
      </c>
      <c r="AE119" t="s">
        <v>779</v>
      </c>
      <c r="AF119" t="s">
        <v>764</v>
      </c>
      <c r="AG119">
        <v>2013</v>
      </c>
      <c r="AH119" t="s">
        <v>780</v>
      </c>
      <c r="AI119" t="s">
        <v>771</v>
      </c>
    </row>
    <row r="120" spans="1:35" x14ac:dyDescent="0.3">
      <c r="A120" t="s">
        <v>939</v>
      </c>
      <c r="B120" t="s">
        <v>592</v>
      </c>
      <c r="C120" t="s">
        <v>12</v>
      </c>
      <c r="D120">
        <v>50</v>
      </c>
      <c r="E120">
        <v>-18315</v>
      </c>
      <c r="F120">
        <v>183</v>
      </c>
      <c r="G120" t="s">
        <v>755</v>
      </c>
      <c r="H120" t="s">
        <v>789</v>
      </c>
      <c r="I120" t="s">
        <v>757</v>
      </c>
      <c r="J120" t="s">
        <v>758</v>
      </c>
      <c r="K120">
        <v>1963</v>
      </c>
      <c r="L120">
        <v>2013</v>
      </c>
      <c r="M120">
        <v>18315</v>
      </c>
      <c r="N120" t="s">
        <v>759</v>
      </c>
      <c r="O120" t="s">
        <v>760</v>
      </c>
      <c r="P120" t="s">
        <v>761</v>
      </c>
      <c r="Q120" t="s">
        <v>762</v>
      </c>
      <c r="R120" t="s">
        <v>777</v>
      </c>
      <c r="S120" t="s">
        <v>764</v>
      </c>
      <c r="T120">
        <v>0</v>
      </c>
      <c r="U120" t="s">
        <v>754</v>
      </c>
      <c r="V120" t="s">
        <v>784</v>
      </c>
      <c r="W120" t="s">
        <v>764</v>
      </c>
      <c r="X120" t="s">
        <v>766</v>
      </c>
      <c r="Y120" t="s">
        <v>767</v>
      </c>
      <c r="Z120" t="s">
        <v>768</v>
      </c>
      <c r="AA120" t="s">
        <v>769</v>
      </c>
      <c r="AB120" t="s">
        <v>764</v>
      </c>
      <c r="AC120" t="s">
        <v>785</v>
      </c>
      <c r="AD120" t="s">
        <v>769</v>
      </c>
      <c r="AE120" t="s">
        <v>785</v>
      </c>
      <c r="AF120" t="s">
        <v>764</v>
      </c>
      <c r="AG120">
        <v>2013</v>
      </c>
      <c r="AH120" t="s">
        <v>780</v>
      </c>
      <c r="AI120" t="s">
        <v>771</v>
      </c>
    </row>
    <row r="121" spans="1:35" x14ac:dyDescent="0.3">
      <c r="A121" t="s">
        <v>895</v>
      </c>
      <c r="B121" t="s">
        <v>251</v>
      </c>
      <c r="C121" t="s">
        <v>12</v>
      </c>
      <c r="D121">
        <v>67</v>
      </c>
      <c r="E121">
        <v>-24576</v>
      </c>
      <c r="F121" t="s">
        <v>754</v>
      </c>
      <c r="G121" t="s">
        <v>755</v>
      </c>
      <c r="H121" t="s">
        <v>789</v>
      </c>
      <c r="I121" t="s">
        <v>757</v>
      </c>
      <c r="J121" t="s">
        <v>792</v>
      </c>
      <c r="K121">
        <v>1946</v>
      </c>
      <c r="L121" t="s">
        <v>754</v>
      </c>
      <c r="M121">
        <v>24576</v>
      </c>
      <c r="N121" t="s">
        <v>759</v>
      </c>
      <c r="O121" t="s">
        <v>760</v>
      </c>
      <c r="P121" t="s">
        <v>761</v>
      </c>
      <c r="Q121" t="s">
        <v>762</v>
      </c>
      <c r="R121" t="s">
        <v>777</v>
      </c>
      <c r="S121" t="s">
        <v>764</v>
      </c>
      <c r="T121">
        <v>0</v>
      </c>
      <c r="U121">
        <v>338</v>
      </c>
      <c r="V121" t="s">
        <v>778</v>
      </c>
      <c r="W121" t="s">
        <v>764</v>
      </c>
      <c r="X121" t="s">
        <v>766</v>
      </c>
      <c r="Y121" t="s">
        <v>767</v>
      </c>
      <c r="Z121" t="s">
        <v>768</v>
      </c>
      <c r="AA121" t="s">
        <v>769</v>
      </c>
      <c r="AB121" t="s">
        <v>764</v>
      </c>
      <c r="AC121" t="s">
        <v>779</v>
      </c>
      <c r="AD121" t="s">
        <v>769</v>
      </c>
      <c r="AE121" t="s">
        <v>779</v>
      </c>
      <c r="AF121" t="s">
        <v>764</v>
      </c>
      <c r="AG121">
        <v>2013</v>
      </c>
      <c r="AH121" t="s">
        <v>768</v>
      </c>
      <c r="AI121" t="s">
        <v>772</v>
      </c>
    </row>
    <row r="122" spans="1:35" x14ac:dyDescent="0.3">
      <c r="A122" t="s">
        <v>898</v>
      </c>
      <c r="B122" t="s">
        <v>399</v>
      </c>
      <c r="C122" t="s">
        <v>12</v>
      </c>
      <c r="D122">
        <v>84</v>
      </c>
      <c r="E122">
        <v>-30684</v>
      </c>
      <c r="F122" t="s">
        <v>754</v>
      </c>
      <c r="G122" t="s">
        <v>755</v>
      </c>
      <c r="H122" t="s">
        <v>756</v>
      </c>
      <c r="I122" t="s">
        <v>757</v>
      </c>
      <c r="J122" t="s">
        <v>792</v>
      </c>
      <c r="K122">
        <v>1929</v>
      </c>
      <c r="L122" t="s">
        <v>754</v>
      </c>
      <c r="M122">
        <v>30684</v>
      </c>
      <c r="N122" t="s">
        <v>759</v>
      </c>
      <c r="O122" t="s">
        <v>760</v>
      </c>
      <c r="P122" t="s">
        <v>761</v>
      </c>
      <c r="Q122" t="s">
        <v>762</v>
      </c>
      <c r="R122" t="s">
        <v>777</v>
      </c>
      <c r="S122" t="s">
        <v>764</v>
      </c>
      <c r="T122">
        <v>0</v>
      </c>
      <c r="U122">
        <v>225</v>
      </c>
      <c r="V122" t="s">
        <v>778</v>
      </c>
      <c r="W122" t="s">
        <v>764</v>
      </c>
      <c r="X122" t="s">
        <v>766</v>
      </c>
      <c r="Y122" t="s">
        <v>767</v>
      </c>
      <c r="Z122" t="s">
        <v>768</v>
      </c>
      <c r="AA122" t="s">
        <v>769</v>
      </c>
      <c r="AB122" t="s">
        <v>764</v>
      </c>
      <c r="AC122" t="s">
        <v>779</v>
      </c>
      <c r="AD122" t="s">
        <v>769</v>
      </c>
      <c r="AE122" t="s">
        <v>779</v>
      </c>
      <c r="AF122" t="s">
        <v>764</v>
      </c>
      <c r="AG122">
        <v>2013</v>
      </c>
      <c r="AH122" t="s">
        <v>780</v>
      </c>
      <c r="AI122" t="s">
        <v>771</v>
      </c>
    </row>
    <row r="123" spans="1:35" x14ac:dyDescent="0.3">
      <c r="A123" t="s">
        <v>932</v>
      </c>
      <c r="B123" t="s">
        <v>295</v>
      </c>
      <c r="C123" t="s">
        <v>12</v>
      </c>
      <c r="D123">
        <v>35</v>
      </c>
      <c r="E123">
        <v>-13127</v>
      </c>
      <c r="F123" t="s">
        <v>754</v>
      </c>
      <c r="G123" t="s">
        <v>755</v>
      </c>
      <c r="H123" t="s">
        <v>789</v>
      </c>
      <c r="I123" t="s">
        <v>757</v>
      </c>
      <c r="J123" t="s">
        <v>792</v>
      </c>
      <c r="K123">
        <v>1978</v>
      </c>
      <c r="L123" t="s">
        <v>754</v>
      </c>
      <c r="M123">
        <v>13127</v>
      </c>
      <c r="N123" t="s">
        <v>759</v>
      </c>
      <c r="O123" t="s">
        <v>760</v>
      </c>
      <c r="P123" t="s">
        <v>761</v>
      </c>
      <c r="Q123" t="s">
        <v>762</v>
      </c>
      <c r="R123" t="s">
        <v>777</v>
      </c>
      <c r="S123" t="s">
        <v>764</v>
      </c>
      <c r="T123">
        <v>0</v>
      </c>
      <c r="U123">
        <v>245</v>
      </c>
      <c r="V123" t="s">
        <v>778</v>
      </c>
      <c r="W123" t="s">
        <v>764</v>
      </c>
      <c r="X123" t="s">
        <v>766</v>
      </c>
      <c r="Y123" t="s">
        <v>767</v>
      </c>
      <c r="Z123" t="s">
        <v>768</v>
      </c>
      <c r="AA123" t="s">
        <v>769</v>
      </c>
      <c r="AB123" t="s">
        <v>764</v>
      </c>
      <c r="AC123" t="s">
        <v>779</v>
      </c>
      <c r="AD123" t="s">
        <v>769</v>
      </c>
      <c r="AE123" t="s">
        <v>779</v>
      </c>
      <c r="AF123" t="s">
        <v>764</v>
      </c>
      <c r="AG123">
        <v>2013</v>
      </c>
      <c r="AH123" t="s">
        <v>768</v>
      </c>
      <c r="AI123" t="s">
        <v>772</v>
      </c>
    </row>
    <row r="124" spans="1:35" x14ac:dyDescent="0.3">
      <c r="A124" t="s">
        <v>937</v>
      </c>
      <c r="B124" t="s">
        <v>604</v>
      </c>
      <c r="C124" t="s">
        <v>12</v>
      </c>
      <c r="D124">
        <v>48</v>
      </c>
      <c r="E124">
        <v>-17821</v>
      </c>
      <c r="F124">
        <v>278</v>
      </c>
      <c r="G124" t="s">
        <v>755</v>
      </c>
      <c r="H124" t="s">
        <v>756</v>
      </c>
      <c r="I124" t="s">
        <v>757</v>
      </c>
      <c r="J124" t="s">
        <v>758</v>
      </c>
      <c r="K124">
        <v>1965</v>
      </c>
      <c r="L124" t="s">
        <v>754</v>
      </c>
      <c r="M124">
        <v>17821</v>
      </c>
      <c r="N124" t="s">
        <v>759</v>
      </c>
      <c r="O124" t="s">
        <v>760</v>
      </c>
      <c r="P124" t="s">
        <v>761</v>
      </c>
      <c r="Q124" t="s">
        <v>762</v>
      </c>
      <c r="R124" t="s">
        <v>777</v>
      </c>
      <c r="S124" t="s">
        <v>764</v>
      </c>
      <c r="T124">
        <v>0</v>
      </c>
      <c r="U124">
        <v>164</v>
      </c>
      <c r="V124" t="s">
        <v>778</v>
      </c>
      <c r="W124" t="s">
        <v>764</v>
      </c>
      <c r="X124" t="s">
        <v>766</v>
      </c>
      <c r="Y124" t="s">
        <v>767</v>
      </c>
      <c r="Z124" t="s">
        <v>768</v>
      </c>
      <c r="AA124" t="s">
        <v>769</v>
      </c>
      <c r="AB124" t="s">
        <v>764</v>
      </c>
      <c r="AC124" t="s">
        <v>779</v>
      </c>
      <c r="AD124" t="s">
        <v>769</v>
      </c>
      <c r="AE124" t="s">
        <v>779</v>
      </c>
      <c r="AF124" t="s">
        <v>764</v>
      </c>
      <c r="AG124">
        <v>2013</v>
      </c>
      <c r="AH124" t="s">
        <v>780</v>
      </c>
      <c r="AI124" t="s">
        <v>771</v>
      </c>
    </row>
    <row r="125" spans="1:35" x14ac:dyDescent="0.3">
      <c r="A125" t="s">
        <v>878</v>
      </c>
      <c r="B125" t="s">
        <v>78</v>
      </c>
      <c r="C125" t="s">
        <v>12</v>
      </c>
      <c r="D125">
        <v>74</v>
      </c>
      <c r="E125">
        <v>-27295</v>
      </c>
      <c r="F125">
        <v>393</v>
      </c>
      <c r="G125" t="s">
        <v>755</v>
      </c>
      <c r="H125" t="s">
        <v>756</v>
      </c>
      <c r="I125" t="s">
        <v>787</v>
      </c>
      <c r="J125" t="s">
        <v>758</v>
      </c>
      <c r="K125">
        <v>1939</v>
      </c>
      <c r="L125" t="s">
        <v>754</v>
      </c>
      <c r="M125">
        <v>27295</v>
      </c>
      <c r="N125" t="s">
        <v>774</v>
      </c>
      <c r="O125" t="s">
        <v>760</v>
      </c>
      <c r="P125" t="s">
        <v>761</v>
      </c>
      <c r="Q125" t="s">
        <v>762</v>
      </c>
      <c r="R125" t="s">
        <v>777</v>
      </c>
      <c r="S125" t="s">
        <v>764</v>
      </c>
      <c r="T125">
        <v>0</v>
      </c>
      <c r="U125">
        <v>127</v>
      </c>
      <c r="V125" t="s">
        <v>778</v>
      </c>
      <c r="W125" t="s">
        <v>764</v>
      </c>
      <c r="X125" t="s">
        <v>766</v>
      </c>
      <c r="Y125" t="s">
        <v>767</v>
      </c>
      <c r="Z125" t="s">
        <v>780</v>
      </c>
      <c r="AA125" t="s">
        <v>769</v>
      </c>
      <c r="AB125" t="s">
        <v>764</v>
      </c>
      <c r="AC125" t="s">
        <v>779</v>
      </c>
      <c r="AD125" t="s">
        <v>769</v>
      </c>
      <c r="AE125" t="s">
        <v>779</v>
      </c>
      <c r="AF125" t="s">
        <v>764</v>
      </c>
      <c r="AG125">
        <v>2013</v>
      </c>
      <c r="AH125" t="s">
        <v>780</v>
      </c>
      <c r="AI125" t="s">
        <v>771</v>
      </c>
    </row>
    <row r="126" spans="1:35" x14ac:dyDescent="0.3">
      <c r="A126" t="s">
        <v>974</v>
      </c>
      <c r="B126" t="s">
        <v>703</v>
      </c>
      <c r="C126" t="s">
        <v>12</v>
      </c>
      <c r="D126">
        <v>64</v>
      </c>
      <c r="E126">
        <v>-23624</v>
      </c>
      <c r="F126" t="s">
        <v>754</v>
      </c>
      <c r="G126" t="s">
        <v>755</v>
      </c>
      <c r="H126" t="s">
        <v>756</v>
      </c>
      <c r="I126" t="s">
        <v>787</v>
      </c>
      <c r="J126" t="s">
        <v>792</v>
      </c>
      <c r="K126">
        <v>1949</v>
      </c>
      <c r="L126" t="s">
        <v>754</v>
      </c>
      <c r="M126">
        <v>23624</v>
      </c>
      <c r="N126" t="s">
        <v>774</v>
      </c>
      <c r="O126" t="s">
        <v>775</v>
      </c>
      <c r="P126" t="s">
        <v>776</v>
      </c>
      <c r="Q126" t="s">
        <v>762</v>
      </c>
      <c r="R126" t="s">
        <v>777</v>
      </c>
      <c r="S126" t="s">
        <v>764</v>
      </c>
      <c r="T126">
        <v>0</v>
      </c>
      <c r="U126">
        <v>379</v>
      </c>
      <c r="V126" t="s">
        <v>778</v>
      </c>
      <c r="W126" t="s">
        <v>764</v>
      </c>
      <c r="X126" t="s">
        <v>766</v>
      </c>
      <c r="Y126" t="s">
        <v>767</v>
      </c>
      <c r="Z126" t="s">
        <v>768</v>
      </c>
      <c r="AA126" t="s">
        <v>769</v>
      </c>
      <c r="AB126" t="s">
        <v>764</v>
      </c>
      <c r="AC126" t="s">
        <v>779</v>
      </c>
      <c r="AD126" t="s">
        <v>769</v>
      </c>
      <c r="AE126" t="s">
        <v>779</v>
      </c>
      <c r="AF126" t="s">
        <v>764</v>
      </c>
      <c r="AG126">
        <v>2013</v>
      </c>
      <c r="AH126" t="s">
        <v>780</v>
      </c>
      <c r="AI126" t="s">
        <v>771</v>
      </c>
    </row>
    <row r="127" spans="1:35" x14ac:dyDescent="0.3">
      <c r="A127" t="s">
        <v>841</v>
      </c>
      <c r="B127" t="s">
        <v>502</v>
      </c>
      <c r="C127" t="s">
        <v>12</v>
      </c>
      <c r="D127">
        <v>63</v>
      </c>
      <c r="E127">
        <v>-23218</v>
      </c>
      <c r="F127">
        <v>313</v>
      </c>
      <c r="G127" t="s">
        <v>755</v>
      </c>
      <c r="H127" t="s">
        <v>756</v>
      </c>
      <c r="I127" t="s">
        <v>757</v>
      </c>
      <c r="J127" t="s">
        <v>758</v>
      </c>
      <c r="K127">
        <v>1950</v>
      </c>
      <c r="L127" t="s">
        <v>754</v>
      </c>
      <c r="M127">
        <v>23218</v>
      </c>
      <c r="N127" t="s">
        <v>774</v>
      </c>
      <c r="O127" t="s">
        <v>760</v>
      </c>
      <c r="P127" t="s">
        <v>761</v>
      </c>
      <c r="Q127" t="s">
        <v>762</v>
      </c>
      <c r="R127" t="s">
        <v>777</v>
      </c>
      <c r="S127" t="s">
        <v>764</v>
      </c>
      <c r="T127">
        <v>0</v>
      </c>
      <c r="U127">
        <v>155</v>
      </c>
      <c r="V127" t="s">
        <v>778</v>
      </c>
      <c r="W127" t="s">
        <v>764</v>
      </c>
      <c r="X127" t="s">
        <v>766</v>
      </c>
      <c r="Y127" t="s">
        <v>767</v>
      </c>
      <c r="Z127" t="s">
        <v>768</v>
      </c>
      <c r="AA127" t="s">
        <v>769</v>
      </c>
      <c r="AB127" t="s">
        <v>764</v>
      </c>
      <c r="AC127" t="s">
        <v>779</v>
      </c>
      <c r="AD127" t="s">
        <v>769</v>
      </c>
      <c r="AE127" t="s">
        <v>779</v>
      </c>
      <c r="AF127" t="s">
        <v>764</v>
      </c>
      <c r="AG127">
        <v>2013</v>
      </c>
      <c r="AH127" t="s">
        <v>780</v>
      </c>
      <c r="AI127" t="s">
        <v>771</v>
      </c>
    </row>
    <row r="128" spans="1:35" x14ac:dyDescent="0.3">
      <c r="A128" t="s">
        <v>970</v>
      </c>
      <c r="B128" t="s">
        <v>635</v>
      </c>
      <c r="C128" t="s">
        <v>12</v>
      </c>
      <c r="D128">
        <v>48</v>
      </c>
      <c r="E128">
        <v>-17628</v>
      </c>
      <c r="F128" t="s">
        <v>754</v>
      </c>
      <c r="G128" t="s">
        <v>764</v>
      </c>
      <c r="H128" t="s">
        <v>756</v>
      </c>
      <c r="I128" t="s">
        <v>764</v>
      </c>
      <c r="J128" t="s">
        <v>792</v>
      </c>
      <c r="K128" t="s">
        <v>754</v>
      </c>
      <c r="L128" t="s">
        <v>754</v>
      </c>
      <c r="M128">
        <v>17628</v>
      </c>
      <c r="N128" t="s">
        <v>759</v>
      </c>
      <c r="O128" t="s">
        <v>775</v>
      </c>
      <c r="P128" t="s">
        <v>776</v>
      </c>
      <c r="Q128" t="s">
        <v>762</v>
      </c>
      <c r="R128" t="s">
        <v>763</v>
      </c>
      <c r="S128" t="s">
        <v>764</v>
      </c>
      <c r="T128" t="s">
        <v>754</v>
      </c>
      <c r="U128">
        <v>584</v>
      </c>
      <c r="V128" t="s">
        <v>778</v>
      </c>
      <c r="W128" t="s">
        <v>764</v>
      </c>
      <c r="X128" t="s">
        <v>766</v>
      </c>
      <c r="Y128" t="s">
        <v>767</v>
      </c>
      <c r="Z128" t="s">
        <v>768</v>
      </c>
      <c r="AA128" t="s">
        <v>769</v>
      </c>
      <c r="AB128" t="s">
        <v>764</v>
      </c>
      <c r="AC128" t="s">
        <v>779</v>
      </c>
      <c r="AD128" t="s">
        <v>769</v>
      </c>
      <c r="AE128" t="s">
        <v>779</v>
      </c>
      <c r="AF128" t="s">
        <v>764</v>
      </c>
      <c r="AG128" t="s">
        <v>754</v>
      </c>
      <c r="AH128" t="s">
        <v>780</v>
      </c>
      <c r="AI128" t="s">
        <v>772</v>
      </c>
    </row>
    <row r="129" spans="1:35" x14ac:dyDescent="0.3">
      <c r="A129" t="s">
        <v>863</v>
      </c>
      <c r="B129" t="s">
        <v>42</v>
      </c>
      <c r="C129" t="s">
        <v>12</v>
      </c>
      <c r="D129">
        <v>75</v>
      </c>
      <c r="E129">
        <v>-27684</v>
      </c>
      <c r="F129">
        <v>267</v>
      </c>
      <c r="G129" t="s">
        <v>755</v>
      </c>
      <c r="H129" t="s">
        <v>789</v>
      </c>
      <c r="I129" t="s">
        <v>757</v>
      </c>
      <c r="J129" t="s">
        <v>758</v>
      </c>
      <c r="K129">
        <v>1938</v>
      </c>
      <c r="L129" t="s">
        <v>754</v>
      </c>
      <c r="M129">
        <v>27684</v>
      </c>
      <c r="N129" t="s">
        <v>759</v>
      </c>
      <c r="O129" t="s">
        <v>775</v>
      </c>
      <c r="P129" t="s">
        <v>776</v>
      </c>
      <c r="Q129" t="s">
        <v>762</v>
      </c>
      <c r="R129" t="s">
        <v>777</v>
      </c>
      <c r="S129" t="s">
        <v>764</v>
      </c>
      <c r="T129">
        <v>0</v>
      </c>
      <c r="U129">
        <v>110</v>
      </c>
      <c r="V129" t="s">
        <v>784</v>
      </c>
      <c r="W129" t="s">
        <v>764</v>
      </c>
      <c r="X129" t="s">
        <v>766</v>
      </c>
      <c r="Y129" t="s">
        <v>767</v>
      </c>
      <c r="Z129" t="s">
        <v>768</v>
      </c>
      <c r="AA129" t="s">
        <v>769</v>
      </c>
      <c r="AB129" t="s">
        <v>764</v>
      </c>
      <c r="AC129" t="s">
        <v>785</v>
      </c>
      <c r="AD129" t="s">
        <v>769</v>
      </c>
      <c r="AE129" t="s">
        <v>785</v>
      </c>
      <c r="AF129" t="s">
        <v>764</v>
      </c>
      <c r="AG129">
        <v>2013</v>
      </c>
      <c r="AH129" t="s">
        <v>780</v>
      </c>
      <c r="AI129" t="s">
        <v>771</v>
      </c>
    </row>
    <row r="130" spans="1:35" x14ac:dyDescent="0.3">
      <c r="A130" t="s">
        <v>947</v>
      </c>
      <c r="B130" t="s">
        <v>155</v>
      </c>
      <c r="C130" t="s">
        <v>12</v>
      </c>
      <c r="D130">
        <v>44</v>
      </c>
      <c r="E130">
        <v>-16255</v>
      </c>
      <c r="F130">
        <v>470</v>
      </c>
      <c r="G130" t="s">
        <v>755</v>
      </c>
      <c r="H130" t="s">
        <v>756</v>
      </c>
      <c r="I130" t="s">
        <v>757</v>
      </c>
      <c r="J130" t="s">
        <v>758</v>
      </c>
      <c r="K130">
        <v>1968</v>
      </c>
      <c r="L130" t="s">
        <v>754</v>
      </c>
      <c r="M130">
        <v>16255</v>
      </c>
      <c r="N130" t="s">
        <v>774</v>
      </c>
      <c r="O130" t="s">
        <v>760</v>
      </c>
      <c r="P130" t="s">
        <v>761</v>
      </c>
      <c r="Q130" t="s">
        <v>762</v>
      </c>
      <c r="R130" t="s">
        <v>777</v>
      </c>
      <c r="S130" t="s">
        <v>764</v>
      </c>
      <c r="T130">
        <v>0</v>
      </c>
      <c r="U130">
        <v>247</v>
      </c>
      <c r="V130" t="s">
        <v>778</v>
      </c>
      <c r="W130" t="s">
        <v>764</v>
      </c>
      <c r="X130" t="s">
        <v>766</v>
      </c>
      <c r="Y130" t="s">
        <v>767</v>
      </c>
      <c r="Z130" t="s">
        <v>768</v>
      </c>
      <c r="AA130" t="s">
        <v>769</v>
      </c>
      <c r="AB130" t="s">
        <v>764</v>
      </c>
      <c r="AC130" t="s">
        <v>779</v>
      </c>
      <c r="AD130" t="s">
        <v>769</v>
      </c>
      <c r="AE130" t="s">
        <v>779</v>
      </c>
      <c r="AF130" t="s">
        <v>764</v>
      </c>
      <c r="AG130">
        <v>2012</v>
      </c>
      <c r="AH130" t="s">
        <v>780</v>
      </c>
      <c r="AI130" t="s">
        <v>771</v>
      </c>
    </row>
    <row r="131" spans="1:35" x14ac:dyDescent="0.3">
      <c r="A131" t="s">
        <v>814</v>
      </c>
      <c r="B131" t="s">
        <v>655</v>
      </c>
      <c r="C131" t="s">
        <v>12</v>
      </c>
      <c r="D131">
        <v>58</v>
      </c>
      <c r="E131">
        <v>-21277</v>
      </c>
      <c r="F131" t="s">
        <v>754</v>
      </c>
      <c r="G131" t="s">
        <v>755</v>
      </c>
      <c r="H131" t="s">
        <v>789</v>
      </c>
      <c r="I131" t="s">
        <v>757</v>
      </c>
      <c r="J131" t="s">
        <v>792</v>
      </c>
      <c r="K131">
        <v>1954</v>
      </c>
      <c r="L131" t="s">
        <v>754</v>
      </c>
      <c r="M131">
        <v>21277</v>
      </c>
      <c r="N131" t="s">
        <v>774</v>
      </c>
      <c r="O131" t="s">
        <v>760</v>
      </c>
      <c r="P131" t="s">
        <v>761</v>
      </c>
      <c r="Q131" t="s">
        <v>762</v>
      </c>
      <c r="R131" t="s">
        <v>777</v>
      </c>
      <c r="S131" t="s">
        <v>764</v>
      </c>
      <c r="T131">
        <v>0</v>
      </c>
      <c r="U131">
        <v>416</v>
      </c>
      <c r="V131" t="s">
        <v>778</v>
      </c>
      <c r="W131" t="s">
        <v>764</v>
      </c>
      <c r="X131" t="s">
        <v>766</v>
      </c>
      <c r="Y131" t="s">
        <v>767</v>
      </c>
      <c r="Z131" t="s">
        <v>768</v>
      </c>
      <c r="AA131" t="s">
        <v>769</v>
      </c>
      <c r="AB131" t="s">
        <v>764</v>
      </c>
      <c r="AC131" t="s">
        <v>779</v>
      </c>
      <c r="AD131" t="s">
        <v>769</v>
      </c>
      <c r="AE131" t="s">
        <v>779</v>
      </c>
      <c r="AF131" t="s">
        <v>764</v>
      </c>
      <c r="AG131">
        <v>2012</v>
      </c>
      <c r="AH131" t="s">
        <v>780</v>
      </c>
      <c r="AI131" t="s">
        <v>771</v>
      </c>
    </row>
    <row r="132" spans="1:35" x14ac:dyDescent="0.3">
      <c r="A132" t="s">
        <v>828</v>
      </c>
      <c r="B132" t="s">
        <v>490</v>
      </c>
      <c r="C132" t="s">
        <v>12</v>
      </c>
      <c r="D132">
        <v>64</v>
      </c>
      <c r="E132">
        <v>-23685</v>
      </c>
      <c r="F132" t="s">
        <v>754</v>
      </c>
      <c r="G132" t="s">
        <v>755</v>
      </c>
      <c r="H132" t="s">
        <v>756</v>
      </c>
      <c r="I132" t="s">
        <v>757</v>
      </c>
      <c r="J132" t="s">
        <v>792</v>
      </c>
      <c r="K132">
        <v>1949</v>
      </c>
      <c r="L132" t="s">
        <v>754</v>
      </c>
      <c r="M132">
        <v>23685</v>
      </c>
      <c r="N132" t="s">
        <v>774</v>
      </c>
      <c r="O132" t="s">
        <v>760</v>
      </c>
      <c r="P132" t="s">
        <v>820</v>
      </c>
      <c r="Q132" t="s">
        <v>762</v>
      </c>
      <c r="R132" t="s">
        <v>777</v>
      </c>
      <c r="S132" t="s">
        <v>764</v>
      </c>
      <c r="T132">
        <v>0</v>
      </c>
      <c r="U132">
        <v>95</v>
      </c>
      <c r="V132" t="s">
        <v>778</v>
      </c>
      <c r="W132" t="s">
        <v>764</v>
      </c>
      <c r="X132" t="s">
        <v>766</v>
      </c>
      <c r="Y132" t="s">
        <v>767</v>
      </c>
      <c r="Z132" t="s">
        <v>768</v>
      </c>
      <c r="AA132" t="s">
        <v>769</v>
      </c>
      <c r="AB132" t="s">
        <v>764</v>
      </c>
      <c r="AC132" t="s">
        <v>779</v>
      </c>
      <c r="AD132" t="s">
        <v>769</v>
      </c>
      <c r="AE132" t="s">
        <v>779</v>
      </c>
      <c r="AF132" t="s">
        <v>764</v>
      </c>
      <c r="AG132">
        <v>2013</v>
      </c>
      <c r="AH132" t="s">
        <v>768</v>
      </c>
      <c r="AI132" t="s">
        <v>772</v>
      </c>
    </row>
    <row r="133" spans="1:35" x14ac:dyDescent="0.3">
      <c r="A133" t="s">
        <v>885</v>
      </c>
      <c r="B133" t="s">
        <v>383</v>
      </c>
      <c r="C133" t="s">
        <v>12</v>
      </c>
      <c r="D133">
        <v>81</v>
      </c>
      <c r="E133">
        <v>-29585</v>
      </c>
      <c r="F133">
        <v>466</v>
      </c>
      <c r="G133" t="s">
        <v>755</v>
      </c>
      <c r="H133" t="s">
        <v>756</v>
      </c>
      <c r="I133" t="s">
        <v>757</v>
      </c>
      <c r="J133" t="s">
        <v>758</v>
      </c>
      <c r="K133">
        <v>1932</v>
      </c>
      <c r="L133" t="s">
        <v>754</v>
      </c>
      <c r="M133">
        <v>29585</v>
      </c>
      <c r="N133" t="s">
        <v>774</v>
      </c>
      <c r="O133" t="s">
        <v>760</v>
      </c>
      <c r="P133" t="s">
        <v>761</v>
      </c>
      <c r="Q133" t="s">
        <v>762</v>
      </c>
      <c r="R133" t="s">
        <v>777</v>
      </c>
      <c r="S133" t="s">
        <v>764</v>
      </c>
      <c r="T133">
        <v>0</v>
      </c>
      <c r="U133">
        <v>36</v>
      </c>
      <c r="V133" t="s">
        <v>778</v>
      </c>
      <c r="W133" t="s">
        <v>764</v>
      </c>
      <c r="X133" t="s">
        <v>886</v>
      </c>
      <c r="Y133" t="s">
        <v>887</v>
      </c>
      <c r="Z133" t="s">
        <v>768</v>
      </c>
      <c r="AA133" t="s">
        <v>769</v>
      </c>
      <c r="AB133" t="s">
        <v>764</v>
      </c>
      <c r="AC133" t="s">
        <v>779</v>
      </c>
      <c r="AD133" t="s">
        <v>769</v>
      </c>
      <c r="AE133" t="s">
        <v>779</v>
      </c>
      <c r="AF133" t="s">
        <v>764</v>
      </c>
      <c r="AG133">
        <v>2013</v>
      </c>
      <c r="AH133" t="s">
        <v>768</v>
      </c>
      <c r="AI133" t="s">
        <v>772</v>
      </c>
    </row>
    <row r="134" spans="1:35" x14ac:dyDescent="0.3">
      <c r="A134" t="s">
        <v>928</v>
      </c>
      <c r="B134" t="s">
        <v>435</v>
      </c>
      <c r="C134" t="s">
        <v>12</v>
      </c>
      <c r="D134">
        <v>43</v>
      </c>
      <c r="E134">
        <v>-15807</v>
      </c>
      <c r="F134" t="s">
        <v>754</v>
      </c>
      <c r="G134" t="s">
        <v>755</v>
      </c>
      <c r="H134" t="s">
        <v>789</v>
      </c>
      <c r="I134" t="s">
        <v>757</v>
      </c>
      <c r="J134" t="s">
        <v>792</v>
      </c>
      <c r="K134">
        <v>1970</v>
      </c>
      <c r="L134" t="s">
        <v>754</v>
      </c>
      <c r="M134">
        <v>15807</v>
      </c>
      <c r="N134" t="s">
        <v>774</v>
      </c>
      <c r="O134" t="s">
        <v>760</v>
      </c>
      <c r="P134" t="s">
        <v>761</v>
      </c>
      <c r="Q134" t="s">
        <v>799</v>
      </c>
      <c r="R134" t="s">
        <v>777</v>
      </c>
      <c r="S134" t="s">
        <v>764</v>
      </c>
      <c r="T134">
        <v>0</v>
      </c>
      <c r="U134">
        <v>286</v>
      </c>
      <c r="V134" t="s">
        <v>784</v>
      </c>
      <c r="W134" t="s">
        <v>764</v>
      </c>
      <c r="X134" t="s">
        <v>766</v>
      </c>
      <c r="Y134" t="s">
        <v>767</v>
      </c>
      <c r="Z134" t="s">
        <v>768</v>
      </c>
      <c r="AA134" t="s">
        <v>769</v>
      </c>
      <c r="AB134" t="s">
        <v>764</v>
      </c>
      <c r="AC134" t="s">
        <v>785</v>
      </c>
      <c r="AD134" t="s">
        <v>769</v>
      </c>
      <c r="AE134" t="s">
        <v>785</v>
      </c>
      <c r="AF134" t="s">
        <v>764</v>
      </c>
      <c r="AG134">
        <v>2013</v>
      </c>
      <c r="AH134" t="s">
        <v>780</v>
      </c>
      <c r="AI134" t="s">
        <v>772</v>
      </c>
    </row>
    <row r="135" spans="1:35" x14ac:dyDescent="0.3">
      <c r="A135" t="s">
        <v>952</v>
      </c>
      <c r="B135" t="s">
        <v>311</v>
      </c>
      <c r="C135" t="s">
        <v>12</v>
      </c>
      <c r="D135">
        <v>67</v>
      </c>
      <c r="E135">
        <v>-24589</v>
      </c>
      <c r="F135" t="s">
        <v>754</v>
      </c>
      <c r="G135" t="s">
        <v>755</v>
      </c>
      <c r="H135" t="s">
        <v>789</v>
      </c>
      <c r="I135" t="s">
        <v>757</v>
      </c>
      <c r="J135" t="s">
        <v>792</v>
      </c>
      <c r="K135">
        <v>1946</v>
      </c>
      <c r="L135" t="s">
        <v>754</v>
      </c>
      <c r="M135">
        <v>24589</v>
      </c>
      <c r="N135" t="s">
        <v>774</v>
      </c>
      <c r="O135" t="s">
        <v>760</v>
      </c>
      <c r="P135" t="s">
        <v>761</v>
      </c>
      <c r="Q135" t="s">
        <v>762</v>
      </c>
      <c r="R135" t="s">
        <v>777</v>
      </c>
      <c r="S135" t="s">
        <v>764</v>
      </c>
      <c r="T135">
        <v>0</v>
      </c>
      <c r="U135">
        <v>737</v>
      </c>
      <c r="V135" t="s">
        <v>765</v>
      </c>
      <c r="W135" t="s">
        <v>764</v>
      </c>
      <c r="X135" t="s">
        <v>766</v>
      </c>
      <c r="Y135" t="s">
        <v>767</v>
      </c>
      <c r="Z135" t="s">
        <v>768</v>
      </c>
      <c r="AA135" t="s">
        <v>769</v>
      </c>
      <c r="AB135" t="s">
        <v>764</v>
      </c>
      <c r="AC135" t="s">
        <v>770</v>
      </c>
      <c r="AD135" t="s">
        <v>769</v>
      </c>
      <c r="AE135" t="s">
        <v>770</v>
      </c>
      <c r="AF135" t="s">
        <v>764</v>
      </c>
      <c r="AG135">
        <v>2013</v>
      </c>
      <c r="AH135" t="s">
        <v>780</v>
      </c>
      <c r="AI135" t="s">
        <v>771</v>
      </c>
    </row>
    <row r="136" spans="1:35" x14ac:dyDescent="0.3">
      <c r="A136" t="s">
        <v>936</v>
      </c>
      <c r="B136" t="s">
        <v>451</v>
      </c>
      <c r="C136" t="s">
        <v>12</v>
      </c>
      <c r="D136">
        <v>75</v>
      </c>
      <c r="E136">
        <v>-27645</v>
      </c>
      <c r="F136" t="s">
        <v>754</v>
      </c>
      <c r="G136" t="s">
        <v>755</v>
      </c>
      <c r="H136" t="s">
        <v>756</v>
      </c>
      <c r="I136" t="s">
        <v>757</v>
      </c>
      <c r="J136" t="s">
        <v>792</v>
      </c>
      <c r="K136">
        <v>1938</v>
      </c>
      <c r="L136" t="s">
        <v>754</v>
      </c>
      <c r="M136">
        <v>27645</v>
      </c>
      <c r="N136" t="s">
        <v>774</v>
      </c>
      <c r="O136" t="s">
        <v>760</v>
      </c>
      <c r="P136" t="s">
        <v>761</v>
      </c>
      <c r="Q136" t="s">
        <v>762</v>
      </c>
      <c r="R136" t="s">
        <v>777</v>
      </c>
      <c r="S136" t="s">
        <v>764</v>
      </c>
      <c r="T136">
        <v>0</v>
      </c>
      <c r="U136">
        <v>525</v>
      </c>
      <c r="V136" t="s">
        <v>778</v>
      </c>
      <c r="W136" t="s">
        <v>764</v>
      </c>
      <c r="X136" t="s">
        <v>766</v>
      </c>
      <c r="Y136" t="s">
        <v>767</v>
      </c>
      <c r="Z136" t="s">
        <v>780</v>
      </c>
      <c r="AA136" t="s">
        <v>769</v>
      </c>
      <c r="AB136" t="s">
        <v>764</v>
      </c>
      <c r="AC136" t="s">
        <v>779</v>
      </c>
      <c r="AD136" t="s">
        <v>769</v>
      </c>
      <c r="AE136" t="s">
        <v>779</v>
      </c>
      <c r="AF136" t="s">
        <v>764</v>
      </c>
      <c r="AG136">
        <v>2013</v>
      </c>
      <c r="AH136" t="s">
        <v>780</v>
      </c>
      <c r="AI136" t="s">
        <v>771</v>
      </c>
    </row>
    <row r="137" spans="1:35" x14ac:dyDescent="0.3">
      <c r="A137" t="s">
        <v>955</v>
      </c>
      <c r="B137" t="s">
        <v>315</v>
      </c>
      <c r="C137" t="s">
        <v>12</v>
      </c>
      <c r="D137">
        <v>77</v>
      </c>
      <c r="E137">
        <v>-28353</v>
      </c>
      <c r="F137">
        <v>702</v>
      </c>
      <c r="G137" t="s">
        <v>764</v>
      </c>
      <c r="H137" t="s">
        <v>756</v>
      </c>
      <c r="I137" t="s">
        <v>757</v>
      </c>
      <c r="J137" t="s">
        <v>758</v>
      </c>
      <c r="K137">
        <v>1933</v>
      </c>
      <c r="L137">
        <v>2011</v>
      </c>
      <c r="M137">
        <v>28353</v>
      </c>
      <c r="N137" t="s">
        <v>774</v>
      </c>
      <c r="O137" t="s">
        <v>760</v>
      </c>
      <c r="P137" t="s">
        <v>761</v>
      </c>
      <c r="Q137" t="s">
        <v>762</v>
      </c>
      <c r="R137" t="s">
        <v>777</v>
      </c>
      <c r="S137" t="s">
        <v>764</v>
      </c>
      <c r="T137">
        <v>0</v>
      </c>
      <c r="U137" t="s">
        <v>754</v>
      </c>
      <c r="V137" t="s">
        <v>778</v>
      </c>
      <c r="W137" t="s">
        <v>764</v>
      </c>
      <c r="X137" t="s">
        <v>766</v>
      </c>
      <c r="Y137" t="s">
        <v>767</v>
      </c>
      <c r="Z137" t="s">
        <v>768</v>
      </c>
      <c r="AA137" t="s">
        <v>769</v>
      </c>
      <c r="AB137" t="s">
        <v>764</v>
      </c>
      <c r="AC137" t="s">
        <v>779</v>
      </c>
      <c r="AD137" t="s">
        <v>769</v>
      </c>
      <c r="AE137" t="s">
        <v>779</v>
      </c>
      <c r="AF137" t="s">
        <v>764</v>
      </c>
      <c r="AG137">
        <v>2010</v>
      </c>
      <c r="AH137" t="s">
        <v>780</v>
      </c>
      <c r="AI137" t="s">
        <v>771</v>
      </c>
    </row>
    <row r="138" spans="1:35" x14ac:dyDescent="0.3">
      <c r="A138" t="s">
        <v>790</v>
      </c>
      <c r="B138" t="s">
        <v>683</v>
      </c>
      <c r="C138" t="s">
        <v>12</v>
      </c>
      <c r="D138">
        <v>76</v>
      </c>
      <c r="E138">
        <v>-27957</v>
      </c>
      <c r="F138">
        <v>695</v>
      </c>
      <c r="G138" t="s">
        <v>755</v>
      </c>
      <c r="H138" t="s">
        <v>756</v>
      </c>
      <c r="I138" t="s">
        <v>757</v>
      </c>
      <c r="J138" t="s">
        <v>758</v>
      </c>
      <c r="K138">
        <v>1935</v>
      </c>
      <c r="L138">
        <v>2012</v>
      </c>
      <c r="M138">
        <v>27957</v>
      </c>
      <c r="N138" t="s">
        <v>774</v>
      </c>
      <c r="O138" t="s">
        <v>760</v>
      </c>
      <c r="P138" t="s">
        <v>761</v>
      </c>
      <c r="Q138" t="s">
        <v>762</v>
      </c>
      <c r="R138" t="s">
        <v>777</v>
      </c>
      <c r="S138" t="s">
        <v>764</v>
      </c>
      <c r="T138">
        <v>0</v>
      </c>
      <c r="U138" t="s">
        <v>754</v>
      </c>
      <c r="V138" t="s">
        <v>778</v>
      </c>
      <c r="W138" t="s">
        <v>764</v>
      </c>
      <c r="X138" t="s">
        <v>766</v>
      </c>
      <c r="Y138" t="s">
        <v>767</v>
      </c>
      <c r="Z138" t="s">
        <v>768</v>
      </c>
      <c r="AA138" t="s">
        <v>769</v>
      </c>
      <c r="AB138" t="s">
        <v>764</v>
      </c>
      <c r="AC138" t="s">
        <v>779</v>
      </c>
      <c r="AD138" t="s">
        <v>769</v>
      </c>
      <c r="AE138" t="s">
        <v>779</v>
      </c>
      <c r="AF138" t="s">
        <v>764</v>
      </c>
      <c r="AG138">
        <v>2011</v>
      </c>
      <c r="AH138" t="s">
        <v>780</v>
      </c>
      <c r="AI138" t="s">
        <v>771</v>
      </c>
    </row>
    <row r="139" spans="1:35" x14ac:dyDescent="0.3">
      <c r="A139" t="s">
        <v>871</v>
      </c>
      <c r="B139" t="s">
        <v>58</v>
      </c>
      <c r="C139" t="s">
        <v>12</v>
      </c>
      <c r="D139">
        <v>54</v>
      </c>
      <c r="E139">
        <v>-20051</v>
      </c>
      <c r="F139">
        <v>511</v>
      </c>
      <c r="G139" t="s">
        <v>755</v>
      </c>
      <c r="H139" t="s">
        <v>756</v>
      </c>
      <c r="I139" t="s">
        <v>757</v>
      </c>
      <c r="J139" t="s">
        <v>758</v>
      </c>
      <c r="K139">
        <v>1957</v>
      </c>
      <c r="L139">
        <v>2012</v>
      </c>
      <c r="M139">
        <v>20051</v>
      </c>
      <c r="N139" t="s">
        <v>774</v>
      </c>
      <c r="O139" t="s">
        <v>836</v>
      </c>
      <c r="P139" t="s">
        <v>761</v>
      </c>
      <c r="Q139" t="s">
        <v>762</v>
      </c>
      <c r="R139" t="s">
        <v>777</v>
      </c>
      <c r="S139" t="s">
        <v>764</v>
      </c>
      <c r="T139">
        <v>0</v>
      </c>
      <c r="U139" t="s">
        <v>754</v>
      </c>
      <c r="V139" t="s">
        <v>778</v>
      </c>
      <c r="W139" t="s">
        <v>764</v>
      </c>
      <c r="X139" t="s">
        <v>766</v>
      </c>
      <c r="Y139" t="s">
        <v>767</v>
      </c>
      <c r="Z139" t="s">
        <v>768</v>
      </c>
      <c r="AA139" t="s">
        <v>769</v>
      </c>
      <c r="AB139" t="s">
        <v>764</v>
      </c>
      <c r="AC139" t="s">
        <v>779</v>
      </c>
      <c r="AD139" t="s">
        <v>769</v>
      </c>
      <c r="AE139" t="s">
        <v>779</v>
      </c>
      <c r="AF139" t="s">
        <v>764</v>
      </c>
      <c r="AG139">
        <v>2011</v>
      </c>
      <c r="AH139" t="s">
        <v>764</v>
      </c>
      <c r="AI139" t="s">
        <v>771</v>
      </c>
    </row>
    <row r="140" spans="1:35" x14ac:dyDescent="0.3">
      <c r="A140" t="s">
        <v>884</v>
      </c>
      <c r="B140" t="s">
        <v>379</v>
      </c>
      <c r="C140" t="s">
        <v>12</v>
      </c>
      <c r="D140">
        <v>73</v>
      </c>
      <c r="E140">
        <v>-26745</v>
      </c>
      <c r="F140">
        <v>430</v>
      </c>
      <c r="G140" t="s">
        <v>755</v>
      </c>
      <c r="H140" t="s">
        <v>789</v>
      </c>
      <c r="I140" t="s">
        <v>757</v>
      </c>
      <c r="J140" t="s">
        <v>758</v>
      </c>
      <c r="K140">
        <v>1939</v>
      </c>
      <c r="L140">
        <v>2013</v>
      </c>
      <c r="M140">
        <v>26745</v>
      </c>
      <c r="N140" t="s">
        <v>774</v>
      </c>
      <c r="O140" t="s">
        <v>760</v>
      </c>
      <c r="P140" t="s">
        <v>761</v>
      </c>
      <c r="Q140" t="s">
        <v>762</v>
      </c>
      <c r="R140" t="s">
        <v>777</v>
      </c>
      <c r="S140" t="s">
        <v>764</v>
      </c>
      <c r="T140">
        <v>0</v>
      </c>
      <c r="U140" t="s">
        <v>754</v>
      </c>
      <c r="V140" t="s">
        <v>778</v>
      </c>
      <c r="W140" t="s">
        <v>764</v>
      </c>
      <c r="X140" t="s">
        <v>809</v>
      </c>
      <c r="Y140" t="s">
        <v>810</v>
      </c>
      <c r="Z140" t="s">
        <v>780</v>
      </c>
      <c r="AA140" t="s">
        <v>769</v>
      </c>
      <c r="AB140" t="s">
        <v>764</v>
      </c>
      <c r="AC140" t="s">
        <v>779</v>
      </c>
      <c r="AD140" t="s">
        <v>769</v>
      </c>
      <c r="AE140" t="s">
        <v>779</v>
      </c>
      <c r="AF140" t="s">
        <v>764</v>
      </c>
      <c r="AG140">
        <v>2012</v>
      </c>
      <c r="AH140" t="s">
        <v>768</v>
      </c>
      <c r="AI140" t="s">
        <v>771</v>
      </c>
    </row>
    <row r="141" spans="1:35" x14ac:dyDescent="0.3">
      <c r="A141" t="s">
        <v>909</v>
      </c>
      <c r="B141" t="s">
        <v>263</v>
      </c>
      <c r="C141" t="s">
        <v>12</v>
      </c>
      <c r="D141">
        <v>64</v>
      </c>
      <c r="E141">
        <v>-23443</v>
      </c>
      <c r="F141">
        <v>12</v>
      </c>
      <c r="G141" t="s">
        <v>755</v>
      </c>
      <c r="H141" t="s">
        <v>789</v>
      </c>
      <c r="I141" t="s">
        <v>757</v>
      </c>
      <c r="J141" t="s">
        <v>758</v>
      </c>
      <c r="K141">
        <v>1946</v>
      </c>
      <c r="L141">
        <v>2010</v>
      </c>
      <c r="M141">
        <v>23443</v>
      </c>
      <c r="N141" t="s">
        <v>774</v>
      </c>
      <c r="O141" t="s">
        <v>760</v>
      </c>
      <c r="P141" t="s">
        <v>761</v>
      </c>
      <c r="Q141" t="s">
        <v>762</v>
      </c>
      <c r="R141" t="s">
        <v>777</v>
      </c>
      <c r="S141" t="s">
        <v>764</v>
      </c>
      <c r="T141">
        <v>0</v>
      </c>
      <c r="U141" t="s">
        <v>754</v>
      </c>
      <c r="V141" t="s">
        <v>778</v>
      </c>
      <c r="W141" t="s">
        <v>764</v>
      </c>
      <c r="X141" t="s">
        <v>766</v>
      </c>
      <c r="Y141" t="s">
        <v>767</v>
      </c>
      <c r="Z141" t="s">
        <v>768</v>
      </c>
      <c r="AA141" t="s">
        <v>769</v>
      </c>
      <c r="AB141" t="s">
        <v>764</v>
      </c>
      <c r="AC141" t="s">
        <v>779</v>
      </c>
      <c r="AD141" t="s">
        <v>769</v>
      </c>
      <c r="AE141" t="s">
        <v>779</v>
      </c>
      <c r="AF141" t="s">
        <v>764</v>
      </c>
      <c r="AG141">
        <v>2010</v>
      </c>
      <c r="AH141" t="s">
        <v>768</v>
      </c>
      <c r="AI141" t="s">
        <v>772</v>
      </c>
    </row>
    <row r="142" spans="1:35" x14ac:dyDescent="0.3">
      <c r="A142" t="s">
        <v>975</v>
      </c>
      <c r="B142" t="s">
        <v>159</v>
      </c>
      <c r="C142" t="s">
        <v>12</v>
      </c>
      <c r="D142">
        <v>66</v>
      </c>
      <c r="E142">
        <v>-24291</v>
      </c>
      <c r="F142" t="s">
        <v>754</v>
      </c>
      <c r="G142" t="s">
        <v>755</v>
      </c>
      <c r="H142" t="s">
        <v>756</v>
      </c>
      <c r="I142" t="s">
        <v>757</v>
      </c>
      <c r="J142" t="s">
        <v>792</v>
      </c>
      <c r="K142">
        <v>1947</v>
      </c>
      <c r="L142" t="s">
        <v>754</v>
      </c>
      <c r="M142">
        <v>24291</v>
      </c>
      <c r="N142" t="s">
        <v>782</v>
      </c>
      <c r="O142" t="s">
        <v>760</v>
      </c>
      <c r="P142" t="s">
        <v>783</v>
      </c>
      <c r="Q142" t="s">
        <v>762</v>
      </c>
      <c r="R142" t="s">
        <v>777</v>
      </c>
      <c r="S142" t="s">
        <v>764</v>
      </c>
      <c r="T142">
        <v>0</v>
      </c>
      <c r="U142">
        <v>420</v>
      </c>
      <c r="V142" t="s">
        <v>800</v>
      </c>
      <c r="W142" t="s">
        <v>764</v>
      </c>
      <c r="X142" t="s">
        <v>766</v>
      </c>
      <c r="Y142" t="s">
        <v>767</v>
      </c>
      <c r="Z142" t="s">
        <v>768</v>
      </c>
      <c r="AA142" t="s">
        <v>769</v>
      </c>
      <c r="AB142" t="s">
        <v>764</v>
      </c>
      <c r="AC142" t="s">
        <v>801</v>
      </c>
      <c r="AD142" t="s">
        <v>769</v>
      </c>
      <c r="AE142" t="s">
        <v>801</v>
      </c>
      <c r="AF142" t="s">
        <v>764</v>
      </c>
      <c r="AG142">
        <v>2013</v>
      </c>
      <c r="AH142" t="s">
        <v>780</v>
      </c>
      <c r="AI142" t="s">
        <v>771</v>
      </c>
    </row>
    <row r="143" spans="1:35" x14ac:dyDescent="0.3">
      <c r="A143" t="s">
        <v>942</v>
      </c>
      <c r="B143" t="s">
        <v>303</v>
      </c>
      <c r="C143" t="s">
        <v>12</v>
      </c>
      <c r="D143">
        <v>57</v>
      </c>
      <c r="E143">
        <v>-20858</v>
      </c>
      <c r="F143" t="s">
        <v>754</v>
      </c>
      <c r="G143" t="s">
        <v>755</v>
      </c>
      <c r="H143" t="s">
        <v>756</v>
      </c>
      <c r="I143" t="s">
        <v>757</v>
      </c>
      <c r="J143" t="s">
        <v>792</v>
      </c>
      <c r="K143">
        <v>1956</v>
      </c>
      <c r="L143" t="s">
        <v>754</v>
      </c>
      <c r="M143">
        <v>20858</v>
      </c>
      <c r="N143" t="s">
        <v>759</v>
      </c>
      <c r="O143" t="s">
        <v>760</v>
      </c>
      <c r="P143" t="s">
        <v>761</v>
      </c>
      <c r="Q143" t="s">
        <v>762</v>
      </c>
      <c r="R143" t="s">
        <v>777</v>
      </c>
      <c r="S143" t="s">
        <v>764</v>
      </c>
      <c r="T143">
        <v>0</v>
      </c>
      <c r="U143">
        <v>395</v>
      </c>
      <c r="V143" t="s">
        <v>778</v>
      </c>
      <c r="W143" t="s">
        <v>764</v>
      </c>
      <c r="X143" t="s">
        <v>766</v>
      </c>
      <c r="Y143" t="s">
        <v>767</v>
      </c>
      <c r="Z143" t="s">
        <v>768</v>
      </c>
      <c r="AA143" t="s">
        <v>769</v>
      </c>
      <c r="AB143" t="s">
        <v>764</v>
      </c>
      <c r="AC143" t="s">
        <v>779</v>
      </c>
      <c r="AD143" t="s">
        <v>769</v>
      </c>
      <c r="AE143" t="s">
        <v>779</v>
      </c>
      <c r="AF143" t="s">
        <v>764</v>
      </c>
      <c r="AG143">
        <v>2013</v>
      </c>
      <c r="AH143" t="s">
        <v>780</v>
      </c>
      <c r="AI143" t="s">
        <v>772</v>
      </c>
    </row>
    <row r="144" spans="1:35" x14ac:dyDescent="0.3">
      <c r="A144" t="s">
        <v>926</v>
      </c>
      <c r="B144" t="s">
        <v>427</v>
      </c>
      <c r="C144" t="s">
        <v>12</v>
      </c>
      <c r="D144">
        <v>50</v>
      </c>
      <c r="E144">
        <v>-18607</v>
      </c>
      <c r="F144">
        <v>366</v>
      </c>
      <c r="G144" t="s">
        <v>755</v>
      </c>
      <c r="H144" t="s">
        <v>756</v>
      </c>
      <c r="I144" t="s">
        <v>757</v>
      </c>
      <c r="J144" t="s">
        <v>758</v>
      </c>
      <c r="K144">
        <v>1963</v>
      </c>
      <c r="L144" t="s">
        <v>754</v>
      </c>
      <c r="M144">
        <v>18607</v>
      </c>
      <c r="N144" t="s">
        <v>774</v>
      </c>
      <c r="O144" t="s">
        <v>760</v>
      </c>
      <c r="P144" t="s">
        <v>761</v>
      </c>
      <c r="Q144" t="s">
        <v>762</v>
      </c>
      <c r="R144" t="s">
        <v>777</v>
      </c>
      <c r="S144" t="s">
        <v>764</v>
      </c>
      <c r="T144">
        <v>0</v>
      </c>
      <c r="U144">
        <v>202</v>
      </c>
      <c r="V144" t="s">
        <v>778</v>
      </c>
      <c r="W144" t="s">
        <v>764</v>
      </c>
      <c r="X144" t="s">
        <v>766</v>
      </c>
      <c r="Y144" t="s">
        <v>767</v>
      </c>
      <c r="Z144" t="s">
        <v>768</v>
      </c>
      <c r="AA144" t="s">
        <v>769</v>
      </c>
      <c r="AB144" t="s">
        <v>764</v>
      </c>
      <c r="AC144" t="s">
        <v>779</v>
      </c>
      <c r="AD144" t="s">
        <v>769</v>
      </c>
      <c r="AE144" t="s">
        <v>779</v>
      </c>
      <c r="AF144" t="s">
        <v>764</v>
      </c>
      <c r="AG144">
        <v>2013</v>
      </c>
      <c r="AH144" t="s">
        <v>780</v>
      </c>
      <c r="AI144" t="s">
        <v>771</v>
      </c>
    </row>
    <row r="145" spans="1:35" x14ac:dyDescent="0.3">
      <c r="A145" t="s">
        <v>883</v>
      </c>
      <c r="B145" t="s">
        <v>554</v>
      </c>
      <c r="C145" t="s">
        <v>12</v>
      </c>
      <c r="D145">
        <v>56</v>
      </c>
      <c r="E145">
        <v>-20607</v>
      </c>
      <c r="F145" t="s">
        <v>754</v>
      </c>
      <c r="G145" t="s">
        <v>755</v>
      </c>
      <c r="H145" t="s">
        <v>789</v>
      </c>
      <c r="I145" t="s">
        <v>757</v>
      </c>
      <c r="J145" t="s">
        <v>792</v>
      </c>
      <c r="K145">
        <v>1957</v>
      </c>
      <c r="L145" t="s">
        <v>754</v>
      </c>
      <c r="M145">
        <v>20607</v>
      </c>
      <c r="N145" t="s">
        <v>774</v>
      </c>
      <c r="O145" t="s">
        <v>775</v>
      </c>
      <c r="P145" t="s">
        <v>776</v>
      </c>
      <c r="Q145" t="s">
        <v>762</v>
      </c>
      <c r="R145" t="s">
        <v>777</v>
      </c>
      <c r="S145" t="s">
        <v>764</v>
      </c>
      <c r="T145">
        <v>0</v>
      </c>
      <c r="U145">
        <v>498</v>
      </c>
      <c r="V145" t="s">
        <v>778</v>
      </c>
      <c r="W145" t="s">
        <v>764</v>
      </c>
      <c r="X145" t="s">
        <v>766</v>
      </c>
      <c r="Y145" t="s">
        <v>767</v>
      </c>
      <c r="Z145" t="s">
        <v>780</v>
      </c>
      <c r="AA145" t="s">
        <v>769</v>
      </c>
      <c r="AB145" t="s">
        <v>764</v>
      </c>
      <c r="AC145" t="s">
        <v>779</v>
      </c>
      <c r="AD145" t="s">
        <v>769</v>
      </c>
      <c r="AE145" t="s">
        <v>779</v>
      </c>
      <c r="AF145" t="s">
        <v>764</v>
      </c>
      <c r="AG145">
        <v>2013</v>
      </c>
      <c r="AH145" t="s">
        <v>780</v>
      </c>
      <c r="AI145" t="s">
        <v>771</v>
      </c>
    </row>
    <row r="146" spans="1:35" x14ac:dyDescent="0.3">
      <c r="A146" t="s">
        <v>964</v>
      </c>
      <c r="B146" t="s">
        <v>466</v>
      </c>
      <c r="C146" t="s">
        <v>12</v>
      </c>
      <c r="D146">
        <v>67</v>
      </c>
      <c r="E146">
        <v>-24810</v>
      </c>
      <c r="F146" t="s">
        <v>754</v>
      </c>
      <c r="G146" t="s">
        <v>849</v>
      </c>
      <c r="H146" t="s">
        <v>789</v>
      </c>
      <c r="I146" t="s">
        <v>757</v>
      </c>
      <c r="J146" t="s">
        <v>792</v>
      </c>
      <c r="K146">
        <v>1945</v>
      </c>
      <c r="L146" t="s">
        <v>754</v>
      </c>
      <c r="M146">
        <v>24810</v>
      </c>
      <c r="N146" t="s">
        <v>759</v>
      </c>
      <c r="O146" t="s">
        <v>775</v>
      </c>
      <c r="P146" t="s">
        <v>820</v>
      </c>
      <c r="Q146" t="s">
        <v>812</v>
      </c>
      <c r="R146" t="s">
        <v>777</v>
      </c>
      <c r="S146" t="s">
        <v>764</v>
      </c>
      <c r="T146">
        <v>0</v>
      </c>
      <c r="U146">
        <v>951</v>
      </c>
      <c r="V146" t="s">
        <v>778</v>
      </c>
      <c r="W146" t="s">
        <v>764</v>
      </c>
      <c r="X146" t="s">
        <v>766</v>
      </c>
      <c r="Y146" t="s">
        <v>767</v>
      </c>
      <c r="Z146" t="s">
        <v>768</v>
      </c>
      <c r="AA146" t="s">
        <v>769</v>
      </c>
      <c r="AB146" t="s">
        <v>764</v>
      </c>
      <c r="AC146" t="s">
        <v>779</v>
      </c>
      <c r="AD146" t="s">
        <v>769</v>
      </c>
      <c r="AE146" t="s">
        <v>779</v>
      </c>
      <c r="AF146" t="s">
        <v>764</v>
      </c>
      <c r="AG146">
        <v>2012</v>
      </c>
      <c r="AH146" t="s">
        <v>780</v>
      </c>
      <c r="AI146" t="s">
        <v>771</v>
      </c>
    </row>
    <row r="147" spans="1:35" x14ac:dyDescent="0.3">
      <c r="A147" t="s">
        <v>848</v>
      </c>
      <c r="B147" t="s">
        <v>691</v>
      </c>
      <c r="C147" t="s">
        <v>12</v>
      </c>
      <c r="D147">
        <v>53</v>
      </c>
      <c r="E147">
        <v>-19707</v>
      </c>
      <c r="F147" t="s">
        <v>754</v>
      </c>
      <c r="G147" t="s">
        <v>849</v>
      </c>
      <c r="H147" t="s">
        <v>756</v>
      </c>
      <c r="I147" t="s">
        <v>757</v>
      </c>
      <c r="J147" t="s">
        <v>792</v>
      </c>
      <c r="K147">
        <v>1959</v>
      </c>
      <c r="L147" t="s">
        <v>754</v>
      </c>
      <c r="M147">
        <v>19707</v>
      </c>
      <c r="N147" t="s">
        <v>759</v>
      </c>
      <c r="O147" t="s">
        <v>775</v>
      </c>
      <c r="P147" t="s">
        <v>820</v>
      </c>
      <c r="Q147" t="s">
        <v>812</v>
      </c>
      <c r="R147" t="s">
        <v>777</v>
      </c>
      <c r="S147" t="s">
        <v>764</v>
      </c>
      <c r="T147">
        <v>0</v>
      </c>
      <c r="U147">
        <v>720</v>
      </c>
      <c r="V147" t="s">
        <v>778</v>
      </c>
      <c r="W147" t="s">
        <v>764</v>
      </c>
      <c r="X147" t="s">
        <v>766</v>
      </c>
      <c r="Y147" t="s">
        <v>767</v>
      </c>
      <c r="Z147" t="s">
        <v>768</v>
      </c>
      <c r="AA147" t="s">
        <v>769</v>
      </c>
      <c r="AB147" t="s">
        <v>764</v>
      </c>
      <c r="AC147" t="s">
        <v>779</v>
      </c>
      <c r="AD147" t="s">
        <v>769</v>
      </c>
      <c r="AE147" t="s">
        <v>779</v>
      </c>
      <c r="AF147" t="s">
        <v>764</v>
      </c>
      <c r="AG147">
        <v>2012</v>
      </c>
      <c r="AH147" t="s">
        <v>780</v>
      </c>
      <c r="AI147" t="s">
        <v>772</v>
      </c>
    </row>
    <row r="148" spans="1:35" x14ac:dyDescent="0.3">
      <c r="A148" t="s">
        <v>943</v>
      </c>
      <c r="B148" t="s">
        <v>135</v>
      </c>
      <c r="C148" t="s">
        <v>12</v>
      </c>
      <c r="D148">
        <v>59</v>
      </c>
      <c r="E148">
        <v>-21792</v>
      </c>
      <c r="F148" t="s">
        <v>754</v>
      </c>
      <c r="G148" t="s">
        <v>755</v>
      </c>
      <c r="H148" t="s">
        <v>789</v>
      </c>
      <c r="I148" t="s">
        <v>757</v>
      </c>
      <c r="J148" t="s">
        <v>792</v>
      </c>
      <c r="K148">
        <v>1954</v>
      </c>
      <c r="L148" t="s">
        <v>754</v>
      </c>
      <c r="M148">
        <v>21792</v>
      </c>
      <c r="N148" t="s">
        <v>774</v>
      </c>
      <c r="O148" t="s">
        <v>760</v>
      </c>
      <c r="P148" t="s">
        <v>761</v>
      </c>
      <c r="Q148" t="s">
        <v>762</v>
      </c>
      <c r="R148" t="s">
        <v>777</v>
      </c>
      <c r="S148" t="s">
        <v>764</v>
      </c>
      <c r="T148">
        <v>0</v>
      </c>
      <c r="U148">
        <v>350</v>
      </c>
      <c r="V148" t="s">
        <v>800</v>
      </c>
      <c r="W148" t="s">
        <v>764</v>
      </c>
      <c r="X148" t="s">
        <v>766</v>
      </c>
      <c r="Y148" t="s">
        <v>767</v>
      </c>
      <c r="Z148" t="s">
        <v>768</v>
      </c>
      <c r="AA148" t="s">
        <v>769</v>
      </c>
      <c r="AB148" t="s">
        <v>764</v>
      </c>
      <c r="AC148" t="s">
        <v>801</v>
      </c>
      <c r="AD148" t="s">
        <v>769</v>
      </c>
      <c r="AE148" t="s">
        <v>801</v>
      </c>
      <c r="AF148" t="s">
        <v>764</v>
      </c>
      <c r="AG148">
        <v>2013</v>
      </c>
      <c r="AH148" t="s">
        <v>780</v>
      </c>
      <c r="AI148" t="s">
        <v>771</v>
      </c>
    </row>
    <row r="149" spans="1:35" x14ac:dyDescent="0.3">
      <c r="A149" t="s">
        <v>867</v>
      </c>
      <c r="B149" t="s">
        <v>367</v>
      </c>
      <c r="C149" t="s">
        <v>12</v>
      </c>
      <c r="D149">
        <v>73</v>
      </c>
      <c r="E149">
        <v>-26859</v>
      </c>
      <c r="F149" t="s">
        <v>754</v>
      </c>
      <c r="G149" t="s">
        <v>755</v>
      </c>
      <c r="H149" t="s">
        <v>756</v>
      </c>
      <c r="I149" t="s">
        <v>757</v>
      </c>
      <c r="J149" t="s">
        <v>792</v>
      </c>
      <c r="K149">
        <v>1938</v>
      </c>
      <c r="L149" t="s">
        <v>754</v>
      </c>
      <c r="M149">
        <v>26859</v>
      </c>
      <c r="N149" t="s">
        <v>774</v>
      </c>
      <c r="O149" t="s">
        <v>760</v>
      </c>
      <c r="P149" t="s">
        <v>754</v>
      </c>
      <c r="Q149" t="s">
        <v>762</v>
      </c>
      <c r="R149" t="s">
        <v>777</v>
      </c>
      <c r="S149" t="s">
        <v>764</v>
      </c>
      <c r="T149">
        <v>0</v>
      </c>
      <c r="U149">
        <v>388</v>
      </c>
      <c r="V149" t="s">
        <v>778</v>
      </c>
      <c r="W149" t="s">
        <v>764</v>
      </c>
      <c r="X149" t="s">
        <v>809</v>
      </c>
      <c r="Y149" t="s">
        <v>810</v>
      </c>
      <c r="Z149" t="s">
        <v>768</v>
      </c>
      <c r="AA149" t="s">
        <v>769</v>
      </c>
      <c r="AB149" t="s">
        <v>764</v>
      </c>
      <c r="AC149" t="s">
        <v>779</v>
      </c>
      <c r="AD149" t="s">
        <v>769</v>
      </c>
      <c r="AE149" t="s">
        <v>779</v>
      </c>
      <c r="AF149" t="s">
        <v>764</v>
      </c>
      <c r="AG149">
        <v>2011</v>
      </c>
      <c r="AH149" t="s">
        <v>780</v>
      </c>
      <c r="AI149" t="s">
        <v>771</v>
      </c>
    </row>
    <row r="150" spans="1:35" x14ac:dyDescent="0.3">
      <c r="A150" t="s">
        <v>969</v>
      </c>
      <c r="B150" t="s">
        <v>631</v>
      </c>
      <c r="C150" t="s">
        <v>12</v>
      </c>
      <c r="D150">
        <v>61</v>
      </c>
      <c r="E150">
        <v>-22376</v>
      </c>
      <c r="F150" t="s">
        <v>754</v>
      </c>
      <c r="G150" t="s">
        <v>755</v>
      </c>
      <c r="H150" t="s">
        <v>756</v>
      </c>
      <c r="I150" t="s">
        <v>757</v>
      </c>
      <c r="J150" t="s">
        <v>792</v>
      </c>
      <c r="K150">
        <v>1948</v>
      </c>
      <c r="L150" t="s">
        <v>754</v>
      </c>
      <c r="M150">
        <v>22376</v>
      </c>
      <c r="N150" t="s">
        <v>774</v>
      </c>
      <c r="O150" t="s">
        <v>760</v>
      </c>
      <c r="P150" t="s">
        <v>761</v>
      </c>
      <c r="Q150" t="s">
        <v>762</v>
      </c>
      <c r="R150" t="s">
        <v>763</v>
      </c>
      <c r="S150" t="s">
        <v>764</v>
      </c>
      <c r="T150">
        <v>0</v>
      </c>
      <c r="U150">
        <v>2016</v>
      </c>
      <c r="V150" t="s">
        <v>778</v>
      </c>
      <c r="W150" t="s">
        <v>764</v>
      </c>
      <c r="X150" t="s">
        <v>766</v>
      </c>
      <c r="Y150" t="s">
        <v>767</v>
      </c>
      <c r="Z150" t="s">
        <v>768</v>
      </c>
      <c r="AA150" t="s">
        <v>769</v>
      </c>
      <c r="AB150" t="s">
        <v>764</v>
      </c>
      <c r="AC150" t="s">
        <v>785</v>
      </c>
      <c r="AD150" t="s">
        <v>769</v>
      </c>
      <c r="AE150" t="s">
        <v>785</v>
      </c>
      <c r="AF150" t="s">
        <v>764</v>
      </c>
      <c r="AG150">
        <v>2009</v>
      </c>
      <c r="AH150" t="s">
        <v>780</v>
      </c>
      <c r="AI150" t="s">
        <v>772</v>
      </c>
    </row>
    <row r="151" spans="1:35" x14ac:dyDescent="0.3">
      <c r="A151" t="s">
        <v>901</v>
      </c>
      <c r="B151" t="s">
        <v>247</v>
      </c>
      <c r="C151" t="s">
        <v>12</v>
      </c>
      <c r="D151">
        <v>74</v>
      </c>
      <c r="E151">
        <v>-27152</v>
      </c>
      <c r="F151" t="s">
        <v>754</v>
      </c>
      <c r="G151" t="s">
        <v>755</v>
      </c>
      <c r="H151" t="s">
        <v>756</v>
      </c>
      <c r="I151" t="s">
        <v>757</v>
      </c>
      <c r="J151" t="s">
        <v>792</v>
      </c>
      <c r="K151">
        <v>1939</v>
      </c>
      <c r="L151" t="s">
        <v>754</v>
      </c>
      <c r="M151">
        <v>27152</v>
      </c>
      <c r="N151" t="s">
        <v>759</v>
      </c>
      <c r="O151" t="s">
        <v>775</v>
      </c>
      <c r="P151" t="s">
        <v>776</v>
      </c>
      <c r="Q151" t="s">
        <v>762</v>
      </c>
      <c r="R151" t="s">
        <v>777</v>
      </c>
      <c r="S151" t="s">
        <v>764</v>
      </c>
      <c r="T151">
        <v>0</v>
      </c>
      <c r="U151">
        <v>467</v>
      </c>
      <c r="V151" t="s">
        <v>765</v>
      </c>
      <c r="W151" t="s">
        <v>764</v>
      </c>
      <c r="X151" t="s">
        <v>766</v>
      </c>
      <c r="Y151" t="s">
        <v>767</v>
      </c>
      <c r="Z151" t="s">
        <v>768</v>
      </c>
      <c r="AA151" t="s">
        <v>769</v>
      </c>
      <c r="AB151" t="s">
        <v>764</v>
      </c>
      <c r="AC151" t="s">
        <v>770</v>
      </c>
      <c r="AD151" t="s">
        <v>769</v>
      </c>
      <c r="AE151" t="s">
        <v>770</v>
      </c>
      <c r="AF151" t="s">
        <v>764</v>
      </c>
      <c r="AG151">
        <v>2013</v>
      </c>
      <c r="AH151" t="s">
        <v>780</v>
      </c>
      <c r="AI151" t="s">
        <v>771</v>
      </c>
    </row>
  </sheetData>
  <sortState ref="A2:AI360">
    <sortCondition ref="B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40" zoomScaleNormal="40" workbookViewId="0">
      <selection activeCell="Q40" sqref="Q40"/>
    </sheetView>
  </sheetViews>
  <sheetFormatPr defaultRowHeight="14.4" x14ac:dyDescent="0.3"/>
  <sheetData>
    <row r="1" spans="1:7" x14ac:dyDescent="0.3">
      <c r="A1" t="s">
        <v>718</v>
      </c>
      <c r="B1" t="s">
        <v>719</v>
      </c>
      <c r="C1" t="s">
        <v>720</v>
      </c>
      <c r="D1" t="s">
        <v>981</v>
      </c>
      <c r="E1" t="s">
        <v>982</v>
      </c>
      <c r="F1" t="s">
        <v>983</v>
      </c>
      <c r="G1" t="s">
        <v>984</v>
      </c>
    </row>
    <row r="2" spans="1:7" x14ac:dyDescent="0.3">
      <c r="A2" t="s">
        <v>753</v>
      </c>
      <c r="B2" t="s">
        <v>215</v>
      </c>
      <c r="C2" t="s">
        <v>12</v>
      </c>
      <c r="D2" t="s">
        <v>894</v>
      </c>
      <c r="E2" t="s">
        <v>754</v>
      </c>
      <c r="F2" t="s">
        <v>754</v>
      </c>
      <c r="G2" t="s">
        <v>754</v>
      </c>
    </row>
    <row r="3" spans="1:7" x14ac:dyDescent="0.3">
      <c r="A3" t="s">
        <v>773</v>
      </c>
      <c r="B3" t="s">
        <v>667</v>
      </c>
      <c r="C3" t="s">
        <v>12</v>
      </c>
      <c r="D3" t="s">
        <v>985</v>
      </c>
      <c r="E3" t="s">
        <v>754</v>
      </c>
      <c r="F3" t="s">
        <v>754</v>
      </c>
      <c r="G3" t="s">
        <v>754</v>
      </c>
    </row>
    <row r="4" spans="1:7" x14ac:dyDescent="0.3">
      <c r="A4" t="s">
        <v>781</v>
      </c>
      <c r="B4" t="s">
        <v>331</v>
      </c>
      <c r="C4" t="s">
        <v>12</v>
      </c>
      <c r="D4" t="s">
        <v>769</v>
      </c>
      <c r="E4" t="s">
        <v>754</v>
      </c>
      <c r="F4" t="s">
        <v>754</v>
      </c>
      <c r="G4" t="s">
        <v>754</v>
      </c>
    </row>
    <row r="5" spans="1:7" x14ac:dyDescent="0.3">
      <c r="A5" t="s">
        <v>786</v>
      </c>
      <c r="B5" t="s">
        <v>675</v>
      </c>
      <c r="C5" t="s">
        <v>12</v>
      </c>
      <c r="D5" t="s">
        <v>769</v>
      </c>
      <c r="E5" t="s">
        <v>754</v>
      </c>
      <c r="F5" t="s">
        <v>754</v>
      </c>
      <c r="G5" t="s">
        <v>754</v>
      </c>
    </row>
    <row r="6" spans="1:7" x14ac:dyDescent="0.3">
      <c r="A6" t="s">
        <v>788</v>
      </c>
      <c r="B6" t="s">
        <v>510</v>
      </c>
      <c r="C6" t="s">
        <v>12</v>
      </c>
      <c r="D6" t="s">
        <v>894</v>
      </c>
      <c r="E6" t="s">
        <v>754</v>
      </c>
      <c r="F6" t="s">
        <v>754</v>
      </c>
      <c r="G6" t="s">
        <v>754</v>
      </c>
    </row>
    <row r="7" spans="1:7" x14ac:dyDescent="0.3">
      <c r="A7" t="s">
        <v>790</v>
      </c>
      <c r="B7" t="s">
        <v>683</v>
      </c>
      <c r="C7" t="s">
        <v>12</v>
      </c>
      <c r="D7" t="s">
        <v>894</v>
      </c>
      <c r="E7">
        <v>0.25479452054794499</v>
      </c>
      <c r="F7">
        <v>4.6500000000000004</v>
      </c>
      <c r="G7">
        <v>37</v>
      </c>
    </row>
    <row r="8" spans="1:7" x14ac:dyDescent="0.3">
      <c r="A8" t="s">
        <v>791</v>
      </c>
      <c r="B8" t="s">
        <v>351</v>
      </c>
      <c r="C8" t="s">
        <v>12</v>
      </c>
      <c r="D8" t="s">
        <v>894</v>
      </c>
      <c r="E8" t="s">
        <v>754</v>
      </c>
      <c r="F8" t="s">
        <v>754</v>
      </c>
      <c r="G8" t="s">
        <v>754</v>
      </c>
    </row>
    <row r="9" spans="1:7" x14ac:dyDescent="0.3">
      <c r="A9" t="s">
        <v>793</v>
      </c>
      <c r="B9" t="s">
        <v>46</v>
      </c>
      <c r="C9" t="s">
        <v>12</v>
      </c>
      <c r="D9" t="s">
        <v>985</v>
      </c>
      <c r="E9">
        <v>2.1917808219178001</v>
      </c>
      <c r="F9">
        <v>40</v>
      </c>
      <c r="G9">
        <v>40</v>
      </c>
    </row>
    <row r="10" spans="1:7" x14ac:dyDescent="0.3">
      <c r="A10" t="s">
        <v>794</v>
      </c>
      <c r="B10" t="s">
        <v>695</v>
      </c>
      <c r="C10" t="s">
        <v>12</v>
      </c>
      <c r="D10" t="s">
        <v>894</v>
      </c>
      <c r="E10" t="s">
        <v>754</v>
      </c>
      <c r="F10" t="s">
        <v>754</v>
      </c>
      <c r="G10" t="s">
        <v>754</v>
      </c>
    </row>
    <row r="11" spans="1:7" x14ac:dyDescent="0.3">
      <c r="A11" t="s">
        <v>795</v>
      </c>
      <c r="B11" t="s">
        <v>183</v>
      </c>
      <c r="C11" t="s">
        <v>12</v>
      </c>
      <c r="D11" t="s">
        <v>894</v>
      </c>
      <c r="E11">
        <v>3.2876712328767099</v>
      </c>
      <c r="F11">
        <v>60</v>
      </c>
      <c r="G11" t="s">
        <v>754</v>
      </c>
    </row>
    <row r="12" spans="1:7" x14ac:dyDescent="0.3">
      <c r="A12" t="s">
        <v>797</v>
      </c>
      <c r="B12" t="s">
        <v>187</v>
      </c>
      <c r="C12" t="s">
        <v>12</v>
      </c>
      <c r="D12" t="s">
        <v>894</v>
      </c>
      <c r="E12" t="s">
        <v>754</v>
      </c>
      <c r="F12" t="s">
        <v>754</v>
      </c>
      <c r="G12" t="s">
        <v>754</v>
      </c>
    </row>
    <row r="13" spans="1:7" x14ac:dyDescent="0.3">
      <c r="A13" t="s">
        <v>802</v>
      </c>
      <c r="B13" t="s">
        <v>191</v>
      </c>
      <c r="C13" t="s">
        <v>12</v>
      </c>
      <c r="D13" t="s">
        <v>894</v>
      </c>
      <c r="E13" t="s">
        <v>754</v>
      </c>
      <c r="F13" t="s">
        <v>754</v>
      </c>
      <c r="G13" t="s">
        <v>754</v>
      </c>
    </row>
    <row r="14" spans="1:7" x14ac:dyDescent="0.3">
      <c r="A14" t="s">
        <v>807</v>
      </c>
      <c r="B14" t="s">
        <v>13</v>
      </c>
      <c r="C14" t="s">
        <v>12</v>
      </c>
      <c r="D14" t="s">
        <v>894</v>
      </c>
      <c r="E14" t="s">
        <v>754</v>
      </c>
      <c r="F14" t="s">
        <v>754</v>
      </c>
      <c r="G14" t="s">
        <v>754</v>
      </c>
    </row>
    <row r="15" spans="1:7" x14ac:dyDescent="0.3">
      <c r="A15" t="s">
        <v>808</v>
      </c>
      <c r="B15" t="s">
        <v>18</v>
      </c>
      <c r="C15" t="s">
        <v>12</v>
      </c>
      <c r="D15" t="s">
        <v>769</v>
      </c>
      <c r="E15" t="s">
        <v>754</v>
      </c>
      <c r="F15" t="s">
        <v>754</v>
      </c>
      <c r="G15" t="s">
        <v>754</v>
      </c>
    </row>
    <row r="16" spans="1:7" x14ac:dyDescent="0.3">
      <c r="A16" t="s">
        <v>811</v>
      </c>
      <c r="B16" t="s">
        <v>199</v>
      </c>
      <c r="C16" t="s">
        <v>12</v>
      </c>
      <c r="D16" t="s">
        <v>769</v>
      </c>
      <c r="E16" t="s">
        <v>754</v>
      </c>
      <c r="F16" t="s">
        <v>754</v>
      </c>
      <c r="G16" t="s">
        <v>754</v>
      </c>
    </row>
    <row r="17" spans="1:7" x14ac:dyDescent="0.3">
      <c r="A17" t="s">
        <v>813</v>
      </c>
      <c r="B17" t="s">
        <v>651</v>
      </c>
      <c r="C17" t="s">
        <v>12</v>
      </c>
      <c r="D17" t="s">
        <v>769</v>
      </c>
      <c r="E17" t="s">
        <v>754</v>
      </c>
      <c r="F17" t="s">
        <v>754</v>
      </c>
      <c r="G17" t="s">
        <v>754</v>
      </c>
    </row>
    <row r="18" spans="1:7" x14ac:dyDescent="0.3">
      <c r="A18" t="s">
        <v>814</v>
      </c>
      <c r="B18" t="s">
        <v>655</v>
      </c>
      <c r="C18" t="s">
        <v>12</v>
      </c>
      <c r="D18" t="s">
        <v>769</v>
      </c>
      <c r="E18" t="s">
        <v>754</v>
      </c>
      <c r="F18" t="s">
        <v>754</v>
      </c>
      <c r="G18" t="s">
        <v>754</v>
      </c>
    </row>
    <row r="19" spans="1:7" x14ac:dyDescent="0.3">
      <c r="A19" t="s">
        <v>815</v>
      </c>
      <c r="B19" t="s">
        <v>207</v>
      </c>
      <c r="C19" t="s">
        <v>12</v>
      </c>
      <c r="D19" t="s">
        <v>894</v>
      </c>
      <c r="E19">
        <v>1.6438356164383501</v>
      </c>
      <c r="F19">
        <v>30</v>
      </c>
      <c r="G19" t="s">
        <v>754</v>
      </c>
    </row>
    <row r="20" spans="1:7" x14ac:dyDescent="0.3">
      <c r="A20" t="s">
        <v>816</v>
      </c>
      <c r="B20" t="s">
        <v>498</v>
      </c>
      <c r="C20" t="s">
        <v>12</v>
      </c>
      <c r="D20" t="s">
        <v>894</v>
      </c>
      <c r="E20" t="s">
        <v>754</v>
      </c>
      <c r="F20" t="s">
        <v>754</v>
      </c>
      <c r="G20" t="s">
        <v>754</v>
      </c>
    </row>
    <row r="21" spans="1:7" x14ac:dyDescent="0.3">
      <c r="A21" t="s">
        <v>817</v>
      </c>
      <c r="B21" t="s">
        <v>195</v>
      </c>
      <c r="C21" t="s">
        <v>12</v>
      </c>
      <c r="D21" t="s">
        <v>894</v>
      </c>
      <c r="E21" t="s">
        <v>754</v>
      </c>
      <c r="F21" t="s">
        <v>754</v>
      </c>
      <c r="G21" t="s">
        <v>754</v>
      </c>
    </row>
    <row r="22" spans="1:7" x14ac:dyDescent="0.3">
      <c r="A22" t="s">
        <v>818</v>
      </c>
      <c r="B22" t="s">
        <v>647</v>
      </c>
      <c r="C22" t="s">
        <v>12</v>
      </c>
      <c r="D22" t="s">
        <v>894</v>
      </c>
      <c r="E22" t="s">
        <v>754</v>
      </c>
      <c r="F22" t="s">
        <v>754</v>
      </c>
      <c r="G22" t="s">
        <v>754</v>
      </c>
    </row>
    <row r="23" spans="1:7" x14ac:dyDescent="0.3">
      <c r="A23" t="s">
        <v>819</v>
      </c>
      <c r="B23" t="s">
        <v>486</v>
      </c>
      <c r="C23" t="s">
        <v>12</v>
      </c>
      <c r="D23" t="s">
        <v>894</v>
      </c>
      <c r="E23" t="s">
        <v>754</v>
      </c>
      <c r="F23" t="s">
        <v>754</v>
      </c>
      <c r="G23" t="s">
        <v>754</v>
      </c>
    </row>
    <row r="24" spans="1:7" x14ac:dyDescent="0.3">
      <c r="A24" t="s">
        <v>821</v>
      </c>
      <c r="B24" t="s">
        <v>22</v>
      </c>
      <c r="C24" t="s">
        <v>12</v>
      </c>
      <c r="D24" t="s">
        <v>894</v>
      </c>
      <c r="E24" t="s">
        <v>754</v>
      </c>
      <c r="F24" t="s">
        <v>754</v>
      </c>
      <c r="G24" t="s">
        <v>754</v>
      </c>
    </row>
    <row r="25" spans="1:7" x14ac:dyDescent="0.3">
      <c r="A25" t="s">
        <v>822</v>
      </c>
      <c r="B25" t="s">
        <v>203</v>
      </c>
      <c r="C25" t="s">
        <v>12</v>
      </c>
      <c r="D25" t="s">
        <v>894</v>
      </c>
      <c r="E25" t="s">
        <v>754</v>
      </c>
      <c r="F25" t="s">
        <v>754</v>
      </c>
      <c r="G25" t="s">
        <v>754</v>
      </c>
    </row>
    <row r="26" spans="1:7" x14ac:dyDescent="0.3">
      <c r="A26" t="s">
        <v>823</v>
      </c>
      <c r="B26" t="s">
        <v>659</v>
      </c>
      <c r="C26" t="s">
        <v>12</v>
      </c>
      <c r="D26" t="s">
        <v>769</v>
      </c>
      <c r="E26" t="s">
        <v>754</v>
      </c>
      <c r="F26" t="s">
        <v>754</v>
      </c>
      <c r="G26" t="s">
        <v>754</v>
      </c>
    </row>
    <row r="27" spans="1:7" x14ac:dyDescent="0.3">
      <c r="A27" t="s">
        <v>824</v>
      </c>
      <c r="B27" t="s">
        <v>494</v>
      </c>
      <c r="C27" t="s">
        <v>12</v>
      </c>
      <c r="D27" t="s">
        <v>894</v>
      </c>
      <c r="E27" t="s">
        <v>754</v>
      </c>
      <c r="F27" t="s">
        <v>754</v>
      </c>
      <c r="G27" t="s">
        <v>754</v>
      </c>
    </row>
    <row r="28" spans="1:7" x14ac:dyDescent="0.3">
      <c r="A28" t="s">
        <v>825</v>
      </c>
      <c r="B28" t="s">
        <v>30</v>
      </c>
      <c r="C28" t="s">
        <v>12</v>
      </c>
      <c r="D28" t="s">
        <v>769</v>
      </c>
      <c r="E28">
        <v>0.54794520547945202</v>
      </c>
      <c r="F28">
        <v>10</v>
      </c>
      <c r="G28">
        <v>10</v>
      </c>
    </row>
    <row r="29" spans="1:7" x14ac:dyDescent="0.3">
      <c r="A29" t="s">
        <v>826</v>
      </c>
      <c r="B29" t="s">
        <v>335</v>
      </c>
      <c r="C29" t="s">
        <v>12</v>
      </c>
      <c r="D29" t="s">
        <v>985</v>
      </c>
      <c r="E29" t="s">
        <v>754</v>
      </c>
      <c r="F29" t="s">
        <v>754</v>
      </c>
      <c r="G29" t="s">
        <v>754</v>
      </c>
    </row>
    <row r="30" spans="1:7" x14ac:dyDescent="0.3">
      <c r="A30" t="s">
        <v>827</v>
      </c>
      <c r="B30" t="s">
        <v>482</v>
      </c>
      <c r="C30" t="s">
        <v>12</v>
      </c>
      <c r="D30" t="s">
        <v>769</v>
      </c>
      <c r="E30">
        <v>1.6438356164383501</v>
      </c>
      <c r="F30">
        <v>30</v>
      </c>
      <c r="G30" t="s">
        <v>754</v>
      </c>
    </row>
    <row r="31" spans="1:7" x14ac:dyDescent="0.3">
      <c r="A31" t="s">
        <v>828</v>
      </c>
      <c r="B31" t="s">
        <v>490</v>
      </c>
      <c r="C31" t="s">
        <v>12</v>
      </c>
      <c r="D31" t="s">
        <v>894</v>
      </c>
      <c r="E31" t="s">
        <v>754</v>
      </c>
      <c r="F31" t="s">
        <v>754</v>
      </c>
      <c r="G31" t="s">
        <v>754</v>
      </c>
    </row>
    <row r="32" spans="1:7" x14ac:dyDescent="0.3">
      <c r="A32" t="s">
        <v>829</v>
      </c>
      <c r="B32" t="s">
        <v>26</v>
      </c>
      <c r="C32" t="s">
        <v>12</v>
      </c>
      <c r="D32" t="s">
        <v>769</v>
      </c>
      <c r="E32" t="s">
        <v>754</v>
      </c>
      <c r="F32" t="s">
        <v>754</v>
      </c>
      <c r="G32" t="s">
        <v>754</v>
      </c>
    </row>
    <row r="33" spans="1:7" x14ac:dyDescent="0.3">
      <c r="A33" t="s">
        <v>831</v>
      </c>
      <c r="B33" t="s">
        <v>319</v>
      </c>
      <c r="C33" t="s">
        <v>12</v>
      </c>
      <c r="D33" t="s">
        <v>769</v>
      </c>
      <c r="E33" t="s">
        <v>754</v>
      </c>
      <c r="F33" t="s">
        <v>754</v>
      </c>
      <c r="G33" t="s">
        <v>754</v>
      </c>
    </row>
    <row r="34" spans="1:7" x14ac:dyDescent="0.3">
      <c r="A34" t="s">
        <v>832</v>
      </c>
      <c r="B34" t="s">
        <v>323</v>
      </c>
      <c r="C34" t="s">
        <v>12</v>
      </c>
      <c r="D34" t="s">
        <v>894</v>
      </c>
      <c r="E34">
        <v>2.3013698630136901</v>
      </c>
      <c r="F34">
        <v>42</v>
      </c>
      <c r="G34">
        <v>31</v>
      </c>
    </row>
    <row r="35" spans="1:7" x14ac:dyDescent="0.3">
      <c r="A35" t="s">
        <v>833</v>
      </c>
      <c r="B35" t="s">
        <v>506</v>
      </c>
      <c r="C35" t="s">
        <v>12</v>
      </c>
      <c r="D35" t="s">
        <v>769</v>
      </c>
      <c r="E35">
        <v>0.10958904109589</v>
      </c>
      <c r="F35">
        <v>2</v>
      </c>
      <c r="G35">
        <v>20</v>
      </c>
    </row>
    <row r="36" spans="1:7" x14ac:dyDescent="0.3">
      <c r="A36" t="s">
        <v>834</v>
      </c>
      <c r="B36" t="s">
        <v>671</v>
      </c>
      <c r="C36" t="s">
        <v>12</v>
      </c>
      <c r="D36" t="s">
        <v>769</v>
      </c>
      <c r="E36" t="s">
        <v>754</v>
      </c>
      <c r="F36" t="s">
        <v>754</v>
      </c>
      <c r="G36" t="s">
        <v>754</v>
      </c>
    </row>
    <row r="37" spans="1:7" x14ac:dyDescent="0.3">
      <c r="A37" t="s">
        <v>835</v>
      </c>
      <c r="B37" t="s">
        <v>679</v>
      </c>
      <c r="C37" t="s">
        <v>12</v>
      </c>
      <c r="D37" t="s">
        <v>769</v>
      </c>
      <c r="E37" t="s">
        <v>754</v>
      </c>
      <c r="F37" t="s">
        <v>754</v>
      </c>
      <c r="G37" t="s">
        <v>754</v>
      </c>
    </row>
    <row r="38" spans="1:7" x14ac:dyDescent="0.3">
      <c r="A38" s="1" t="s">
        <v>837</v>
      </c>
      <c r="B38" t="s">
        <v>347</v>
      </c>
      <c r="C38" t="s">
        <v>12</v>
      </c>
      <c r="D38" t="s">
        <v>894</v>
      </c>
      <c r="E38" t="s">
        <v>754</v>
      </c>
      <c r="F38" t="s">
        <v>754</v>
      </c>
      <c r="G38" t="s">
        <v>754</v>
      </c>
    </row>
    <row r="39" spans="1:7" x14ac:dyDescent="0.3">
      <c r="A39" t="s">
        <v>838</v>
      </c>
      <c r="B39" t="s">
        <v>34</v>
      </c>
      <c r="C39" t="s">
        <v>12</v>
      </c>
      <c r="D39" t="s">
        <v>769</v>
      </c>
      <c r="E39" t="s">
        <v>754</v>
      </c>
      <c r="F39" t="s">
        <v>754</v>
      </c>
      <c r="G39" t="s">
        <v>754</v>
      </c>
    </row>
    <row r="40" spans="1:7" x14ac:dyDescent="0.3">
      <c r="A40" t="s">
        <v>839</v>
      </c>
      <c r="B40" t="s">
        <v>663</v>
      </c>
      <c r="C40" t="s">
        <v>12</v>
      </c>
      <c r="D40" t="s">
        <v>769</v>
      </c>
      <c r="E40" t="s">
        <v>754</v>
      </c>
      <c r="F40" t="s">
        <v>754</v>
      </c>
      <c r="G40" t="s">
        <v>754</v>
      </c>
    </row>
    <row r="41" spans="1:7" x14ac:dyDescent="0.3">
      <c r="A41" t="s">
        <v>840</v>
      </c>
      <c r="B41" t="s">
        <v>211</v>
      </c>
      <c r="C41" t="s">
        <v>12</v>
      </c>
      <c r="D41" t="s">
        <v>769</v>
      </c>
      <c r="E41">
        <v>1.0958904109589001</v>
      </c>
      <c r="F41">
        <v>20</v>
      </c>
      <c r="G41" t="s">
        <v>754</v>
      </c>
    </row>
    <row r="42" spans="1:7" x14ac:dyDescent="0.3">
      <c r="A42" t="s">
        <v>841</v>
      </c>
      <c r="B42" t="s">
        <v>502</v>
      </c>
      <c r="C42" t="s">
        <v>12</v>
      </c>
      <c r="D42" t="s">
        <v>894</v>
      </c>
      <c r="E42">
        <v>1.6438356164383501E-2</v>
      </c>
      <c r="F42">
        <v>0.3</v>
      </c>
      <c r="G42">
        <v>2</v>
      </c>
    </row>
    <row r="43" spans="1:7" x14ac:dyDescent="0.3">
      <c r="A43" t="s">
        <v>842</v>
      </c>
      <c r="B43" t="s">
        <v>219</v>
      </c>
      <c r="C43" t="s">
        <v>12</v>
      </c>
      <c r="D43" t="s">
        <v>769</v>
      </c>
      <c r="E43" t="s">
        <v>754</v>
      </c>
      <c r="F43" t="s">
        <v>754</v>
      </c>
      <c r="G43" t="s">
        <v>754</v>
      </c>
    </row>
    <row r="44" spans="1:7" x14ac:dyDescent="0.3">
      <c r="A44" t="s">
        <v>843</v>
      </c>
      <c r="B44" t="s">
        <v>339</v>
      </c>
      <c r="C44" t="s">
        <v>12</v>
      </c>
      <c r="D44" t="s">
        <v>769</v>
      </c>
      <c r="E44" t="s">
        <v>754</v>
      </c>
      <c r="F44" t="s">
        <v>754</v>
      </c>
      <c r="G44" t="s">
        <v>754</v>
      </c>
    </row>
    <row r="45" spans="1:7" x14ac:dyDescent="0.3">
      <c r="A45" t="s">
        <v>844</v>
      </c>
      <c r="B45" t="s">
        <v>343</v>
      </c>
      <c r="C45" t="s">
        <v>12</v>
      </c>
      <c r="D45" t="s">
        <v>769</v>
      </c>
      <c r="E45" t="s">
        <v>754</v>
      </c>
      <c r="F45" t="s">
        <v>754</v>
      </c>
      <c r="G45" t="s">
        <v>754</v>
      </c>
    </row>
    <row r="46" spans="1:7" x14ac:dyDescent="0.3">
      <c r="A46" t="s">
        <v>847</v>
      </c>
      <c r="B46" t="s">
        <v>526</v>
      </c>
      <c r="C46" t="s">
        <v>12</v>
      </c>
      <c r="D46" t="s">
        <v>894</v>
      </c>
      <c r="E46">
        <v>1.0958904109589001</v>
      </c>
      <c r="F46">
        <v>20</v>
      </c>
      <c r="G46" t="s">
        <v>754</v>
      </c>
    </row>
    <row r="47" spans="1:7" x14ac:dyDescent="0.3">
      <c r="A47" t="s">
        <v>848</v>
      </c>
      <c r="B47" t="s">
        <v>691</v>
      </c>
      <c r="C47" t="s">
        <v>12</v>
      </c>
      <c r="D47" t="s">
        <v>769</v>
      </c>
      <c r="E47">
        <v>0.83287671232876703</v>
      </c>
      <c r="F47">
        <v>15.2</v>
      </c>
      <c r="G47" t="s">
        <v>754</v>
      </c>
    </row>
    <row r="48" spans="1:7" x14ac:dyDescent="0.3">
      <c r="A48" t="s">
        <v>850</v>
      </c>
      <c r="B48" t="s">
        <v>327</v>
      </c>
      <c r="C48" t="s">
        <v>12</v>
      </c>
      <c r="D48" t="s">
        <v>894</v>
      </c>
      <c r="E48">
        <v>4.10958904109589</v>
      </c>
      <c r="F48">
        <v>75</v>
      </c>
      <c r="G48" t="s">
        <v>754</v>
      </c>
    </row>
    <row r="49" spans="1:7" x14ac:dyDescent="0.3">
      <c r="A49" t="s">
        <v>851</v>
      </c>
      <c r="B49" t="s">
        <v>223</v>
      </c>
      <c r="C49" t="s">
        <v>12</v>
      </c>
      <c r="D49" t="s">
        <v>894</v>
      </c>
      <c r="E49" t="s">
        <v>754</v>
      </c>
      <c r="F49" t="s">
        <v>754</v>
      </c>
      <c r="G49" t="s">
        <v>754</v>
      </c>
    </row>
    <row r="50" spans="1:7" x14ac:dyDescent="0.3">
      <c r="A50" t="s">
        <v>852</v>
      </c>
      <c r="B50" t="s">
        <v>514</v>
      </c>
      <c r="C50" t="s">
        <v>12</v>
      </c>
      <c r="D50" t="s">
        <v>769</v>
      </c>
      <c r="E50">
        <v>0.27397260273972601</v>
      </c>
      <c r="F50">
        <v>5</v>
      </c>
      <c r="G50">
        <v>20</v>
      </c>
    </row>
    <row r="51" spans="1:7" x14ac:dyDescent="0.3">
      <c r="A51" t="s">
        <v>853</v>
      </c>
      <c r="B51" t="s">
        <v>687</v>
      </c>
      <c r="C51" t="s">
        <v>12</v>
      </c>
      <c r="D51" t="s">
        <v>894</v>
      </c>
      <c r="E51">
        <v>1.6438356164383501</v>
      </c>
      <c r="F51">
        <v>30</v>
      </c>
      <c r="G51">
        <v>30</v>
      </c>
    </row>
    <row r="52" spans="1:7" x14ac:dyDescent="0.3">
      <c r="A52" t="s">
        <v>854</v>
      </c>
      <c r="B52" t="s">
        <v>38</v>
      </c>
      <c r="C52" t="s">
        <v>12</v>
      </c>
      <c r="D52" t="s">
        <v>894</v>
      </c>
      <c r="E52" t="s">
        <v>754</v>
      </c>
      <c r="F52" t="s">
        <v>754</v>
      </c>
      <c r="G52" t="s">
        <v>754</v>
      </c>
    </row>
    <row r="53" spans="1:7" x14ac:dyDescent="0.3">
      <c r="A53" t="s">
        <v>855</v>
      </c>
      <c r="B53" t="s">
        <v>355</v>
      </c>
      <c r="C53" t="s">
        <v>12</v>
      </c>
      <c r="D53" t="s">
        <v>894</v>
      </c>
      <c r="E53">
        <v>1.31506849315068</v>
      </c>
      <c r="F53">
        <v>24</v>
      </c>
      <c r="G53">
        <v>47</v>
      </c>
    </row>
    <row r="54" spans="1:7" x14ac:dyDescent="0.3">
      <c r="A54" t="s">
        <v>856</v>
      </c>
      <c r="B54" t="s">
        <v>54</v>
      </c>
      <c r="C54" t="s">
        <v>12</v>
      </c>
      <c r="D54" t="s">
        <v>985</v>
      </c>
      <c r="E54" t="s">
        <v>754</v>
      </c>
      <c r="F54" t="s">
        <v>754</v>
      </c>
      <c r="G54" t="s">
        <v>754</v>
      </c>
    </row>
    <row r="55" spans="1:7" x14ac:dyDescent="0.3">
      <c r="A55" t="s">
        <v>857</v>
      </c>
      <c r="B55" t="s">
        <v>231</v>
      </c>
      <c r="C55" t="s">
        <v>12</v>
      </c>
      <c r="D55" t="s">
        <v>894</v>
      </c>
      <c r="E55">
        <v>0.21917808219178</v>
      </c>
      <c r="F55">
        <v>4</v>
      </c>
      <c r="G55">
        <v>4</v>
      </c>
    </row>
    <row r="56" spans="1:7" x14ac:dyDescent="0.3">
      <c r="A56" t="s">
        <v>860</v>
      </c>
      <c r="B56" t="s">
        <v>66</v>
      </c>
      <c r="C56" t="s">
        <v>12</v>
      </c>
      <c r="D56" t="s">
        <v>769</v>
      </c>
      <c r="E56" t="s">
        <v>754</v>
      </c>
      <c r="F56" t="s">
        <v>754</v>
      </c>
      <c r="G56" t="s">
        <v>754</v>
      </c>
    </row>
    <row r="57" spans="1:7" x14ac:dyDescent="0.3">
      <c r="A57" s="1" t="s">
        <v>861</v>
      </c>
      <c r="B57" t="s">
        <v>518</v>
      </c>
      <c r="C57" t="s">
        <v>12</v>
      </c>
      <c r="D57" t="s">
        <v>894</v>
      </c>
      <c r="E57">
        <v>1.8493150684931501</v>
      </c>
      <c r="F57">
        <v>33.75</v>
      </c>
      <c r="G57" t="s">
        <v>754</v>
      </c>
    </row>
    <row r="58" spans="1:7" x14ac:dyDescent="0.3">
      <c r="A58" t="s">
        <v>862</v>
      </c>
      <c r="B58" t="s">
        <v>522</v>
      </c>
      <c r="C58" t="s">
        <v>12</v>
      </c>
      <c r="D58" t="s">
        <v>769</v>
      </c>
      <c r="E58" t="s">
        <v>754</v>
      </c>
      <c r="F58" t="s">
        <v>754</v>
      </c>
      <c r="G58" t="s">
        <v>754</v>
      </c>
    </row>
    <row r="59" spans="1:7" x14ac:dyDescent="0.3">
      <c r="A59" t="s">
        <v>863</v>
      </c>
      <c r="B59" t="s">
        <v>42</v>
      </c>
      <c r="C59" t="s">
        <v>12</v>
      </c>
      <c r="D59" t="s">
        <v>894</v>
      </c>
      <c r="E59">
        <v>1.6438356164383501</v>
      </c>
      <c r="F59">
        <v>30</v>
      </c>
      <c r="G59">
        <v>20</v>
      </c>
    </row>
    <row r="60" spans="1:7" x14ac:dyDescent="0.3">
      <c r="A60" t="s">
        <v>864</v>
      </c>
      <c r="B60" t="s">
        <v>50</v>
      </c>
      <c r="C60" t="s">
        <v>12</v>
      </c>
      <c r="D60" t="s">
        <v>985</v>
      </c>
      <c r="E60" t="s">
        <v>754</v>
      </c>
      <c r="F60" t="s">
        <v>754</v>
      </c>
      <c r="G60" t="s">
        <v>754</v>
      </c>
    </row>
    <row r="61" spans="1:7" x14ac:dyDescent="0.3">
      <c r="A61" t="s">
        <v>865</v>
      </c>
      <c r="B61" t="s">
        <v>530</v>
      </c>
      <c r="C61" t="s">
        <v>12</v>
      </c>
      <c r="D61" t="s">
        <v>769</v>
      </c>
      <c r="E61" t="s">
        <v>754</v>
      </c>
      <c r="F61" t="s">
        <v>754</v>
      </c>
      <c r="G61" t="s">
        <v>754</v>
      </c>
    </row>
    <row r="62" spans="1:7" x14ac:dyDescent="0.3">
      <c r="A62" t="s">
        <v>866</v>
      </c>
      <c r="B62" t="s">
        <v>359</v>
      </c>
      <c r="C62" t="s">
        <v>12</v>
      </c>
      <c r="D62" t="s">
        <v>894</v>
      </c>
      <c r="E62" t="s">
        <v>754</v>
      </c>
      <c r="F62" t="s">
        <v>754</v>
      </c>
      <c r="G62" t="s">
        <v>754</v>
      </c>
    </row>
    <row r="63" spans="1:7" x14ac:dyDescent="0.3">
      <c r="A63" t="s">
        <v>867</v>
      </c>
      <c r="B63" t="s">
        <v>367</v>
      </c>
      <c r="C63" t="s">
        <v>12</v>
      </c>
      <c r="D63" t="s">
        <v>894</v>
      </c>
      <c r="E63" t="s">
        <v>754</v>
      </c>
      <c r="F63" t="s">
        <v>754</v>
      </c>
      <c r="G63" t="s">
        <v>754</v>
      </c>
    </row>
    <row r="64" spans="1:7" x14ac:dyDescent="0.3">
      <c r="A64" t="s">
        <v>868</v>
      </c>
      <c r="B64" t="s">
        <v>239</v>
      </c>
      <c r="C64" t="s">
        <v>12</v>
      </c>
      <c r="D64" t="s">
        <v>769</v>
      </c>
      <c r="E64" t="s">
        <v>754</v>
      </c>
      <c r="F64" t="s">
        <v>754</v>
      </c>
      <c r="G64" t="s">
        <v>754</v>
      </c>
    </row>
    <row r="65" spans="1:7" x14ac:dyDescent="0.3">
      <c r="A65" t="s">
        <v>869</v>
      </c>
      <c r="B65" t="s">
        <v>550</v>
      </c>
      <c r="C65" t="s">
        <v>12</v>
      </c>
      <c r="D65" t="s">
        <v>769</v>
      </c>
      <c r="E65" t="s">
        <v>754</v>
      </c>
      <c r="F65" t="s">
        <v>754</v>
      </c>
      <c r="G65" t="s">
        <v>754</v>
      </c>
    </row>
    <row r="66" spans="1:7" x14ac:dyDescent="0.3">
      <c r="A66" t="s">
        <v>870</v>
      </c>
      <c r="B66" t="s">
        <v>227</v>
      </c>
      <c r="C66" t="s">
        <v>12</v>
      </c>
      <c r="D66" t="s">
        <v>769</v>
      </c>
      <c r="E66" t="s">
        <v>754</v>
      </c>
      <c r="F66" t="s">
        <v>754</v>
      </c>
      <c r="G66" t="s">
        <v>754</v>
      </c>
    </row>
    <row r="67" spans="1:7" x14ac:dyDescent="0.3">
      <c r="A67" t="s">
        <v>871</v>
      </c>
      <c r="B67" t="s">
        <v>58</v>
      </c>
      <c r="C67" t="s">
        <v>12</v>
      </c>
      <c r="D67" t="s">
        <v>894</v>
      </c>
      <c r="E67" t="s">
        <v>754</v>
      </c>
      <c r="F67" t="s">
        <v>754</v>
      </c>
      <c r="G67" t="s">
        <v>754</v>
      </c>
    </row>
    <row r="68" spans="1:7" x14ac:dyDescent="0.3">
      <c r="A68" t="s">
        <v>872</v>
      </c>
      <c r="B68" t="s">
        <v>534</v>
      </c>
      <c r="C68" t="s">
        <v>12</v>
      </c>
      <c r="D68" t="s">
        <v>894</v>
      </c>
      <c r="E68" t="s">
        <v>754</v>
      </c>
      <c r="F68" t="s">
        <v>754</v>
      </c>
      <c r="G68" t="s">
        <v>754</v>
      </c>
    </row>
    <row r="69" spans="1:7" x14ac:dyDescent="0.3">
      <c r="A69" t="s">
        <v>873</v>
      </c>
      <c r="B69" t="s">
        <v>538</v>
      </c>
      <c r="C69" t="s">
        <v>12</v>
      </c>
      <c r="D69" t="s">
        <v>894</v>
      </c>
      <c r="E69" t="s">
        <v>754</v>
      </c>
      <c r="F69" t="s">
        <v>754</v>
      </c>
      <c r="G69" t="s">
        <v>754</v>
      </c>
    </row>
    <row r="70" spans="1:7" x14ac:dyDescent="0.3">
      <c r="A70" t="s">
        <v>874</v>
      </c>
      <c r="B70" t="s">
        <v>235</v>
      </c>
      <c r="C70" t="s">
        <v>12</v>
      </c>
      <c r="D70" t="s">
        <v>985</v>
      </c>
      <c r="E70" t="s">
        <v>754</v>
      </c>
      <c r="F70" t="s">
        <v>754</v>
      </c>
      <c r="G70" t="s">
        <v>754</v>
      </c>
    </row>
    <row r="71" spans="1:7" x14ac:dyDescent="0.3">
      <c r="A71" t="s">
        <v>875</v>
      </c>
      <c r="B71" t="s">
        <v>70</v>
      </c>
      <c r="C71" t="s">
        <v>12</v>
      </c>
      <c r="D71" t="s">
        <v>985</v>
      </c>
      <c r="E71" t="s">
        <v>754</v>
      </c>
      <c r="F71" t="s">
        <v>754</v>
      </c>
      <c r="G71" t="s">
        <v>754</v>
      </c>
    </row>
    <row r="72" spans="1:7" x14ac:dyDescent="0.3">
      <c r="A72" t="s">
        <v>876</v>
      </c>
      <c r="B72" t="s">
        <v>371</v>
      </c>
      <c r="C72" t="s">
        <v>12</v>
      </c>
      <c r="D72" t="s">
        <v>894</v>
      </c>
      <c r="E72">
        <v>2.1917808219178001</v>
      </c>
      <c r="F72">
        <v>40</v>
      </c>
      <c r="G72" t="s">
        <v>754</v>
      </c>
    </row>
    <row r="73" spans="1:7" x14ac:dyDescent="0.3">
      <c r="A73" t="s">
        <v>877</v>
      </c>
      <c r="B73" t="s">
        <v>243</v>
      </c>
      <c r="C73" t="s">
        <v>12</v>
      </c>
      <c r="D73" t="s">
        <v>769</v>
      </c>
      <c r="E73" t="s">
        <v>754</v>
      </c>
      <c r="F73" t="s">
        <v>754</v>
      </c>
      <c r="G73" t="s">
        <v>754</v>
      </c>
    </row>
    <row r="74" spans="1:7" x14ac:dyDescent="0.3">
      <c r="A74" t="s">
        <v>878</v>
      </c>
      <c r="B74" t="s">
        <v>78</v>
      </c>
      <c r="C74" t="s">
        <v>12</v>
      </c>
      <c r="D74" t="s">
        <v>894</v>
      </c>
      <c r="E74">
        <v>2.1917808219178001</v>
      </c>
      <c r="F74">
        <v>40</v>
      </c>
      <c r="G74" t="s">
        <v>754</v>
      </c>
    </row>
    <row r="75" spans="1:7" x14ac:dyDescent="0.3">
      <c r="A75" t="s">
        <v>879</v>
      </c>
      <c r="B75" t="s">
        <v>62</v>
      </c>
      <c r="C75" t="s">
        <v>12</v>
      </c>
      <c r="D75" t="s">
        <v>894</v>
      </c>
      <c r="E75" t="s">
        <v>754</v>
      </c>
      <c r="F75" t="s">
        <v>754</v>
      </c>
      <c r="G75">
        <v>15</v>
      </c>
    </row>
    <row r="76" spans="1:7" x14ac:dyDescent="0.3">
      <c r="A76" t="s">
        <v>880</v>
      </c>
      <c r="B76" t="s">
        <v>363</v>
      </c>
      <c r="C76" t="s">
        <v>12</v>
      </c>
      <c r="D76" t="s">
        <v>894</v>
      </c>
      <c r="E76">
        <v>0.120547945205479</v>
      </c>
      <c r="F76">
        <v>2.2000000000000002</v>
      </c>
      <c r="G76">
        <v>10</v>
      </c>
    </row>
    <row r="77" spans="1:7" x14ac:dyDescent="0.3">
      <c r="A77" t="s">
        <v>881</v>
      </c>
      <c r="B77" t="s">
        <v>542</v>
      </c>
      <c r="C77" t="s">
        <v>12</v>
      </c>
      <c r="D77" t="s">
        <v>894</v>
      </c>
      <c r="E77" t="s">
        <v>754</v>
      </c>
      <c r="F77" t="s">
        <v>754</v>
      </c>
      <c r="G77" t="s">
        <v>754</v>
      </c>
    </row>
    <row r="78" spans="1:7" x14ac:dyDescent="0.3">
      <c r="A78" t="s">
        <v>882</v>
      </c>
      <c r="B78" t="s">
        <v>546</v>
      </c>
      <c r="C78" t="s">
        <v>12</v>
      </c>
      <c r="D78" t="s">
        <v>769</v>
      </c>
      <c r="E78" t="s">
        <v>754</v>
      </c>
      <c r="F78" t="s">
        <v>754</v>
      </c>
      <c r="G78" t="s">
        <v>754</v>
      </c>
    </row>
    <row r="79" spans="1:7" x14ac:dyDescent="0.3">
      <c r="A79" t="s">
        <v>883</v>
      </c>
      <c r="B79" t="s">
        <v>554</v>
      </c>
      <c r="C79" t="s">
        <v>12</v>
      </c>
      <c r="D79" t="s">
        <v>894</v>
      </c>
      <c r="E79">
        <v>1.6438356164383501</v>
      </c>
      <c r="F79">
        <v>30</v>
      </c>
      <c r="G79" t="s">
        <v>754</v>
      </c>
    </row>
    <row r="80" spans="1:7" x14ac:dyDescent="0.3">
      <c r="A80" t="s">
        <v>884</v>
      </c>
      <c r="B80" t="s">
        <v>379</v>
      </c>
      <c r="C80" t="s">
        <v>12</v>
      </c>
      <c r="D80" t="s">
        <v>894</v>
      </c>
      <c r="E80" t="s">
        <v>754</v>
      </c>
      <c r="F80" t="s">
        <v>754</v>
      </c>
      <c r="G80" t="s">
        <v>754</v>
      </c>
    </row>
    <row r="81" spans="1:7" x14ac:dyDescent="0.3">
      <c r="A81" t="s">
        <v>885</v>
      </c>
      <c r="B81" t="s">
        <v>383</v>
      </c>
      <c r="C81" t="s">
        <v>12</v>
      </c>
      <c r="D81" t="s">
        <v>894</v>
      </c>
      <c r="E81" t="s">
        <v>754</v>
      </c>
      <c r="F81" t="s">
        <v>754</v>
      </c>
      <c r="G81" t="s">
        <v>754</v>
      </c>
    </row>
    <row r="82" spans="1:7" x14ac:dyDescent="0.3">
      <c r="A82" t="s">
        <v>888</v>
      </c>
      <c r="B82" t="s">
        <v>82</v>
      </c>
      <c r="C82" t="s">
        <v>12</v>
      </c>
      <c r="D82" t="s">
        <v>894</v>
      </c>
      <c r="E82" t="s">
        <v>754</v>
      </c>
      <c r="F82" t="s">
        <v>754</v>
      </c>
      <c r="G82" t="s">
        <v>754</v>
      </c>
    </row>
    <row r="83" spans="1:7" x14ac:dyDescent="0.3">
      <c r="A83" t="s">
        <v>889</v>
      </c>
      <c r="B83" t="s">
        <v>255</v>
      </c>
      <c r="C83" t="s">
        <v>12</v>
      </c>
      <c r="D83" t="s">
        <v>894</v>
      </c>
      <c r="E83">
        <v>3.2876712328767099</v>
      </c>
      <c r="F83">
        <v>60</v>
      </c>
      <c r="G83" t="s">
        <v>754</v>
      </c>
    </row>
    <row r="84" spans="1:7" x14ac:dyDescent="0.3">
      <c r="A84" t="s">
        <v>890</v>
      </c>
      <c r="B84" t="s">
        <v>259</v>
      </c>
      <c r="C84" t="s">
        <v>12</v>
      </c>
      <c r="D84" t="s">
        <v>769</v>
      </c>
      <c r="E84">
        <v>1.3698630136986301</v>
      </c>
      <c r="F84">
        <v>25</v>
      </c>
      <c r="G84">
        <v>30</v>
      </c>
    </row>
    <row r="85" spans="1:7" x14ac:dyDescent="0.3">
      <c r="A85" s="1" t="s">
        <v>891</v>
      </c>
      <c r="B85" t="s">
        <v>375</v>
      </c>
      <c r="C85" t="s">
        <v>12</v>
      </c>
      <c r="D85" t="s">
        <v>769</v>
      </c>
      <c r="E85" t="s">
        <v>754</v>
      </c>
      <c r="F85" t="s">
        <v>754</v>
      </c>
      <c r="G85" t="s">
        <v>754</v>
      </c>
    </row>
    <row r="86" spans="1:7" x14ac:dyDescent="0.3">
      <c r="A86" t="s">
        <v>892</v>
      </c>
      <c r="B86" t="s">
        <v>74</v>
      </c>
      <c r="C86" t="s">
        <v>12</v>
      </c>
      <c r="D86" t="s">
        <v>894</v>
      </c>
      <c r="E86" t="s">
        <v>754</v>
      </c>
      <c r="F86" t="s">
        <v>754</v>
      </c>
      <c r="G86" t="s">
        <v>754</v>
      </c>
    </row>
    <row r="87" spans="1:7" x14ac:dyDescent="0.3">
      <c r="A87" t="s">
        <v>893</v>
      </c>
      <c r="B87" t="s">
        <v>391</v>
      </c>
      <c r="C87" t="s">
        <v>12</v>
      </c>
      <c r="D87" t="s">
        <v>769</v>
      </c>
      <c r="E87" t="s">
        <v>754</v>
      </c>
      <c r="F87" t="s">
        <v>754</v>
      </c>
      <c r="G87" t="s">
        <v>754</v>
      </c>
    </row>
    <row r="88" spans="1:7" x14ac:dyDescent="0.3">
      <c r="A88" t="s">
        <v>895</v>
      </c>
      <c r="B88" t="s">
        <v>251</v>
      </c>
      <c r="C88" t="s">
        <v>12</v>
      </c>
      <c r="D88" t="s">
        <v>894</v>
      </c>
      <c r="E88" t="s">
        <v>754</v>
      </c>
      <c r="F88" t="s">
        <v>754</v>
      </c>
      <c r="G88" t="s">
        <v>754</v>
      </c>
    </row>
    <row r="89" spans="1:7" x14ac:dyDescent="0.3">
      <c r="A89" t="s">
        <v>896</v>
      </c>
      <c r="B89" t="s">
        <v>90</v>
      </c>
      <c r="C89" t="s">
        <v>12</v>
      </c>
      <c r="D89" t="s">
        <v>894</v>
      </c>
      <c r="E89" t="s">
        <v>754</v>
      </c>
      <c r="F89" t="s">
        <v>754</v>
      </c>
      <c r="G89" t="s">
        <v>754</v>
      </c>
    </row>
    <row r="90" spans="1:7" x14ac:dyDescent="0.3">
      <c r="A90" t="s">
        <v>897</v>
      </c>
      <c r="B90" t="s">
        <v>98</v>
      </c>
      <c r="C90" t="s">
        <v>12</v>
      </c>
      <c r="D90" t="s">
        <v>985</v>
      </c>
      <c r="E90" t="s">
        <v>754</v>
      </c>
      <c r="F90" t="s">
        <v>754</v>
      </c>
      <c r="G90" t="s">
        <v>754</v>
      </c>
    </row>
    <row r="91" spans="1:7" x14ac:dyDescent="0.3">
      <c r="A91" t="s">
        <v>898</v>
      </c>
      <c r="B91" t="s">
        <v>399</v>
      </c>
      <c r="C91" t="s">
        <v>12</v>
      </c>
      <c r="D91" t="s">
        <v>894</v>
      </c>
      <c r="E91">
        <v>2.1917808219178001</v>
      </c>
      <c r="F91">
        <v>40</v>
      </c>
      <c r="G91">
        <v>65</v>
      </c>
    </row>
    <row r="92" spans="1:7" x14ac:dyDescent="0.3">
      <c r="A92" t="s">
        <v>899</v>
      </c>
      <c r="B92" t="s">
        <v>558</v>
      </c>
      <c r="C92" t="s">
        <v>12</v>
      </c>
      <c r="D92" t="s">
        <v>894</v>
      </c>
      <c r="E92">
        <v>2.7397260273972601</v>
      </c>
      <c r="F92">
        <v>50</v>
      </c>
      <c r="G92" t="s">
        <v>754</v>
      </c>
    </row>
    <row r="93" spans="1:7" x14ac:dyDescent="0.3">
      <c r="A93" t="s">
        <v>900</v>
      </c>
      <c r="B93" t="s">
        <v>387</v>
      </c>
      <c r="C93" t="s">
        <v>12</v>
      </c>
      <c r="D93" t="s">
        <v>894</v>
      </c>
      <c r="E93">
        <v>2.8493150684931501</v>
      </c>
      <c r="F93">
        <v>52</v>
      </c>
      <c r="G93">
        <v>52</v>
      </c>
    </row>
    <row r="94" spans="1:7" x14ac:dyDescent="0.3">
      <c r="A94" t="s">
        <v>901</v>
      </c>
      <c r="B94" t="s">
        <v>247</v>
      </c>
      <c r="C94" t="s">
        <v>12</v>
      </c>
      <c r="D94" t="s">
        <v>985</v>
      </c>
      <c r="E94" t="s">
        <v>754</v>
      </c>
      <c r="F94" t="s">
        <v>754</v>
      </c>
      <c r="G94" t="s">
        <v>754</v>
      </c>
    </row>
    <row r="95" spans="1:7" x14ac:dyDescent="0.3">
      <c r="A95" t="s">
        <v>902</v>
      </c>
      <c r="B95" t="s">
        <v>86</v>
      </c>
      <c r="C95" t="s">
        <v>12</v>
      </c>
      <c r="D95" t="s">
        <v>769</v>
      </c>
      <c r="E95" t="s">
        <v>754</v>
      </c>
      <c r="F95" t="s">
        <v>754</v>
      </c>
      <c r="G95" t="s">
        <v>754</v>
      </c>
    </row>
    <row r="96" spans="1:7" x14ac:dyDescent="0.3">
      <c r="A96" t="s">
        <v>903</v>
      </c>
      <c r="B96" t="s">
        <v>395</v>
      </c>
      <c r="C96" t="s">
        <v>12</v>
      </c>
      <c r="D96" t="s">
        <v>769</v>
      </c>
      <c r="E96" t="s">
        <v>754</v>
      </c>
      <c r="F96" t="s">
        <v>754</v>
      </c>
      <c r="G96" t="s">
        <v>754</v>
      </c>
    </row>
    <row r="97" spans="1:7" x14ac:dyDescent="0.3">
      <c r="A97" t="s">
        <v>904</v>
      </c>
      <c r="B97" t="s">
        <v>94</v>
      </c>
      <c r="C97" t="s">
        <v>12</v>
      </c>
      <c r="D97" t="s">
        <v>769</v>
      </c>
      <c r="E97" t="s">
        <v>754</v>
      </c>
      <c r="F97" t="s">
        <v>754</v>
      </c>
      <c r="G97" t="s">
        <v>754</v>
      </c>
    </row>
    <row r="98" spans="1:7" x14ac:dyDescent="0.3">
      <c r="A98" t="s">
        <v>905</v>
      </c>
      <c r="B98" t="s">
        <v>565</v>
      </c>
      <c r="C98" t="s">
        <v>12</v>
      </c>
      <c r="D98" t="s">
        <v>769</v>
      </c>
      <c r="E98" t="s">
        <v>754</v>
      </c>
      <c r="F98" t="s">
        <v>754</v>
      </c>
      <c r="G98" t="s">
        <v>754</v>
      </c>
    </row>
    <row r="99" spans="1:7" x14ac:dyDescent="0.3">
      <c r="A99" t="s">
        <v>906</v>
      </c>
      <c r="B99" t="s">
        <v>267</v>
      </c>
      <c r="C99" t="s">
        <v>12</v>
      </c>
      <c r="D99" t="s">
        <v>894</v>
      </c>
      <c r="E99" t="s">
        <v>754</v>
      </c>
      <c r="F99" t="s">
        <v>754</v>
      </c>
      <c r="G99" t="s">
        <v>754</v>
      </c>
    </row>
    <row r="100" spans="1:7" x14ac:dyDescent="0.3">
      <c r="A100" t="s">
        <v>907</v>
      </c>
      <c r="B100" t="s">
        <v>573</v>
      </c>
      <c r="C100" t="s">
        <v>12</v>
      </c>
      <c r="D100" t="s">
        <v>894</v>
      </c>
      <c r="E100" t="s">
        <v>754</v>
      </c>
      <c r="F100" t="s">
        <v>754</v>
      </c>
      <c r="G100" t="s">
        <v>754</v>
      </c>
    </row>
    <row r="101" spans="1:7" x14ac:dyDescent="0.3">
      <c r="A101" t="s">
        <v>908</v>
      </c>
      <c r="B101" t="s">
        <v>403</v>
      </c>
      <c r="C101" t="s">
        <v>12</v>
      </c>
      <c r="D101" t="s">
        <v>894</v>
      </c>
      <c r="E101" t="s">
        <v>754</v>
      </c>
      <c r="F101" t="s">
        <v>754</v>
      </c>
      <c r="G101" t="s">
        <v>754</v>
      </c>
    </row>
    <row r="102" spans="1:7" x14ac:dyDescent="0.3">
      <c r="A102" t="s">
        <v>909</v>
      </c>
      <c r="B102" t="s">
        <v>263</v>
      </c>
      <c r="C102" t="s">
        <v>12</v>
      </c>
      <c r="D102" t="s">
        <v>894</v>
      </c>
      <c r="E102" t="s">
        <v>754</v>
      </c>
      <c r="F102" t="s">
        <v>754</v>
      </c>
      <c r="G102" t="s">
        <v>754</v>
      </c>
    </row>
    <row r="103" spans="1:7" x14ac:dyDescent="0.3">
      <c r="A103" t="s">
        <v>910</v>
      </c>
      <c r="B103" t="s">
        <v>102</v>
      </c>
      <c r="C103" t="s">
        <v>12</v>
      </c>
      <c r="D103" t="s">
        <v>894</v>
      </c>
      <c r="E103">
        <v>5.4794520547945202E-2</v>
      </c>
      <c r="F103">
        <v>1</v>
      </c>
      <c r="G103" t="s">
        <v>754</v>
      </c>
    </row>
    <row r="104" spans="1:7" x14ac:dyDescent="0.3">
      <c r="A104" s="1" t="s">
        <v>911</v>
      </c>
      <c r="B104" t="s">
        <v>271</v>
      </c>
      <c r="C104" t="s">
        <v>12</v>
      </c>
      <c r="D104" t="s">
        <v>894</v>
      </c>
      <c r="E104">
        <v>1.0958904109589001</v>
      </c>
      <c r="F104">
        <v>20</v>
      </c>
      <c r="G104">
        <v>20</v>
      </c>
    </row>
    <row r="105" spans="1:7" x14ac:dyDescent="0.3">
      <c r="A105" t="s">
        <v>912</v>
      </c>
      <c r="B105" t="s">
        <v>279</v>
      </c>
      <c r="C105" t="s">
        <v>12</v>
      </c>
      <c r="D105" t="s">
        <v>985</v>
      </c>
      <c r="E105" t="s">
        <v>754</v>
      </c>
      <c r="F105" t="s">
        <v>754</v>
      </c>
      <c r="G105" t="s">
        <v>754</v>
      </c>
    </row>
    <row r="106" spans="1:7" x14ac:dyDescent="0.3">
      <c r="A106" t="s">
        <v>913</v>
      </c>
      <c r="B106" t="s">
        <v>107</v>
      </c>
      <c r="C106" t="s">
        <v>12</v>
      </c>
      <c r="D106" t="s">
        <v>894</v>
      </c>
      <c r="E106">
        <v>0.19178082191780799</v>
      </c>
      <c r="F106">
        <v>3.5</v>
      </c>
      <c r="G106">
        <v>7</v>
      </c>
    </row>
    <row r="107" spans="1:7" x14ac:dyDescent="0.3">
      <c r="A107" t="s">
        <v>914</v>
      </c>
      <c r="B107" t="s">
        <v>419</v>
      </c>
      <c r="C107" t="s">
        <v>12</v>
      </c>
      <c r="D107" t="s">
        <v>769</v>
      </c>
      <c r="E107" t="s">
        <v>754</v>
      </c>
      <c r="F107" t="s">
        <v>754</v>
      </c>
      <c r="G107" t="s">
        <v>754</v>
      </c>
    </row>
    <row r="108" spans="1:7" x14ac:dyDescent="0.3">
      <c r="A108" t="s">
        <v>915</v>
      </c>
      <c r="B108" t="s">
        <v>287</v>
      </c>
      <c r="C108" t="s">
        <v>12</v>
      </c>
      <c r="D108" t="s">
        <v>894</v>
      </c>
      <c r="E108" t="s">
        <v>754</v>
      </c>
      <c r="F108" t="s">
        <v>754</v>
      </c>
      <c r="G108" t="s">
        <v>754</v>
      </c>
    </row>
    <row r="109" spans="1:7" x14ac:dyDescent="0.3">
      <c r="A109" t="s">
        <v>916</v>
      </c>
      <c r="B109" t="s">
        <v>275</v>
      </c>
      <c r="C109" t="s">
        <v>12</v>
      </c>
      <c r="D109" t="s">
        <v>894</v>
      </c>
      <c r="E109" t="s">
        <v>754</v>
      </c>
      <c r="F109" t="s">
        <v>754</v>
      </c>
      <c r="G109" t="s">
        <v>754</v>
      </c>
    </row>
    <row r="110" spans="1:7" x14ac:dyDescent="0.3">
      <c r="A110" t="s">
        <v>917</v>
      </c>
      <c r="B110" t="s">
        <v>569</v>
      </c>
      <c r="C110" t="s">
        <v>12</v>
      </c>
      <c r="D110" t="s">
        <v>894</v>
      </c>
      <c r="E110">
        <v>0.41095890410958902</v>
      </c>
      <c r="F110">
        <v>7.5</v>
      </c>
      <c r="G110">
        <v>5</v>
      </c>
    </row>
    <row r="111" spans="1:7" x14ac:dyDescent="0.3">
      <c r="A111" t="s">
        <v>918</v>
      </c>
      <c r="B111" t="s">
        <v>283</v>
      </c>
      <c r="C111" t="s">
        <v>12</v>
      </c>
      <c r="D111" t="s">
        <v>894</v>
      </c>
      <c r="E111" t="s">
        <v>754</v>
      </c>
      <c r="F111" t="s">
        <v>754</v>
      </c>
      <c r="G111" t="s">
        <v>754</v>
      </c>
    </row>
    <row r="112" spans="1:7" x14ac:dyDescent="0.3">
      <c r="A112" t="s">
        <v>919</v>
      </c>
      <c r="B112" t="s">
        <v>411</v>
      </c>
      <c r="C112" t="s">
        <v>12</v>
      </c>
      <c r="D112" t="s">
        <v>894</v>
      </c>
      <c r="E112">
        <v>1.6438356164383501</v>
      </c>
      <c r="F112">
        <v>30</v>
      </c>
      <c r="G112" t="s">
        <v>754</v>
      </c>
    </row>
    <row r="113" spans="1:7" x14ac:dyDescent="0.3">
      <c r="A113" t="s">
        <v>920</v>
      </c>
      <c r="B113" t="s">
        <v>423</v>
      </c>
      <c r="C113" t="s">
        <v>12</v>
      </c>
      <c r="D113" t="s">
        <v>894</v>
      </c>
      <c r="E113">
        <v>1.3698630136986301</v>
      </c>
      <c r="F113">
        <v>25</v>
      </c>
      <c r="G113">
        <v>25</v>
      </c>
    </row>
    <row r="114" spans="1:7" x14ac:dyDescent="0.3">
      <c r="A114" t="s">
        <v>921</v>
      </c>
      <c r="B114" t="s">
        <v>111</v>
      </c>
      <c r="C114" t="s">
        <v>12</v>
      </c>
      <c r="D114" t="s">
        <v>769</v>
      </c>
      <c r="E114" t="s">
        <v>754</v>
      </c>
      <c r="F114" t="s">
        <v>754</v>
      </c>
      <c r="G114" t="s">
        <v>754</v>
      </c>
    </row>
    <row r="115" spans="1:7" x14ac:dyDescent="0.3">
      <c r="A115" t="s">
        <v>922</v>
      </c>
      <c r="B115" t="s">
        <v>115</v>
      </c>
      <c r="C115" t="s">
        <v>12</v>
      </c>
      <c r="D115" t="s">
        <v>894</v>
      </c>
      <c r="E115">
        <v>1.3698630136986301</v>
      </c>
      <c r="F115">
        <v>25</v>
      </c>
      <c r="G115">
        <v>25</v>
      </c>
    </row>
    <row r="116" spans="1:7" x14ac:dyDescent="0.3">
      <c r="A116" t="s">
        <v>923</v>
      </c>
      <c r="B116" t="s">
        <v>407</v>
      </c>
      <c r="C116" t="s">
        <v>12</v>
      </c>
      <c r="D116" t="s">
        <v>894</v>
      </c>
      <c r="E116">
        <v>0.12602739726027301</v>
      </c>
      <c r="F116">
        <v>2.2999999999999998</v>
      </c>
      <c r="G116">
        <v>22</v>
      </c>
    </row>
    <row r="117" spans="1:7" x14ac:dyDescent="0.3">
      <c r="A117" t="s">
        <v>924</v>
      </c>
      <c r="B117" t="s">
        <v>584</v>
      </c>
      <c r="C117" t="s">
        <v>12</v>
      </c>
      <c r="D117" t="s">
        <v>894</v>
      </c>
      <c r="E117">
        <v>1.0958904109589001</v>
      </c>
      <c r="F117">
        <v>20</v>
      </c>
      <c r="G117">
        <v>20</v>
      </c>
    </row>
    <row r="118" spans="1:7" x14ac:dyDescent="0.3">
      <c r="A118" s="1" t="s">
        <v>925</v>
      </c>
      <c r="B118" t="s">
        <v>415</v>
      </c>
      <c r="C118" t="s">
        <v>12</v>
      </c>
      <c r="D118" t="s">
        <v>769</v>
      </c>
      <c r="E118" t="s">
        <v>754</v>
      </c>
      <c r="F118" t="s">
        <v>754</v>
      </c>
      <c r="G118" t="s">
        <v>754</v>
      </c>
    </row>
    <row r="119" spans="1:7" x14ac:dyDescent="0.3">
      <c r="A119" t="s">
        <v>926</v>
      </c>
      <c r="B119" t="s">
        <v>427</v>
      </c>
      <c r="C119" t="s">
        <v>12</v>
      </c>
      <c r="D119" t="s">
        <v>894</v>
      </c>
      <c r="E119" t="s">
        <v>754</v>
      </c>
      <c r="F119" t="s">
        <v>754</v>
      </c>
      <c r="G119" t="s">
        <v>754</v>
      </c>
    </row>
    <row r="120" spans="1:7" x14ac:dyDescent="0.3">
      <c r="A120" t="s">
        <v>927</v>
      </c>
      <c r="B120" t="s">
        <v>431</v>
      </c>
      <c r="C120" t="s">
        <v>12</v>
      </c>
      <c r="D120" t="s">
        <v>985</v>
      </c>
      <c r="E120" t="s">
        <v>754</v>
      </c>
      <c r="F120" t="s">
        <v>754</v>
      </c>
      <c r="G120" t="s">
        <v>754</v>
      </c>
    </row>
    <row r="121" spans="1:7" x14ac:dyDescent="0.3">
      <c r="A121" t="s">
        <v>928</v>
      </c>
      <c r="B121" t="s">
        <v>435</v>
      </c>
      <c r="C121" t="s">
        <v>12</v>
      </c>
      <c r="D121" t="s">
        <v>894</v>
      </c>
      <c r="E121" t="s">
        <v>754</v>
      </c>
      <c r="F121" t="s">
        <v>754</v>
      </c>
      <c r="G121" t="s">
        <v>754</v>
      </c>
    </row>
    <row r="122" spans="1:7" x14ac:dyDescent="0.3">
      <c r="A122" t="s">
        <v>929</v>
      </c>
      <c r="B122" t="s">
        <v>596</v>
      </c>
      <c r="C122" t="s">
        <v>12</v>
      </c>
      <c r="D122" t="s">
        <v>894</v>
      </c>
      <c r="E122" t="s">
        <v>754</v>
      </c>
      <c r="F122" t="s">
        <v>754</v>
      </c>
      <c r="G122" t="s">
        <v>754</v>
      </c>
    </row>
    <row r="123" spans="1:7" x14ac:dyDescent="0.3">
      <c r="A123" t="s">
        <v>930</v>
      </c>
      <c r="B123" t="s">
        <v>127</v>
      </c>
      <c r="C123" t="s">
        <v>12</v>
      </c>
      <c r="D123" t="s">
        <v>769</v>
      </c>
      <c r="E123" t="s">
        <v>754</v>
      </c>
      <c r="F123" t="s">
        <v>754</v>
      </c>
      <c r="G123" t="s">
        <v>754</v>
      </c>
    </row>
    <row r="124" spans="1:7" x14ac:dyDescent="0.3">
      <c r="A124" t="s">
        <v>931</v>
      </c>
      <c r="B124" t="s">
        <v>580</v>
      </c>
      <c r="C124" t="s">
        <v>12</v>
      </c>
      <c r="D124" t="s">
        <v>769</v>
      </c>
      <c r="E124" t="s">
        <v>754</v>
      </c>
      <c r="F124" t="s">
        <v>754</v>
      </c>
      <c r="G124" t="s">
        <v>754</v>
      </c>
    </row>
    <row r="125" spans="1:7" x14ac:dyDescent="0.3">
      <c r="A125" t="s">
        <v>932</v>
      </c>
      <c r="B125" t="s">
        <v>295</v>
      </c>
      <c r="C125" t="s">
        <v>12</v>
      </c>
      <c r="D125" t="s">
        <v>894</v>
      </c>
      <c r="E125">
        <v>0.82191780821917804</v>
      </c>
      <c r="F125">
        <v>15</v>
      </c>
      <c r="G125" t="s">
        <v>754</v>
      </c>
    </row>
    <row r="126" spans="1:7" x14ac:dyDescent="0.3">
      <c r="A126" t="s">
        <v>933</v>
      </c>
      <c r="B126" t="s">
        <v>588</v>
      </c>
      <c r="C126" t="s">
        <v>12</v>
      </c>
      <c r="D126" t="s">
        <v>894</v>
      </c>
      <c r="E126" t="s">
        <v>754</v>
      </c>
      <c r="F126" t="s">
        <v>754</v>
      </c>
      <c r="G126" t="s">
        <v>754</v>
      </c>
    </row>
    <row r="127" spans="1:7" x14ac:dyDescent="0.3">
      <c r="A127" t="s">
        <v>934</v>
      </c>
      <c r="B127" t="s">
        <v>439</v>
      </c>
      <c r="C127" t="s">
        <v>12</v>
      </c>
      <c r="D127" t="s">
        <v>894</v>
      </c>
      <c r="E127" t="s">
        <v>754</v>
      </c>
      <c r="F127" t="s">
        <v>754</v>
      </c>
      <c r="G127" t="s">
        <v>754</v>
      </c>
    </row>
    <row r="128" spans="1:7" x14ac:dyDescent="0.3">
      <c r="A128" t="s">
        <v>935</v>
      </c>
      <c r="B128" t="s">
        <v>131</v>
      </c>
      <c r="C128" t="s">
        <v>12</v>
      </c>
      <c r="D128" t="s">
        <v>769</v>
      </c>
      <c r="E128">
        <v>0.41095890410958902</v>
      </c>
      <c r="F128">
        <v>7.5</v>
      </c>
      <c r="G128">
        <v>10</v>
      </c>
    </row>
    <row r="129" spans="1:7" x14ac:dyDescent="0.3">
      <c r="A129" t="s">
        <v>936</v>
      </c>
      <c r="B129" t="s">
        <v>451</v>
      </c>
      <c r="C129" t="s">
        <v>12</v>
      </c>
      <c r="D129" t="s">
        <v>894</v>
      </c>
      <c r="E129" t="s">
        <v>754</v>
      </c>
      <c r="F129" t="s">
        <v>754</v>
      </c>
      <c r="G129" t="s">
        <v>754</v>
      </c>
    </row>
    <row r="130" spans="1:7" x14ac:dyDescent="0.3">
      <c r="A130" t="s">
        <v>937</v>
      </c>
      <c r="B130" t="s">
        <v>604</v>
      </c>
      <c r="C130" t="s">
        <v>12</v>
      </c>
      <c r="D130" t="s">
        <v>894</v>
      </c>
      <c r="E130" t="s">
        <v>754</v>
      </c>
      <c r="F130" t="s">
        <v>754</v>
      </c>
      <c r="G130" t="s">
        <v>754</v>
      </c>
    </row>
    <row r="131" spans="1:7" x14ac:dyDescent="0.3">
      <c r="A131" t="s">
        <v>938</v>
      </c>
      <c r="B131" t="s">
        <v>299</v>
      </c>
      <c r="C131" t="s">
        <v>12</v>
      </c>
      <c r="D131" t="s">
        <v>769</v>
      </c>
      <c r="E131" t="s">
        <v>754</v>
      </c>
      <c r="F131" t="s">
        <v>754</v>
      </c>
      <c r="G131" t="s">
        <v>754</v>
      </c>
    </row>
    <row r="132" spans="1:7" x14ac:dyDescent="0.3">
      <c r="A132" t="s">
        <v>939</v>
      </c>
      <c r="B132" t="s">
        <v>592</v>
      </c>
      <c r="C132" t="s">
        <v>12</v>
      </c>
      <c r="D132" t="s">
        <v>894</v>
      </c>
      <c r="E132">
        <v>3.7808219178082099</v>
      </c>
      <c r="F132">
        <v>69</v>
      </c>
      <c r="G132">
        <v>23</v>
      </c>
    </row>
    <row r="133" spans="1:7" x14ac:dyDescent="0.3">
      <c r="A133" t="s">
        <v>940</v>
      </c>
      <c r="B133" t="s">
        <v>119</v>
      </c>
      <c r="C133" t="s">
        <v>12</v>
      </c>
      <c r="D133" t="s">
        <v>769</v>
      </c>
      <c r="E133" t="s">
        <v>754</v>
      </c>
      <c r="F133" t="s">
        <v>754</v>
      </c>
      <c r="G133" t="s">
        <v>754</v>
      </c>
    </row>
    <row r="134" spans="1:7" x14ac:dyDescent="0.3">
      <c r="A134" t="s">
        <v>941</v>
      </c>
      <c r="B134" t="s">
        <v>443</v>
      </c>
      <c r="C134" t="s">
        <v>12</v>
      </c>
      <c r="D134" t="s">
        <v>769</v>
      </c>
      <c r="E134">
        <v>2.1917808219178001</v>
      </c>
      <c r="F134">
        <v>40</v>
      </c>
      <c r="G134">
        <v>40</v>
      </c>
    </row>
    <row r="135" spans="1:7" x14ac:dyDescent="0.3">
      <c r="A135" t="s">
        <v>942</v>
      </c>
      <c r="B135" t="s">
        <v>303</v>
      </c>
      <c r="C135" t="s">
        <v>12</v>
      </c>
      <c r="D135" t="s">
        <v>894</v>
      </c>
      <c r="E135" t="s">
        <v>754</v>
      </c>
      <c r="F135" t="s">
        <v>754</v>
      </c>
      <c r="G135" t="s">
        <v>754</v>
      </c>
    </row>
    <row r="136" spans="1:7" x14ac:dyDescent="0.3">
      <c r="A136" t="s">
        <v>943</v>
      </c>
      <c r="B136" t="s">
        <v>135</v>
      </c>
      <c r="C136" t="s">
        <v>12</v>
      </c>
      <c r="D136" t="s">
        <v>769</v>
      </c>
      <c r="E136" t="s">
        <v>754</v>
      </c>
      <c r="F136" t="s">
        <v>754</v>
      </c>
      <c r="G136" t="s">
        <v>754</v>
      </c>
    </row>
    <row r="137" spans="1:7" x14ac:dyDescent="0.3">
      <c r="A137" t="s">
        <v>944</v>
      </c>
      <c r="B137" t="s">
        <v>462</v>
      </c>
      <c r="C137" t="s">
        <v>12</v>
      </c>
      <c r="D137" t="s">
        <v>769</v>
      </c>
      <c r="E137">
        <v>0.82191780821917804</v>
      </c>
      <c r="F137">
        <v>15</v>
      </c>
      <c r="G137">
        <v>15</v>
      </c>
    </row>
    <row r="138" spans="1:7" x14ac:dyDescent="0.3">
      <c r="A138" t="s">
        <v>945</v>
      </c>
      <c r="B138" t="s">
        <v>470</v>
      </c>
      <c r="C138" t="s">
        <v>12</v>
      </c>
      <c r="D138" t="s">
        <v>894</v>
      </c>
      <c r="E138" t="s">
        <v>754</v>
      </c>
      <c r="F138" t="s">
        <v>754</v>
      </c>
      <c r="G138" t="s">
        <v>754</v>
      </c>
    </row>
    <row r="139" spans="1:7" x14ac:dyDescent="0.3">
      <c r="A139" t="s">
        <v>946</v>
      </c>
      <c r="B139" t="s">
        <v>699</v>
      </c>
      <c r="C139" t="s">
        <v>12</v>
      </c>
      <c r="D139" t="s">
        <v>769</v>
      </c>
      <c r="E139" t="s">
        <v>754</v>
      </c>
      <c r="F139" t="s">
        <v>754</v>
      </c>
      <c r="G139" t="s">
        <v>754</v>
      </c>
    </row>
    <row r="140" spans="1:7" x14ac:dyDescent="0.3">
      <c r="A140" t="s">
        <v>947</v>
      </c>
      <c r="B140" t="s">
        <v>155</v>
      </c>
      <c r="C140" t="s">
        <v>12</v>
      </c>
      <c r="D140" t="s">
        <v>985</v>
      </c>
      <c r="E140" t="s">
        <v>754</v>
      </c>
      <c r="F140" t="s">
        <v>754</v>
      </c>
      <c r="G140" t="s">
        <v>754</v>
      </c>
    </row>
    <row r="141" spans="1:7" x14ac:dyDescent="0.3">
      <c r="A141" t="s">
        <v>948</v>
      </c>
      <c r="B141" t="s">
        <v>123</v>
      </c>
      <c r="C141" t="s">
        <v>12</v>
      </c>
      <c r="D141" t="s">
        <v>769</v>
      </c>
      <c r="E141" t="s">
        <v>754</v>
      </c>
      <c r="F141" t="s">
        <v>754</v>
      </c>
      <c r="G141" t="s">
        <v>754</v>
      </c>
    </row>
    <row r="142" spans="1:7" x14ac:dyDescent="0.3">
      <c r="A142" t="s">
        <v>949</v>
      </c>
      <c r="B142" t="s">
        <v>447</v>
      </c>
      <c r="C142" t="s">
        <v>12</v>
      </c>
      <c r="D142" t="s">
        <v>894</v>
      </c>
      <c r="E142" t="s">
        <v>754</v>
      </c>
      <c r="F142" t="s">
        <v>754</v>
      </c>
      <c r="G142" t="s">
        <v>754</v>
      </c>
    </row>
    <row r="143" spans="1:7" x14ac:dyDescent="0.3">
      <c r="A143" t="s">
        <v>950</v>
      </c>
      <c r="B143" t="s">
        <v>600</v>
      </c>
      <c r="C143" t="s">
        <v>12</v>
      </c>
      <c r="D143" t="s">
        <v>894</v>
      </c>
      <c r="E143">
        <v>0.82191780821917804</v>
      </c>
      <c r="F143">
        <v>15</v>
      </c>
      <c r="G143" t="s">
        <v>754</v>
      </c>
    </row>
    <row r="144" spans="1:7" x14ac:dyDescent="0.3">
      <c r="A144" t="s">
        <v>951</v>
      </c>
      <c r="B144" t="s">
        <v>458</v>
      </c>
      <c r="C144" t="s">
        <v>12</v>
      </c>
      <c r="D144" t="s">
        <v>769</v>
      </c>
      <c r="E144" t="s">
        <v>754</v>
      </c>
      <c r="F144" t="s">
        <v>754</v>
      </c>
      <c r="G144" t="s">
        <v>754</v>
      </c>
    </row>
    <row r="145" spans="1:7" x14ac:dyDescent="0.3">
      <c r="A145" t="s">
        <v>952</v>
      </c>
      <c r="B145" t="s">
        <v>311</v>
      </c>
      <c r="C145" t="s">
        <v>12</v>
      </c>
      <c r="D145" t="s">
        <v>894</v>
      </c>
      <c r="E145">
        <v>1.3698630136986301</v>
      </c>
      <c r="F145">
        <v>25</v>
      </c>
      <c r="G145">
        <v>25</v>
      </c>
    </row>
    <row r="146" spans="1:7" x14ac:dyDescent="0.3">
      <c r="A146" t="s">
        <v>953</v>
      </c>
      <c r="B146" t="s">
        <v>143</v>
      </c>
      <c r="C146" t="s">
        <v>12</v>
      </c>
      <c r="D146" t="s">
        <v>894</v>
      </c>
      <c r="E146">
        <v>1.58904109589041</v>
      </c>
      <c r="F146">
        <v>29</v>
      </c>
      <c r="G146">
        <v>29</v>
      </c>
    </row>
    <row r="147" spans="1:7" x14ac:dyDescent="0.3">
      <c r="A147" t="s">
        <v>954</v>
      </c>
      <c r="B147" t="s">
        <v>478</v>
      </c>
      <c r="C147" t="s">
        <v>12</v>
      </c>
      <c r="D147" t="s">
        <v>894</v>
      </c>
      <c r="E147" t="s">
        <v>754</v>
      </c>
      <c r="F147" t="s">
        <v>754</v>
      </c>
      <c r="G147" t="s">
        <v>754</v>
      </c>
    </row>
    <row r="148" spans="1:7" x14ac:dyDescent="0.3">
      <c r="A148" t="s">
        <v>955</v>
      </c>
      <c r="B148" t="s">
        <v>315</v>
      </c>
      <c r="C148" t="s">
        <v>12</v>
      </c>
      <c r="D148" t="s">
        <v>894</v>
      </c>
      <c r="E148">
        <v>1.4246575342465699</v>
      </c>
      <c r="F148">
        <v>26</v>
      </c>
      <c r="G148" t="s">
        <v>754</v>
      </c>
    </row>
    <row r="149" spans="1:7" x14ac:dyDescent="0.3">
      <c r="A149" t="s">
        <v>956</v>
      </c>
      <c r="B149" t="s">
        <v>707</v>
      </c>
      <c r="C149" t="s">
        <v>12</v>
      </c>
      <c r="D149" t="s">
        <v>769</v>
      </c>
      <c r="E149">
        <v>0.82191780821917804</v>
      </c>
      <c r="F149">
        <v>15</v>
      </c>
      <c r="G149" t="s">
        <v>754</v>
      </c>
    </row>
    <row r="150" spans="1:7" x14ac:dyDescent="0.3">
      <c r="A150" t="s">
        <v>957</v>
      </c>
      <c r="B150" t="s">
        <v>139</v>
      </c>
      <c r="C150" t="s">
        <v>12</v>
      </c>
      <c r="D150" t="s">
        <v>769</v>
      </c>
      <c r="E150" t="s">
        <v>754</v>
      </c>
      <c r="F150" t="s">
        <v>754</v>
      </c>
      <c r="G150" t="s">
        <v>754</v>
      </c>
    </row>
    <row r="151" spans="1:7" x14ac:dyDescent="0.3">
      <c r="A151" t="s">
        <v>958</v>
      </c>
      <c r="B151" t="s">
        <v>307</v>
      </c>
      <c r="C151" t="s">
        <v>12</v>
      </c>
      <c r="D151" t="s">
        <v>894</v>
      </c>
      <c r="E151" t="s">
        <v>754</v>
      </c>
      <c r="F151" t="s">
        <v>754</v>
      </c>
      <c r="G151" t="s">
        <v>754</v>
      </c>
    </row>
    <row r="152" spans="1:7" x14ac:dyDescent="0.3">
      <c r="A152" t="s">
        <v>959</v>
      </c>
      <c r="B152" t="s">
        <v>608</v>
      </c>
      <c r="C152" t="s">
        <v>12</v>
      </c>
      <c r="D152" t="s">
        <v>894</v>
      </c>
      <c r="E152" t="s">
        <v>754</v>
      </c>
      <c r="F152" t="s">
        <v>754</v>
      </c>
      <c r="G152" t="s">
        <v>754</v>
      </c>
    </row>
    <row r="153" spans="1:7" x14ac:dyDescent="0.3">
      <c r="A153" t="s">
        <v>960</v>
      </c>
      <c r="B153" t="s">
        <v>474</v>
      </c>
      <c r="C153" t="s">
        <v>12</v>
      </c>
      <c r="D153" t="s">
        <v>894</v>
      </c>
      <c r="E153" t="s">
        <v>754</v>
      </c>
      <c r="F153" t="s">
        <v>754</v>
      </c>
      <c r="G153" t="s">
        <v>754</v>
      </c>
    </row>
    <row r="154" spans="1:7" x14ac:dyDescent="0.3">
      <c r="A154" t="s">
        <v>961</v>
      </c>
      <c r="B154" t="s">
        <v>163</v>
      </c>
      <c r="C154" t="s">
        <v>12</v>
      </c>
      <c r="D154" t="s">
        <v>894</v>
      </c>
      <c r="E154" t="s">
        <v>754</v>
      </c>
      <c r="F154" t="s">
        <v>754</v>
      </c>
      <c r="G154" t="s">
        <v>754</v>
      </c>
    </row>
    <row r="155" spans="1:7" x14ac:dyDescent="0.3">
      <c r="A155" t="s">
        <v>962</v>
      </c>
      <c r="B155" t="s">
        <v>627</v>
      </c>
      <c r="C155" t="s">
        <v>12</v>
      </c>
      <c r="D155" t="s">
        <v>894</v>
      </c>
      <c r="E155">
        <v>1.6438356164383501</v>
      </c>
      <c r="F155">
        <v>30</v>
      </c>
      <c r="G155" t="s">
        <v>754</v>
      </c>
    </row>
    <row r="156" spans="1:7" x14ac:dyDescent="0.3">
      <c r="A156" t="s">
        <v>963</v>
      </c>
      <c r="B156" t="s">
        <v>715</v>
      </c>
      <c r="C156" t="s">
        <v>12</v>
      </c>
      <c r="D156" t="s">
        <v>894</v>
      </c>
      <c r="E156" t="s">
        <v>754</v>
      </c>
      <c r="F156" t="s">
        <v>754</v>
      </c>
      <c r="G156" t="s">
        <v>754</v>
      </c>
    </row>
    <row r="157" spans="1:7" x14ac:dyDescent="0.3">
      <c r="A157" t="s">
        <v>964</v>
      </c>
      <c r="B157" t="s">
        <v>466</v>
      </c>
      <c r="C157" t="s">
        <v>12</v>
      </c>
      <c r="D157" t="s">
        <v>769</v>
      </c>
      <c r="E157" t="s">
        <v>754</v>
      </c>
      <c r="F157" t="s">
        <v>754</v>
      </c>
      <c r="G157" t="s">
        <v>754</v>
      </c>
    </row>
    <row r="158" spans="1:7" x14ac:dyDescent="0.3">
      <c r="A158" t="s">
        <v>965</v>
      </c>
      <c r="B158" t="s">
        <v>147</v>
      </c>
      <c r="C158" t="s">
        <v>12</v>
      </c>
      <c r="D158" t="s">
        <v>769</v>
      </c>
      <c r="E158">
        <v>2.7945205479452002</v>
      </c>
      <c r="F158">
        <v>51</v>
      </c>
      <c r="G158" t="s">
        <v>754</v>
      </c>
    </row>
    <row r="159" spans="1:7" x14ac:dyDescent="0.3">
      <c r="A159" t="s">
        <v>966</v>
      </c>
      <c r="B159" t="s">
        <v>612</v>
      </c>
      <c r="C159" t="s">
        <v>12</v>
      </c>
      <c r="D159" t="s">
        <v>769</v>
      </c>
      <c r="E159" t="s">
        <v>754</v>
      </c>
      <c r="F159" t="s">
        <v>754</v>
      </c>
      <c r="G159" t="s">
        <v>754</v>
      </c>
    </row>
    <row r="160" spans="1:7" x14ac:dyDescent="0.3">
      <c r="A160" t="s">
        <v>967</v>
      </c>
      <c r="B160" t="s">
        <v>616</v>
      </c>
      <c r="C160" t="s">
        <v>12</v>
      </c>
      <c r="D160" t="s">
        <v>769</v>
      </c>
      <c r="E160">
        <v>3.1232876712328701</v>
      </c>
      <c r="F160">
        <v>57</v>
      </c>
      <c r="G160" t="s">
        <v>754</v>
      </c>
    </row>
    <row r="161" spans="1:7" x14ac:dyDescent="0.3">
      <c r="A161" t="s">
        <v>968</v>
      </c>
      <c r="B161" t="s">
        <v>711</v>
      </c>
      <c r="C161" t="s">
        <v>12</v>
      </c>
      <c r="D161" t="s">
        <v>769</v>
      </c>
      <c r="E161">
        <v>1.3698630136986301</v>
      </c>
      <c r="F161">
        <v>25</v>
      </c>
      <c r="G161">
        <v>25</v>
      </c>
    </row>
    <row r="162" spans="1:7" x14ac:dyDescent="0.3">
      <c r="A162" t="s">
        <v>969</v>
      </c>
      <c r="B162" t="s">
        <v>631</v>
      </c>
      <c r="C162" t="s">
        <v>12</v>
      </c>
      <c r="D162" t="s">
        <v>894</v>
      </c>
      <c r="E162">
        <v>2.52054794520547</v>
      </c>
      <c r="F162">
        <v>46</v>
      </c>
      <c r="G162" t="s">
        <v>754</v>
      </c>
    </row>
    <row r="163" spans="1:7" x14ac:dyDescent="0.3">
      <c r="A163" t="s">
        <v>970</v>
      </c>
      <c r="B163" t="s">
        <v>635</v>
      </c>
      <c r="C163" t="s">
        <v>12</v>
      </c>
      <c r="D163" t="s">
        <v>894</v>
      </c>
      <c r="E163" t="s">
        <v>754</v>
      </c>
      <c r="F163" t="s">
        <v>754</v>
      </c>
      <c r="G163" t="s">
        <v>754</v>
      </c>
    </row>
    <row r="164" spans="1:7" x14ac:dyDescent="0.3">
      <c r="A164" t="s">
        <v>971</v>
      </c>
      <c r="B164" t="s">
        <v>643</v>
      </c>
      <c r="C164" t="s">
        <v>12</v>
      </c>
      <c r="D164" t="s">
        <v>769</v>
      </c>
      <c r="E164" t="s">
        <v>754</v>
      </c>
      <c r="F164" t="s">
        <v>754</v>
      </c>
      <c r="G164" t="s">
        <v>754</v>
      </c>
    </row>
    <row r="165" spans="1:7" x14ac:dyDescent="0.3">
      <c r="A165" t="s">
        <v>972</v>
      </c>
      <c r="B165" t="s">
        <v>175</v>
      </c>
      <c r="C165" t="s">
        <v>12</v>
      </c>
      <c r="D165" t="s">
        <v>894</v>
      </c>
      <c r="E165" t="s">
        <v>754</v>
      </c>
      <c r="F165" t="s">
        <v>754</v>
      </c>
      <c r="G165" t="s">
        <v>754</v>
      </c>
    </row>
    <row r="166" spans="1:7" x14ac:dyDescent="0.3">
      <c r="A166" t="s">
        <v>973</v>
      </c>
      <c r="B166" t="s">
        <v>151</v>
      </c>
      <c r="C166" t="s">
        <v>12</v>
      </c>
      <c r="D166" t="s">
        <v>894</v>
      </c>
      <c r="E166">
        <v>1.9178082191780801</v>
      </c>
      <c r="F166">
        <v>35</v>
      </c>
      <c r="G166" t="s">
        <v>754</v>
      </c>
    </row>
    <row r="167" spans="1:7" x14ac:dyDescent="0.3">
      <c r="A167" t="s">
        <v>974</v>
      </c>
      <c r="B167" t="s">
        <v>703</v>
      </c>
      <c r="C167" t="s">
        <v>12</v>
      </c>
      <c r="D167" t="s">
        <v>894</v>
      </c>
      <c r="E167" t="s">
        <v>754</v>
      </c>
      <c r="F167" t="s">
        <v>754</v>
      </c>
      <c r="G167" t="s">
        <v>754</v>
      </c>
    </row>
    <row r="168" spans="1:7" x14ac:dyDescent="0.3">
      <c r="A168" t="s">
        <v>975</v>
      </c>
      <c r="B168" t="s">
        <v>159</v>
      </c>
      <c r="C168" t="s">
        <v>12</v>
      </c>
      <c r="D168" t="s">
        <v>894</v>
      </c>
      <c r="E168" t="s">
        <v>754</v>
      </c>
      <c r="F168" t="s">
        <v>754</v>
      </c>
      <c r="G168" t="s">
        <v>754</v>
      </c>
    </row>
    <row r="169" spans="1:7" x14ac:dyDescent="0.3">
      <c r="A169" t="s">
        <v>976</v>
      </c>
      <c r="B169" t="s">
        <v>620</v>
      </c>
      <c r="C169" t="s">
        <v>12</v>
      </c>
      <c r="D169" t="s">
        <v>769</v>
      </c>
      <c r="E169" t="s">
        <v>754</v>
      </c>
      <c r="F169" t="s">
        <v>754</v>
      </c>
      <c r="G169" t="s">
        <v>754</v>
      </c>
    </row>
    <row r="170" spans="1:7" x14ac:dyDescent="0.3">
      <c r="A170" t="s">
        <v>977</v>
      </c>
      <c r="B170" t="s">
        <v>167</v>
      </c>
      <c r="C170" t="s">
        <v>12</v>
      </c>
      <c r="D170" t="s">
        <v>894</v>
      </c>
      <c r="E170" t="s">
        <v>754</v>
      </c>
      <c r="F170" t="s">
        <v>754</v>
      </c>
      <c r="G170" t="s">
        <v>754</v>
      </c>
    </row>
    <row r="171" spans="1:7" x14ac:dyDescent="0.3">
      <c r="A171" t="s">
        <v>978</v>
      </c>
      <c r="B171" t="s">
        <v>171</v>
      </c>
      <c r="C171" t="s">
        <v>12</v>
      </c>
      <c r="D171" t="s">
        <v>769</v>
      </c>
      <c r="E171" t="s">
        <v>754</v>
      </c>
      <c r="F171" t="s">
        <v>754</v>
      </c>
      <c r="G171" t="s">
        <v>754</v>
      </c>
    </row>
    <row r="172" spans="1:7" x14ac:dyDescent="0.3">
      <c r="A172" t="s">
        <v>979</v>
      </c>
      <c r="B172" t="s">
        <v>639</v>
      </c>
      <c r="C172" t="s">
        <v>12</v>
      </c>
      <c r="D172" t="s">
        <v>769</v>
      </c>
      <c r="E172">
        <v>1.0958904109589001</v>
      </c>
      <c r="F172">
        <v>20</v>
      </c>
      <c r="G172" t="s">
        <v>754</v>
      </c>
    </row>
    <row r="173" spans="1:7" x14ac:dyDescent="0.3">
      <c r="A173" t="s">
        <v>980</v>
      </c>
      <c r="B173" t="s">
        <v>179</v>
      </c>
      <c r="C173" t="s">
        <v>12</v>
      </c>
      <c r="D173" t="s">
        <v>769</v>
      </c>
      <c r="E173" t="s">
        <v>754</v>
      </c>
      <c r="F173" t="s">
        <v>754</v>
      </c>
      <c r="G173" t="s">
        <v>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"/>
  <sheetViews>
    <sheetView zoomScale="70" zoomScaleNormal="70" workbookViewId="0">
      <selection activeCell="K25" sqref="K25"/>
    </sheetView>
  </sheetViews>
  <sheetFormatPr defaultRowHeight="14.4" x14ac:dyDescent="0.3"/>
  <sheetData>
    <row r="1" spans="1:19" x14ac:dyDescent="0.3">
      <c r="A1" t="s">
        <v>720</v>
      </c>
      <c r="B1" t="s">
        <v>718</v>
      </c>
      <c r="C1" t="s">
        <v>719</v>
      </c>
      <c r="D1" t="s">
        <v>986</v>
      </c>
      <c r="E1" t="s">
        <v>987</v>
      </c>
      <c r="F1" t="s">
        <v>988</v>
      </c>
      <c r="G1" t="s">
        <v>989</v>
      </c>
      <c r="H1" t="s">
        <v>990</v>
      </c>
      <c r="I1" t="s">
        <v>991</v>
      </c>
      <c r="J1" t="s">
        <v>992</v>
      </c>
      <c r="K1" t="s">
        <v>993</v>
      </c>
      <c r="L1" t="s">
        <v>994</v>
      </c>
      <c r="M1" t="s">
        <v>995</v>
      </c>
      <c r="N1" t="s">
        <v>996</v>
      </c>
      <c r="O1" t="s">
        <v>997</v>
      </c>
      <c r="P1" t="s">
        <v>998</v>
      </c>
      <c r="Q1" t="s">
        <v>999</v>
      </c>
      <c r="R1" t="s">
        <v>1000</v>
      </c>
      <c r="S1" t="s">
        <v>1001</v>
      </c>
    </row>
    <row r="2" spans="1:19" x14ac:dyDescent="0.3">
      <c r="A2" t="s">
        <v>12</v>
      </c>
      <c r="B2" t="s">
        <v>753</v>
      </c>
      <c r="C2" t="s">
        <v>215</v>
      </c>
      <c r="D2" t="s">
        <v>1002</v>
      </c>
      <c r="E2" t="s">
        <v>216</v>
      </c>
      <c r="F2" t="s">
        <v>1003</v>
      </c>
      <c r="G2" t="s">
        <v>1004</v>
      </c>
      <c r="H2" t="s">
        <v>1005</v>
      </c>
      <c r="I2" t="s">
        <v>1006</v>
      </c>
      <c r="J2" t="s">
        <v>754</v>
      </c>
      <c r="K2" t="s">
        <v>754</v>
      </c>
      <c r="L2">
        <v>0</v>
      </c>
      <c r="M2" t="s">
        <v>754</v>
      </c>
      <c r="N2">
        <v>0</v>
      </c>
      <c r="O2">
        <v>25</v>
      </c>
      <c r="P2">
        <v>75</v>
      </c>
      <c r="Q2">
        <v>60</v>
      </c>
      <c r="R2" t="s">
        <v>1007</v>
      </c>
      <c r="S2" t="s">
        <v>1008</v>
      </c>
    </row>
    <row r="3" spans="1:19" x14ac:dyDescent="0.3">
      <c r="A3" t="s">
        <v>12</v>
      </c>
      <c r="B3" t="s">
        <v>753</v>
      </c>
      <c r="C3" t="s">
        <v>215</v>
      </c>
      <c r="D3" t="s">
        <v>1009</v>
      </c>
      <c r="E3" t="s">
        <v>1010</v>
      </c>
      <c r="F3" t="s">
        <v>1011</v>
      </c>
      <c r="G3" t="s">
        <v>754</v>
      </c>
      <c r="H3" t="s">
        <v>1012</v>
      </c>
      <c r="I3" t="s">
        <v>1013</v>
      </c>
      <c r="J3" t="s">
        <v>754</v>
      </c>
      <c r="K3" t="s">
        <v>754</v>
      </c>
      <c r="L3" t="s">
        <v>754</v>
      </c>
      <c r="M3" t="s">
        <v>754</v>
      </c>
      <c r="N3" t="s">
        <v>754</v>
      </c>
      <c r="O3" t="s">
        <v>754</v>
      </c>
      <c r="P3" t="s">
        <v>754</v>
      </c>
      <c r="Q3" t="s">
        <v>754</v>
      </c>
      <c r="R3" t="s">
        <v>985</v>
      </c>
      <c r="S3" t="s">
        <v>1008</v>
      </c>
    </row>
    <row r="4" spans="1:19" x14ac:dyDescent="0.3">
      <c r="A4" t="s">
        <v>12</v>
      </c>
      <c r="B4" t="s">
        <v>773</v>
      </c>
      <c r="C4" t="s">
        <v>667</v>
      </c>
      <c r="D4" t="s">
        <v>1014</v>
      </c>
      <c r="E4" t="s">
        <v>668</v>
      </c>
      <c r="F4" t="s">
        <v>1015</v>
      </c>
      <c r="G4" t="s">
        <v>1016</v>
      </c>
      <c r="H4" t="s">
        <v>1017</v>
      </c>
      <c r="I4" t="s">
        <v>1018</v>
      </c>
      <c r="J4" t="s">
        <v>754</v>
      </c>
      <c r="K4" t="s">
        <v>754</v>
      </c>
      <c r="L4">
        <v>0</v>
      </c>
      <c r="M4" t="s">
        <v>754</v>
      </c>
      <c r="N4">
        <v>20</v>
      </c>
      <c r="O4">
        <v>30</v>
      </c>
      <c r="P4">
        <v>50</v>
      </c>
      <c r="Q4">
        <v>50</v>
      </c>
      <c r="R4" t="s">
        <v>1007</v>
      </c>
      <c r="S4" t="s">
        <v>1008</v>
      </c>
    </row>
    <row r="5" spans="1:19" x14ac:dyDescent="0.3">
      <c r="A5" t="s">
        <v>12</v>
      </c>
      <c r="B5" t="s">
        <v>773</v>
      </c>
      <c r="C5" t="s">
        <v>667</v>
      </c>
      <c r="D5" t="s">
        <v>1019</v>
      </c>
      <c r="E5" t="s">
        <v>1020</v>
      </c>
      <c r="F5" t="s">
        <v>1021</v>
      </c>
      <c r="G5" t="s">
        <v>754</v>
      </c>
      <c r="H5" t="s">
        <v>1022</v>
      </c>
      <c r="I5" t="s">
        <v>1023</v>
      </c>
      <c r="J5" t="s">
        <v>754</v>
      </c>
      <c r="K5" t="s">
        <v>754</v>
      </c>
      <c r="L5" t="s">
        <v>754</v>
      </c>
      <c r="M5" t="s">
        <v>754</v>
      </c>
      <c r="N5" t="s">
        <v>754</v>
      </c>
      <c r="O5" t="s">
        <v>754</v>
      </c>
      <c r="P5" t="s">
        <v>754</v>
      </c>
      <c r="Q5" t="s">
        <v>754</v>
      </c>
      <c r="R5" t="s">
        <v>985</v>
      </c>
      <c r="S5" t="s">
        <v>1008</v>
      </c>
    </row>
    <row r="6" spans="1:19" x14ac:dyDescent="0.3">
      <c r="A6" t="s">
        <v>12</v>
      </c>
      <c r="B6" t="s">
        <v>773</v>
      </c>
      <c r="C6" t="s">
        <v>667</v>
      </c>
      <c r="D6" t="s">
        <v>1019</v>
      </c>
      <c r="E6" t="s">
        <v>1020</v>
      </c>
      <c r="F6" t="s">
        <v>1024</v>
      </c>
      <c r="G6" t="s">
        <v>754</v>
      </c>
      <c r="H6" t="s">
        <v>1025</v>
      </c>
      <c r="I6" t="s">
        <v>1026</v>
      </c>
      <c r="J6" t="s">
        <v>754</v>
      </c>
      <c r="K6" t="s">
        <v>754</v>
      </c>
      <c r="L6" t="s">
        <v>754</v>
      </c>
      <c r="M6" t="s">
        <v>754</v>
      </c>
      <c r="N6" t="s">
        <v>754</v>
      </c>
      <c r="O6" t="s">
        <v>754</v>
      </c>
      <c r="P6" t="s">
        <v>754</v>
      </c>
      <c r="Q6" t="s">
        <v>754</v>
      </c>
      <c r="R6" t="s">
        <v>985</v>
      </c>
      <c r="S6" t="s">
        <v>1008</v>
      </c>
    </row>
    <row r="7" spans="1:19" x14ac:dyDescent="0.3">
      <c r="A7" t="s">
        <v>12</v>
      </c>
      <c r="B7" t="s">
        <v>781</v>
      </c>
      <c r="C7" t="s">
        <v>331</v>
      </c>
      <c r="D7" t="s">
        <v>1027</v>
      </c>
      <c r="E7" t="s">
        <v>1028</v>
      </c>
      <c r="F7" t="s">
        <v>1029</v>
      </c>
      <c r="G7" t="s">
        <v>754</v>
      </c>
      <c r="H7" t="s">
        <v>1030</v>
      </c>
      <c r="I7" t="s">
        <v>1031</v>
      </c>
      <c r="J7" t="s">
        <v>754</v>
      </c>
      <c r="K7" t="s">
        <v>754</v>
      </c>
      <c r="L7" t="s">
        <v>754</v>
      </c>
      <c r="M7" t="s">
        <v>754</v>
      </c>
      <c r="N7" t="s">
        <v>754</v>
      </c>
      <c r="O7" t="s">
        <v>754</v>
      </c>
      <c r="P7" t="s">
        <v>754</v>
      </c>
      <c r="Q7" t="s">
        <v>754</v>
      </c>
      <c r="R7" t="s">
        <v>985</v>
      </c>
      <c r="S7" t="s">
        <v>1008</v>
      </c>
    </row>
    <row r="8" spans="1:19" x14ac:dyDescent="0.3">
      <c r="A8" t="s">
        <v>12</v>
      </c>
      <c r="B8" t="s">
        <v>781</v>
      </c>
      <c r="C8" t="s">
        <v>331</v>
      </c>
      <c r="D8" t="s">
        <v>1032</v>
      </c>
      <c r="E8" t="s">
        <v>332</v>
      </c>
      <c r="F8" t="s">
        <v>1033</v>
      </c>
      <c r="G8" t="s">
        <v>1034</v>
      </c>
      <c r="H8" t="s">
        <v>1035</v>
      </c>
      <c r="I8" t="s">
        <v>1036</v>
      </c>
      <c r="J8" t="s">
        <v>754</v>
      </c>
      <c r="K8" t="s">
        <v>754</v>
      </c>
      <c r="L8">
        <v>0</v>
      </c>
      <c r="M8" t="s">
        <v>754</v>
      </c>
      <c r="N8">
        <v>0</v>
      </c>
      <c r="O8">
        <v>70</v>
      </c>
      <c r="P8">
        <v>30</v>
      </c>
      <c r="Q8">
        <v>25</v>
      </c>
      <c r="R8" t="s">
        <v>1007</v>
      </c>
      <c r="S8" t="s">
        <v>1008</v>
      </c>
    </row>
    <row r="9" spans="1:19" x14ac:dyDescent="0.3">
      <c r="A9" t="s">
        <v>12</v>
      </c>
      <c r="B9" t="s">
        <v>786</v>
      </c>
      <c r="C9" t="s">
        <v>675</v>
      </c>
      <c r="D9" t="s">
        <v>1037</v>
      </c>
      <c r="E9" t="s">
        <v>1038</v>
      </c>
      <c r="F9" t="s">
        <v>1039</v>
      </c>
      <c r="G9" t="s">
        <v>754</v>
      </c>
      <c r="H9" t="s">
        <v>1040</v>
      </c>
      <c r="I9" t="s">
        <v>1041</v>
      </c>
      <c r="J9" t="s">
        <v>754</v>
      </c>
      <c r="K9" t="s">
        <v>754</v>
      </c>
      <c r="L9" t="s">
        <v>754</v>
      </c>
      <c r="M9" t="s">
        <v>754</v>
      </c>
      <c r="N9" t="s">
        <v>754</v>
      </c>
      <c r="O9" t="s">
        <v>754</v>
      </c>
      <c r="P9" t="s">
        <v>754</v>
      </c>
      <c r="Q9" t="s">
        <v>754</v>
      </c>
      <c r="R9" t="s">
        <v>985</v>
      </c>
      <c r="S9" t="s">
        <v>1008</v>
      </c>
    </row>
    <row r="10" spans="1:19" x14ac:dyDescent="0.3">
      <c r="A10" t="s">
        <v>12</v>
      </c>
      <c r="B10" t="s">
        <v>786</v>
      </c>
      <c r="C10" t="s">
        <v>675</v>
      </c>
      <c r="D10" t="s">
        <v>1042</v>
      </c>
      <c r="E10" t="s">
        <v>676</v>
      </c>
      <c r="F10" t="s">
        <v>1043</v>
      </c>
      <c r="G10" t="s">
        <v>1044</v>
      </c>
      <c r="H10" t="s">
        <v>1045</v>
      </c>
      <c r="I10" t="s">
        <v>1046</v>
      </c>
      <c r="J10" t="s">
        <v>754</v>
      </c>
      <c r="K10" t="s">
        <v>754</v>
      </c>
      <c r="L10">
        <v>0</v>
      </c>
      <c r="M10" t="s">
        <v>754</v>
      </c>
      <c r="N10">
        <v>0</v>
      </c>
      <c r="O10">
        <v>40</v>
      </c>
      <c r="P10">
        <v>60</v>
      </c>
      <c r="Q10">
        <v>60</v>
      </c>
      <c r="R10" t="s">
        <v>1007</v>
      </c>
      <c r="S10" t="s">
        <v>1008</v>
      </c>
    </row>
    <row r="11" spans="1:19" x14ac:dyDescent="0.3">
      <c r="A11" t="s">
        <v>12</v>
      </c>
      <c r="B11" t="s">
        <v>786</v>
      </c>
      <c r="C11" t="s">
        <v>675</v>
      </c>
      <c r="D11" t="s">
        <v>1042</v>
      </c>
      <c r="E11" t="s">
        <v>676</v>
      </c>
      <c r="F11" t="s">
        <v>1043</v>
      </c>
      <c r="G11" t="s">
        <v>1044</v>
      </c>
      <c r="H11" t="s">
        <v>1047</v>
      </c>
      <c r="I11" t="s">
        <v>1048</v>
      </c>
      <c r="J11" t="s">
        <v>754</v>
      </c>
      <c r="K11" t="s">
        <v>754</v>
      </c>
      <c r="L11">
        <v>0</v>
      </c>
      <c r="M11" t="s">
        <v>754</v>
      </c>
      <c r="N11">
        <v>0</v>
      </c>
      <c r="O11">
        <v>40</v>
      </c>
      <c r="P11">
        <v>60</v>
      </c>
      <c r="Q11">
        <v>50</v>
      </c>
      <c r="R11" t="s">
        <v>1049</v>
      </c>
      <c r="S11" t="s">
        <v>1008</v>
      </c>
    </row>
    <row r="12" spans="1:19" x14ac:dyDescent="0.3">
      <c r="A12" t="s">
        <v>12</v>
      </c>
      <c r="B12" t="s">
        <v>788</v>
      </c>
      <c r="C12" t="s">
        <v>510</v>
      </c>
      <c r="D12" t="s">
        <v>1050</v>
      </c>
      <c r="E12" t="s">
        <v>1051</v>
      </c>
      <c r="F12" t="s">
        <v>1052</v>
      </c>
      <c r="G12" t="s">
        <v>754</v>
      </c>
      <c r="H12" t="s">
        <v>1053</v>
      </c>
      <c r="I12" t="s">
        <v>1054</v>
      </c>
      <c r="J12" t="s">
        <v>754</v>
      </c>
      <c r="K12" t="s">
        <v>754</v>
      </c>
      <c r="L12" t="s">
        <v>754</v>
      </c>
      <c r="M12" t="s">
        <v>754</v>
      </c>
      <c r="N12" t="s">
        <v>754</v>
      </c>
      <c r="O12" t="s">
        <v>754</v>
      </c>
      <c r="P12" t="s">
        <v>754</v>
      </c>
      <c r="Q12" t="s">
        <v>754</v>
      </c>
      <c r="R12" t="s">
        <v>985</v>
      </c>
      <c r="S12" t="s">
        <v>1008</v>
      </c>
    </row>
    <row r="13" spans="1:19" x14ac:dyDescent="0.3">
      <c r="A13" t="s">
        <v>12</v>
      </c>
      <c r="B13" t="s">
        <v>788</v>
      </c>
      <c r="C13" t="s">
        <v>510</v>
      </c>
      <c r="D13" t="s">
        <v>1055</v>
      </c>
      <c r="E13" t="s">
        <v>511</v>
      </c>
      <c r="F13" t="s">
        <v>1056</v>
      </c>
      <c r="G13" t="s">
        <v>1057</v>
      </c>
      <c r="H13" t="s">
        <v>1058</v>
      </c>
      <c r="I13" t="s">
        <v>1059</v>
      </c>
      <c r="J13" t="s">
        <v>754</v>
      </c>
      <c r="K13" t="s">
        <v>754</v>
      </c>
      <c r="L13">
        <v>0</v>
      </c>
      <c r="M13" t="s">
        <v>754</v>
      </c>
      <c r="N13">
        <v>0</v>
      </c>
      <c r="O13">
        <v>60</v>
      </c>
      <c r="P13">
        <v>40</v>
      </c>
      <c r="Q13">
        <v>50</v>
      </c>
      <c r="R13" t="s">
        <v>1007</v>
      </c>
      <c r="S13" t="s">
        <v>1008</v>
      </c>
    </row>
    <row r="14" spans="1:19" x14ac:dyDescent="0.3">
      <c r="A14" t="s">
        <v>12</v>
      </c>
      <c r="B14" t="s">
        <v>788</v>
      </c>
      <c r="C14" t="s">
        <v>510</v>
      </c>
      <c r="D14" t="s">
        <v>1055</v>
      </c>
      <c r="E14" t="s">
        <v>511</v>
      </c>
      <c r="F14" t="s">
        <v>1056</v>
      </c>
      <c r="G14" t="s">
        <v>1057</v>
      </c>
      <c r="H14" t="s">
        <v>1060</v>
      </c>
      <c r="I14" t="s">
        <v>1061</v>
      </c>
      <c r="J14" t="s">
        <v>754</v>
      </c>
      <c r="K14" t="s">
        <v>754</v>
      </c>
      <c r="L14">
        <v>0</v>
      </c>
      <c r="M14" t="s">
        <v>754</v>
      </c>
      <c r="N14">
        <v>0</v>
      </c>
      <c r="O14">
        <v>15</v>
      </c>
      <c r="P14">
        <v>85</v>
      </c>
      <c r="Q14">
        <v>75</v>
      </c>
      <c r="R14" t="s">
        <v>1049</v>
      </c>
      <c r="S14" t="s">
        <v>1008</v>
      </c>
    </row>
    <row r="15" spans="1:19" x14ac:dyDescent="0.3">
      <c r="A15" t="s">
        <v>12</v>
      </c>
      <c r="B15" t="s">
        <v>790</v>
      </c>
      <c r="C15" t="s">
        <v>683</v>
      </c>
      <c r="D15" t="s">
        <v>1062</v>
      </c>
      <c r="E15" t="s">
        <v>684</v>
      </c>
      <c r="F15" t="s">
        <v>1063</v>
      </c>
      <c r="G15" t="s">
        <v>1064</v>
      </c>
      <c r="H15" t="s">
        <v>1065</v>
      </c>
      <c r="I15" t="s">
        <v>1066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50</v>
      </c>
      <c r="Q15">
        <v>60</v>
      </c>
      <c r="R15" t="s">
        <v>1007</v>
      </c>
      <c r="S15" t="s">
        <v>1008</v>
      </c>
    </row>
    <row r="16" spans="1:19" x14ac:dyDescent="0.3">
      <c r="A16" t="s">
        <v>12</v>
      </c>
      <c r="B16" t="s">
        <v>790</v>
      </c>
      <c r="C16" t="s">
        <v>683</v>
      </c>
      <c r="D16" t="s">
        <v>1067</v>
      </c>
      <c r="E16" t="s">
        <v>1068</v>
      </c>
      <c r="F16" t="s">
        <v>1069</v>
      </c>
      <c r="G16" t="s">
        <v>754</v>
      </c>
      <c r="H16" t="s">
        <v>1070</v>
      </c>
      <c r="I16" t="s">
        <v>1071</v>
      </c>
      <c r="J16" t="s">
        <v>754</v>
      </c>
      <c r="K16" t="s">
        <v>754</v>
      </c>
      <c r="L16" t="s">
        <v>754</v>
      </c>
      <c r="M16" t="s">
        <v>754</v>
      </c>
      <c r="N16" t="s">
        <v>754</v>
      </c>
      <c r="O16" t="s">
        <v>754</v>
      </c>
      <c r="P16" t="s">
        <v>754</v>
      </c>
      <c r="Q16" t="s">
        <v>754</v>
      </c>
      <c r="R16" t="s">
        <v>985</v>
      </c>
      <c r="S16" t="s">
        <v>1008</v>
      </c>
    </row>
    <row r="17" spans="1:19" x14ac:dyDescent="0.3">
      <c r="A17" t="s">
        <v>12</v>
      </c>
      <c r="B17" t="s">
        <v>790</v>
      </c>
      <c r="C17" t="s">
        <v>683</v>
      </c>
      <c r="D17" t="s">
        <v>1072</v>
      </c>
      <c r="E17" t="s">
        <v>1073</v>
      </c>
      <c r="F17" t="s">
        <v>1074</v>
      </c>
      <c r="G17" t="s">
        <v>1075</v>
      </c>
      <c r="H17" t="s">
        <v>1076</v>
      </c>
      <c r="I17" t="s">
        <v>1077</v>
      </c>
      <c r="J17">
        <v>0</v>
      </c>
      <c r="K17">
        <v>0</v>
      </c>
      <c r="L17">
        <v>0</v>
      </c>
      <c r="M17">
        <v>0</v>
      </c>
      <c r="N17">
        <v>100</v>
      </c>
      <c r="O17">
        <v>0</v>
      </c>
      <c r="P17">
        <v>0</v>
      </c>
      <c r="Q17">
        <v>0</v>
      </c>
      <c r="R17" t="s">
        <v>1007</v>
      </c>
      <c r="S17" t="s">
        <v>1008</v>
      </c>
    </row>
    <row r="18" spans="1:19" x14ac:dyDescent="0.3">
      <c r="A18" t="s">
        <v>12</v>
      </c>
      <c r="B18" t="s">
        <v>791</v>
      </c>
      <c r="C18" t="s">
        <v>351</v>
      </c>
      <c r="D18" t="s">
        <v>1078</v>
      </c>
      <c r="E18" t="s">
        <v>352</v>
      </c>
      <c r="F18" t="s">
        <v>1079</v>
      </c>
      <c r="G18" t="s">
        <v>1080</v>
      </c>
      <c r="H18" t="s">
        <v>1081</v>
      </c>
      <c r="I18" t="s">
        <v>1082</v>
      </c>
      <c r="J18">
        <v>10</v>
      </c>
      <c r="K18">
        <v>2</v>
      </c>
      <c r="L18">
        <v>0</v>
      </c>
      <c r="M18">
        <v>8</v>
      </c>
      <c r="N18">
        <v>5</v>
      </c>
      <c r="O18">
        <v>80</v>
      </c>
      <c r="P18">
        <v>15</v>
      </c>
      <c r="Q18">
        <v>15</v>
      </c>
      <c r="R18" t="s">
        <v>1007</v>
      </c>
      <c r="S18" t="s">
        <v>1008</v>
      </c>
    </row>
    <row r="19" spans="1:19" x14ac:dyDescent="0.3">
      <c r="A19" t="s">
        <v>12</v>
      </c>
      <c r="B19" t="s">
        <v>791</v>
      </c>
      <c r="C19" t="s">
        <v>351</v>
      </c>
      <c r="D19" t="s">
        <v>1083</v>
      </c>
      <c r="E19" t="s">
        <v>1084</v>
      </c>
      <c r="F19" t="s">
        <v>1085</v>
      </c>
      <c r="G19" t="s">
        <v>754</v>
      </c>
      <c r="H19" t="s">
        <v>1086</v>
      </c>
      <c r="I19" t="s">
        <v>1087</v>
      </c>
      <c r="J19" t="s">
        <v>754</v>
      </c>
      <c r="K19" t="s">
        <v>754</v>
      </c>
      <c r="L19" t="s">
        <v>754</v>
      </c>
      <c r="M19" t="s">
        <v>754</v>
      </c>
      <c r="N19" t="s">
        <v>754</v>
      </c>
      <c r="O19" t="s">
        <v>754</v>
      </c>
      <c r="P19" t="s">
        <v>754</v>
      </c>
      <c r="Q19" t="s">
        <v>754</v>
      </c>
      <c r="R19" t="s">
        <v>985</v>
      </c>
      <c r="S19" t="s">
        <v>1008</v>
      </c>
    </row>
    <row r="20" spans="1:19" x14ac:dyDescent="0.3">
      <c r="A20" t="s">
        <v>12</v>
      </c>
      <c r="B20" t="s">
        <v>793</v>
      </c>
      <c r="C20" t="s">
        <v>46</v>
      </c>
      <c r="D20" t="s">
        <v>1088</v>
      </c>
      <c r="E20" t="s">
        <v>47</v>
      </c>
      <c r="F20" t="s">
        <v>1089</v>
      </c>
      <c r="G20" t="s">
        <v>1090</v>
      </c>
      <c r="H20" t="s">
        <v>1091</v>
      </c>
      <c r="I20" t="s">
        <v>1092</v>
      </c>
      <c r="J20">
        <v>30</v>
      </c>
      <c r="K20">
        <v>0</v>
      </c>
      <c r="L20">
        <v>0</v>
      </c>
      <c r="M20">
        <v>0</v>
      </c>
      <c r="N20">
        <v>30</v>
      </c>
      <c r="O20">
        <v>15</v>
      </c>
      <c r="P20">
        <v>55</v>
      </c>
      <c r="Q20">
        <v>60</v>
      </c>
      <c r="R20" t="s">
        <v>1049</v>
      </c>
      <c r="S20" t="s">
        <v>1008</v>
      </c>
    </row>
    <row r="21" spans="1:19" x14ac:dyDescent="0.3">
      <c r="A21" t="s">
        <v>12</v>
      </c>
      <c r="B21" t="s">
        <v>793</v>
      </c>
      <c r="C21" t="s">
        <v>46</v>
      </c>
      <c r="D21" t="s">
        <v>1088</v>
      </c>
      <c r="E21" t="s">
        <v>47</v>
      </c>
      <c r="F21" t="s">
        <v>1089</v>
      </c>
      <c r="G21" t="s">
        <v>1090</v>
      </c>
      <c r="H21" t="s">
        <v>1093</v>
      </c>
      <c r="I21" t="s">
        <v>1094</v>
      </c>
      <c r="J21">
        <v>15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71</v>
      </c>
      <c r="R21" t="s">
        <v>1007</v>
      </c>
      <c r="S21" t="s">
        <v>1008</v>
      </c>
    </row>
    <row r="22" spans="1:19" x14ac:dyDescent="0.3">
      <c r="A22" t="s">
        <v>12</v>
      </c>
      <c r="B22" t="s">
        <v>793</v>
      </c>
      <c r="C22" t="s">
        <v>46</v>
      </c>
      <c r="D22" t="s">
        <v>1095</v>
      </c>
      <c r="E22" t="s">
        <v>1096</v>
      </c>
      <c r="F22" t="s">
        <v>1097</v>
      </c>
      <c r="G22" t="s">
        <v>754</v>
      </c>
      <c r="H22" t="s">
        <v>1098</v>
      </c>
      <c r="I22" t="s">
        <v>1099</v>
      </c>
      <c r="J22" t="s">
        <v>754</v>
      </c>
      <c r="K22" t="s">
        <v>754</v>
      </c>
      <c r="L22" t="s">
        <v>754</v>
      </c>
      <c r="M22" t="s">
        <v>754</v>
      </c>
      <c r="N22" t="s">
        <v>754</v>
      </c>
      <c r="O22" t="s">
        <v>754</v>
      </c>
      <c r="P22" t="s">
        <v>754</v>
      </c>
      <c r="Q22" t="s">
        <v>754</v>
      </c>
      <c r="R22" t="s">
        <v>985</v>
      </c>
      <c r="S22" t="s">
        <v>1008</v>
      </c>
    </row>
    <row r="23" spans="1:19" x14ac:dyDescent="0.3">
      <c r="A23" t="s">
        <v>12</v>
      </c>
      <c r="B23" t="s">
        <v>794</v>
      </c>
      <c r="C23" t="s">
        <v>695</v>
      </c>
      <c r="D23" t="s">
        <v>1100</v>
      </c>
      <c r="E23" t="s">
        <v>1101</v>
      </c>
      <c r="F23" t="s">
        <v>1102</v>
      </c>
      <c r="G23" t="s">
        <v>754</v>
      </c>
      <c r="H23" t="s">
        <v>1103</v>
      </c>
      <c r="I23" t="s">
        <v>1104</v>
      </c>
      <c r="J23" t="s">
        <v>754</v>
      </c>
      <c r="K23" t="s">
        <v>754</v>
      </c>
      <c r="L23" t="s">
        <v>754</v>
      </c>
      <c r="M23" t="s">
        <v>754</v>
      </c>
      <c r="N23" t="s">
        <v>754</v>
      </c>
      <c r="O23" t="s">
        <v>754</v>
      </c>
      <c r="P23" t="s">
        <v>754</v>
      </c>
      <c r="Q23" t="s">
        <v>754</v>
      </c>
      <c r="R23" t="s">
        <v>985</v>
      </c>
      <c r="S23" t="s">
        <v>1008</v>
      </c>
    </row>
    <row r="24" spans="1:19" x14ac:dyDescent="0.3">
      <c r="A24" t="s">
        <v>12</v>
      </c>
      <c r="B24" t="s">
        <v>794</v>
      </c>
      <c r="C24" t="s">
        <v>695</v>
      </c>
      <c r="D24" t="s">
        <v>1105</v>
      </c>
      <c r="E24" t="s">
        <v>696</v>
      </c>
      <c r="F24" t="s">
        <v>1106</v>
      </c>
      <c r="G24" t="s">
        <v>1107</v>
      </c>
      <c r="H24" t="s">
        <v>1108</v>
      </c>
      <c r="I24" t="s">
        <v>1109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100</v>
      </c>
      <c r="Q24">
        <v>65</v>
      </c>
      <c r="R24" t="s">
        <v>1007</v>
      </c>
      <c r="S24" t="s">
        <v>1008</v>
      </c>
    </row>
    <row r="25" spans="1:19" x14ac:dyDescent="0.3">
      <c r="A25" t="s">
        <v>12</v>
      </c>
      <c r="B25" t="s">
        <v>795</v>
      </c>
      <c r="C25" t="s">
        <v>183</v>
      </c>
      <c r="D25" t="s">
        <v>1110</v>
      </c>
      <c r="E25" t="s">
        <v>1111</v>
      </c>
      <c r="F25" s="1" t="s">
        <v>1112</v>
      </c>
      <c r="G25" t="s">
        <v>754</v>
      </c>
      <c r="H25" t="s">
        <v>1113</v>
      </c>
      <c r="I25" t="s">
        <v>1114</v>
      </c>
      <c r="J25" t="s">
        <v>754</v>
      </c>
      <c r="K25" t="s">
        <v>754</v>
      </c>
      <c r="L25" t="s">
        <v>754</v>
      </c>
      <c r="M25" t="s">
        <v>754</v>
      </c>
      <c r="N25" t="s">
        <v>754</v>
      </c>
      <c r="O25" t="s">
        <v>754</v>
      </c>
      <c r="P25" t="s">
        <v>754</v>
      </c>
      <c r="Q25" t="s">
        <v>754</v>
      </c>
      <c r="R25" t="s">
        <v>985</v>
      </c>
      <c r="S25" t="s">
        <v>1008</v>
      </c>
    </row>
    <row r="26" spans="1:19" x14ac:dyDescent="0.3">
      <c r="A26" t="s">
        <v>12</v>
      </c>
      <c r="B26" t="s">
        <v>795</v>
      </c>
      <c r="C26" t="s">
        <v>183</v>
      </c>
      <c r="D26" t="s">
        <v>1115</v>
      </c>
      <c r="E26" t="s">
        <v>1116</v>
      </c>
      <c r="F26" t="s">
        <v>1117</v>
      </c>
      <c r="G26" t="s">
        <v>754</v>
      </c>
      <c r="H26" t="s">
        <v>1118</v>
      </c>
      <c r="I26" t="s">
        <v>1119</v>
      </c>
      <c r="J26" t="s">
        <v>754</v>
      </c>
      <c r="K26" t="s">
        <v>754</v>
      </c>
      <c r="L26" t="s">
        <v>754</v>
      </c>
      <c r="M26" t="s">
        <v>754</v>
      </c>
      <c r="N26" t="s">
        <v>754</v>
      </c>
      <c r="O26" t="s">
        <v>754</v>
      </c>
      <c r="P26" t="s">
        <v>754</v>
      </c>
      <c r="Q26" t="s">
        <v>754</v>
      </c>
      <c r="R26" t="s">
        <v>985</v>
      </c>
      <c r="S26" t="s">
        <v>1008</v>
      </c>
    </row>
    <row r="27" spans="1:19" x14ac:dyDescent="0.3">
      <c r="A27" t="s">
        <v>12</v>
      </c>
      <c r="B27" t="s">
        <v>795</v>
      </c>
      <c r="C27" t="s">
        <v>183</v>
      </c>
      <c r="D27" t="s">
        <v>1120</v>
      </c>
      <c r="E27" t="s">
        <v>184</v>
      </c>
      <c r="F27" t="s">
        <v>1121</v>
      </c>
      <c r="G27" t="s">
        <v>1122</v>
      </c>
      <c r="H27" t="s">
        <v>1123</v>
      </c>
      <c r="I27" t="s">
        <v>1124</v>
      </c>
      <c r="J27">
        <v>12</v>
      </c>
      <c r="K27">
        <v>5</v>
      </c>
      <c r="L27">
        <v>2</v>
      </c>
      <c r="M27">
        <v>2</v>
      </c>
      <c r="N27">
        <v>15</v>
      </c>
      <c r="O27">
        <v>58</v>
      </c>
      <c r="P27">
        <v>25</v>
      </c>
      <c r="Q27">
        <v>55</v>
      </c>
      <c r="R27" t="s">
        <v>1007</v>
      </c>
      <c r="S27" t="s">
        <v>1008</v>
      </c>
    </row>
    <row r="28" spans="1:19" x14ac:dyDescent="0.3">
      <c r="A28" t="s">
        <v>12</v>
      </c>
      <c r="B28" t="s">
        <v>797</v>
      </c>
      <c r="C28" t="s">
        <v>187</v>
      </c>
      <c r="D28" t="s">
        <v>1125</v>
      </c>
      <c r="E28" t="s">
        <v>188</v>
      </c>
      <c r="F28" t="s">
        <v>1126</v>
      </c>
      <c r="G28" t="s">
        <v>1127</v>
      </c>
      <c r="H28" t="s">
        <v>1128</v>
      </c>
      <c r="I28" t="s">
        <v>1129</v>
      </c>
      <c r="J28">
        <v>40</v>
      </c>
      <c r="K28">
        <v>20</v>
      </c>
      <c r="L28">
        <v>0</v>
      </c>
      <c r="M28">
        <v>20</v>
      </c>
      <c r="N28">
        <v>10</v>
      </c>
      <c r="O28">
        <v>40</v>
      </c>
      <c r="P28">
        <v>50</v>
      </c>
      <c r="Q28">
        <v>50</v>
      </c>
      <c r="R28" t="s">
        <v>1007</v>
      </c>
      <c r="S28" t="s">
        <v>1008</v>
      </c>
    </row>
    <row r="29" spans="1:19" x14ac:dyDescent="0.3">
      <c r="A29" t="s">
        <v>12</v>
      </c>
      <c r="B29" t="s">
        <v>797</v>
      </c>
      <c r="C29" t="s">
        <v>187</v>
      </c>
      <c r="D29" t="s">
        <v>1130</v>
      </c>
      <c r="E29" t="s">
        <v>1131</v>
      </c>
      <c r="F29" t="s">
        <v>1132</v>
      </c>
      <c r="G29" t="s">
        <v>754</v>
      </c>
      <c r="H29" t="s">
        <v>1133</v>
      </c>
      <c r="I29" t="s">
        <v>1134</v>
      </c>
      <c r="J29" t="s">
        <v>754</v>
      </c>
      <c r="K29" t="s">
        <v>754</v>
      </c>
      <c r="L29" t="s">
        <v>754</v>
      </c>
      <c r="M29" t="s">
        <v>754</v>
      </c>
      <c r="N29" t="s">
        <v>754</v>
      </c>
      <c r="O29" t="s">
        <v>754</v>
      </c>
      <c r="P29" t="s">
        <v>754</v>
      </c>
      <c r="Q29" t="s">
        <v>754</v>
      </c>
      <c r="R29" t="s">
        <v>985</v>
      </c>
      <c r="S29" t="s">
        <v>1008</v>
      </c>
    </row>
    <row r="30" spans="1:19" x14ac:dyDescent="0.3">
      <c r="A30" t="s">
        <v>12</v>
      </c>
      <c r="B30" t="s">
        <v>802</v>
      </c>
      <c r="C30" t="s">
        <v>191</v>
      </c>
      <c r="D30" t="s">
        <v>1135</v>
      </c>
      <c r="E30" t="s">
        <v>1136</v>
      </c>
      <c r="F30" t="s">
        <v>1137</v>
      </c>
      <c r="G30" t="s">
        <v>754</v>
      </c>
      <c r="H30" t="s">
        <v>1138</v>
      </c>
      <c r="I30" t="s">
        <v>1139</v>
      </c>
      <c r="J30" t="s">
        <v>754</v>
      </c>
      <c r="K30" t="s">
        <v>754</v>
      </c>
      <c r="L30" t="s">
        <v>754</v>
      </c>
      <c r="M30" t="s">
        <v>754</v>
      </c>
      <c r="N30" t="s">
        <v>754</v>
      </c>
      <c r="O30" t="s">
        <v>754</v>
      </c>
      <c r="P30" t="s">
        <v>754</v>
      </c>
      <c r="Q30" t="s">
        <v>754</v>
      </c>
      <c r="R30" t="s">
        <v>985</v>
      </c>
      <c r="S30" t="s">
        <v>1008</v>
      </c>
    </row>
    <row r="31" spans="1:19" x14ac:dyDescent="0.3">
      <c r="A31" t="s">
        <v>12</v>
      </c>
      <c r="B31" t="s">
        <v>802</v>
      </c>
      <c r="C31" t="s">
        <v>191</v>
      </c>
      <c r="D31" t="s">
        <v>1140</v>
      </c>
      <c r="E31" t="s">
        <v>192</v>
      </c>
      <c r="F31" t="s">
        <v>1141</v>
      </c>
      <c r="G31" t="s">
        <v>1142</v>
      </c>
      <c r="H31" t="s">
        <v>1143</v>
      </c>
      <c r="I31" t="s">
        <v>1144</v>
      </c>
      <c r="J31">
        <v>2</v>
      </c>
      <c r="K31">
        <v>1</v>
      </c>
      <c r="L31">
        <v>3</v>
      </c>
      <c r="M31">
        <v>3</v>
      </c>
      <c r="N31">
        <v>5</v>
      </c>
      <c r="O31">
        <v>22</v>
      </c>
      <c r="P31">
        <v>70</v>
      </c>
      <c r="Q31">
        <v>70</v>
      </c>
      <c r="R31" t="s">
        <v>1007</v>
      </c>
      <c r="S31" t="s">
        <v>1008</v>
      </c>
    </row>
    <row r="32" spans="1:19" x14ac:dyDescent="0.3">
      <c r="A32" t="s">
        <v>12</v>
      </c>
      <c r="B32" t="s">
        <v>807</v>
      </c>
      <c r="C32" t="s">
        <v>13</v>
      </c>
      <c r="D32" t="s">
        <v>1145</v>
      </c>
      <c r="E32" t="s">
        <v>14</v>
      </c>
      <c r="F32" t="s">
        <v>1146</v>
      </c>
      <c r="G32" t="s">
        <v>1147</v>
      </c>
      <c r="H32" t="s">
        <v>1148</v>
      </c>
      <c r="I32" t="s">
        <v>1149</v>
      </c>
      <c r="J32">
        <v>40</v>
      </c>
      <c r="K32">
        <v>20</v>
      </c>
      <c r="L32">
        <v>0</v>
      </c>
      <c r="M32">
        <v>20</v>
      </c>
      <c r="N32">
        <v>0</v>
      </c>
      <c r="O32">
        <v>40</v>
      </c>
      <c r="P32">
        <v>60</v>
      </c>
      <c r="Q32">
        <v>60</v>
      </c>
      <c r="R32" t="s">
        <v>1007</v>
      </c>
      <c r="S32" t="s">
        <v>1008</v>
      </c>
    </row>
    <row r="33" spans="1:19" x14ac:dyDescent="0.3">
      <c r="A33" t="s">
        <v>12</v>
      </c>
      <c r="B33" t="s">
        <v>807</v>
      </c>
      <c r="C33" t="s">
        <v>13</v>
      </c>
      <c r="D33" t="s">
        <v>1150</v>
      </c>
      <c r="E33" t="s">
        <v>1151</v>
      </c>
      <c r="F33" t="s">
        <v>1152</v>
      </c>
      <c r="G33" t="s">
        <v>1153</v>
      </c>
      <c r="H33" t="s">
        <v>1154</v>
      </c>
      <c r="I33" t="s">
        <v>1155</v>
      </c>
      <c r="J33">
        <v>70</v>
      </c>
      <c r="K33">
        <v>10</v>
      </c>
      <c r="L33">
        <v>0</v>
      </c>
      <c r="M33">
        <v>10</v>
      </c>
      <c r="N33">
        <v>40</v>
      </c>
      <c r="O33">
        <v>60</v>
      </c>
      <c r="P33">
        <v>0</v>
      </c>
      <c r="Q33">
        <v>0</v>
      </c>
      <c r="R33" t="s">
        <v>1007</v>
      </c>
      <c r="S33" t="s">
        <v>1008</v>
      </c>
    </row>
    <row r="34" spans="1:19" x14ac:dyDescent="0.3">
      <c r="A34" t="s">
        <v>12</v>
      </c>
      <c r="B34" t="s">
        <v>807</v>
      </c>
      <c r="C34" t="s">
        <v>13</v>
      </c>
      <c r="D34" t="s">
        <v>1156</v>
      </c>
      <c r="E34" t="s">
        <v>1157</v>
      </c>
      <c r="F34" t="s">
        <v>1158</v>
      </c>
      <c r="G34" t="s">
        <v>754</v>
      </c>
      <c r="H34" t="s">
        <v>1159</v>
      </c>
      <c r="I34" t="s">
        <v>1160</v>
      </c>
      <c r="J34" t="s">
        <v>754</v>
      </c>
      <c r="K34" t="s">
        <v>754</v>
      </c>
      <c r="L34" t="s">
        <v>754</v>
      </c>
      <c r="M34" t="s">
        <v>754</v>
      </c>
      <c r="N34" t="s">
        <v>754</v>
      </c>
      <c r="O34" t="s">
        <v>754</v>
      </c>
      <c r="P34" t="s">
        <v>754</v>
      </c>
      <c r="Q34" t="s">
        <v>754</v>
      </c>
      <c r="R34" t="s">
        <v>985</v>
      </c>
      <c r="S34" t="s">
        <v>1008</v>
      </c>
    </row>
    <row r="35" spans="1:19" x14ac:dyDescent="0.3">
      <c r="A35" t="s">
        <v>12</v>
      </c>
      <c r="B35" t="s">
        <v>808</v>
      </c>
      <c r="C35" t="s">
        <v>18</v>
      </c>
      <c r="D35" t="s">
        <v>1161</v>
      </c>
      <c r="E35" t="s">
        <v>19</v>
      </c>
      <c r="F35" t="s">
        <v>1162</v>
      </c>
      <c r="G35" t="s">
        <v>1163</v>
      </c>
      <c r="H35" t="s">
        <v>1164</v>
      </c>
      <c r="I35" t="s">
        <v>1165</v>
      </c>
      <c r="J35" t="s">
        <v>754</v>
      </c>
      <c r="K35" t="s">
        <v>754</v>
      </c>
      <c r="L35">
        <v>0</v>
      </c>
      <c r="M35" t="s">
        <v>754</v>
      </c>
      <c r="N35">
        <v>0</v>
      </c>
      <c r="O35">
        <v>60</v>
      </c>
      <c r="P35">
        <v>40</v>
      </c>
      <c r="Q35">
        <v>65</v>
      </c>
      <c r="R35" t="s">
        <v>1007</v>
      </c>
      <c r="S35" t="s">
        <v>1008</v>
      </c>
    </row>
    <row r="36" spans="1:19" x14ac:dyDescent="0.3">
      <c r="A36" t="s">
        <v>12</v>
      </c>
      <c r="B36" t="s">
        <v>808</v>
      </c>
      <c r="C36" t="s">
        <v>18</v>
      </c>
      <c r="D36" t="s">
        <v>1166</v>
      </c>
      <c r="E36" t="s">
        <v>1167</v>
      </c>
      <c r="F36" t="s">
        <v>1168</v>
      </c>
      <c r="G36" t="s">
        <v>754</v>
      </c>
      <c r="H36" t="s">
        <v>1169</v>
      </c>
      <c r="I36" t="s">
        <v>1170</v>
      </c>
      <c r="J36" t="s">
        <v>754</v>
      </c>
      <c r="K36" t="s">
        <v>754</v>
      </c>
      <c r="L36" t="s">
        <v>754</v>
      </c>
      <c r="M36" t="s">
        <v>754</v>
      </c>
      <c r="N36" t="s">
        <v>754</v>
      </c>
      <c r="O36" t="s">
        <v>754</v>
      </c>
      <c r="P36" t="s">
        <v>754</v>
      </c>
      <c r="Q36" t="s">
        <v>754</v>
      </c>
      <c r="R36" t="s">
        <v>985</v>
      </c>
      <c r="S36" t="s">
        <v>1008</v>
      </c>
    </row>
    <row r="37" spans="1:19" x14ac:dyDescent="0.3">
      <c r="A37" t="s">
        <v>12</v>
      </c>
      <c r="B37" t="s">
        <v>811</v>
      </c>
      <c r="C37" t="s">
        <v>199</v>
      </c>
      <c r="D37" t="s">
        <v>1171</v>
      </c>
      <c r="E37" t="s">
        <v>200</v>
      </c>
      <c r="F37" t="s">
        <v>1172</v>
      </c>
      <c r="G37" t="s">
        <v>1173</v>
      </c>
      <c r="H37" t="s">
        <v>1174</v>
      </c>
      <c r="I37" t="s">
        <v>1175</v>
      </c>
      <c r="J37">
        <v>10</v>
      </c>
      <c r="K37">
        <v>0</v>
      </c>
      <c r="L37">
        <v>3</v>
      </c>
      <c r="M37">
        <v>0</v>
      </c>
      <c r="N37">
        <v>3</v>
      </c>
      <c r="O37">
        <v>72</v>
      </c>
      <c r="P37">
        <v>22</v>
      </c>
      <c r="Q37">
        <v>80</v>
      </c>
      <c r="R37" t="s">
        <v>1007</v>
      </c>
      <c r="S37" t="s">
        <v>1008</v>
      </c>
    </row>
    <row r="38" spans="1:19" x14ac:dyDescent="0.3">
      <c r="A38" t="s">
        <v>12</v>
      </c>
      <c r="B38" t="s">
        <v>811</v>
      </c>
      <c r="C38" t="s">
        <v>199</v>
      </c>
      <c r="D38" t="s">
        <v>1176</v>
      </c>
      <c r="E38" t="s">
        <v>1177</v>
      </c>
      <c r="F38" t="s">
        <v>1178</v>
      </c>
      <c r="G38" t="s">
        <v>754</v>
      </c>
      <c r="H38" t="s">
        <v>1179</v>
      </c>
      <c r="I38" t="s">
        <v>1180</v>
      </c>
      <c r="J38" t="s">
        <v>754</v>
      </c>
      <c r="K38" t="s">
        <v>754</v>
      </c>
      <c r="L38" t="s">
        <v>754</v>
      </c>
      <c r="M38" t="s">
        <v>754</v>
      </c>
      <c r="N38" t="s">
        <v>754</v>
      </c>
      <c r="O38" t="s">
        <v>754</v>
      </c>
      <c r="P38" t="s">
        <v>754</v>
      </c>
      <c r="Q38" t="s">
        <v>754</v>
      </c>
      <c r="R38" t="s">
        <v>985</v>
      </c>
      <c r="S38" t="s">
        <v>1008</v>
      </c>
    </row>
    <row r="39" spans="1:19" x14ac:dyDescent="0.3">
      <c r="A39" t="s">
        <v>12</v>
      </c>
      <c r="B39" t="s">
        <v>811</v>
      </c>
      <c r="C39" t="s">
        <v>199</v>
      </c>
      <c r="D39" t="s">
        <v>1181</v>
      </c>
      <c r="E39" t="s">
        <v>1182</v>
      </c>
      <c r="F39" t="s">
        <v>1183</v>
      </c>
      <c r="G39" t="s">
        <v>754</v>
      </c>
      <c r="H39" t="s">
        <v>1184</v>
      </c>
      <c r="I39" t="s">
        <v>1185</v>
      </c>
      <c r="J39" t="s">
        <v>754</v>
      </c>
      <c r="K39" t="s">
        <v>754</v>
      </c>
      <c r="L39" t="s">
        <v>754</v>
      </c>
      <c r="M39" t="s">
        <v>754</v>
      </c>
      <c r="N39" t="s">
        <v>754</v>
      </c>
      <c r="O39" t="s">
        <v>754</v>
      </c>
      <c r="P39" t="s">
        <v>754</v>
      </c>
      <c r="Q39" t="s">
        <v>754</v>
      </c>
      <c r="R39" t="s">
        <v>985</v>
      </c>
      <c r="S39" t="s">
        <v>1008</v>
      </c>
    </row>
    <row r="40" spans="1:19" x14ac:dyDescent="0.3">
      <c r="A40" t="s">
        <v>12</v>
      </c>
      <c r="B40" t="s">
        <v>813</v>
      </c>
      <c r="C40" t="s">
        <v>651</v>
      </c>
      <c r="D40" t="s">
        <v>1186</v>
      </c>
      <c r="E40" t="s">
        <v>1187</v>
      </c>
      <c r="F40" t="s">
        <v>1188</v>
      </c>
      <c r="G40" t="s">
        <v>754</v>
      </c>
      <c r="H40" t="s">
        <v>1189</v>
      </c>
      <c r="I40" t="s">
        <v>1190</v>
      </c>
      <c r="J40" t="s">
        <v>754</v>
      </c>
      <c r="K40" t="s">
        <v>754</v>
      </c>
      <c r="L40" t="s">
        <v>754</v>
      </c>
      <c r="M40" t="s">
        <v>754</v>
      </c>
      <c r="N40" t="s">
        <v>754</v>
      </c>
      <c r="O40" t="s">
        <v>754</v>
      </c>
      <c r="P40" t="s">
        <v>754</v>
      </c>
      <c r="Q40" t="s">
        <v>754</v>
      </c>
      <c r="R40" t="s">
        <v>985</v>
      </c>
      <c r="S40" t="s">
        <v>1008</v>
      </c>
    </row>
    <row r="41" spans="1:19" x14ac:dyDescent="0.3">
      <c r="A41" t="s">
        <v>12</v>
      </c>
      <c r="B41" t="s">
        <v>813</v>
      </c>
      <c r="C41" t="s">
        <v>651</v>
      </c>
      <c r="D41" t="s">
        <v>1191</v>
      </c>
      <c r="E41" t="s">
        <v>652</v>
      </c>
      <c r="F41" t="s">
        <v>1192</v>
      </c>
      <c r="G41" t="s">
        <v>1193</v>
      </c>
      <c r="H41" t="s">
        <v>1194</v>
      </c>
      <c r="I41" t="s">
        <v>1195</v>
      </c>
      <c r="J41">
        <v>10</v>
      </c>
      <c r="K41">
        <v>0</v>
      </c>
      <c r="L41">
        <v>0</v>
      </c>
      <c r="M41">
        <v>1</v>
      </c>
      <c r="N41">
        <v>20</v>
      </c>
      <c r="O41">
        <v>70</v>
      </c>
      <c r="P41">
        <v>10</v>
      </c>
      <c r="Q41">
        <v>10</v>
      </c>
      <c r="R41" t="s">
        <v>1007</v>
      </c>
      <c r="S41" t="s">
        <v>1008</v>
      </c>
    </row>
    <row r="42" spans="1:19" x14ac:dyDescent="0.3">
      <c r="A42" t="s">
        <v>12</v>
      </c>
      <c r="B42" t="s">
        <v>814</v>
      </c>
      <c r="C42" t="s">
        <v>655</v>
      </c>
      <c r="D42" t="s">
        <v>1196</v>
      </c>
      <c r="E42" t="s">
        <v>1197</v>
      </c>
      <c r="F42" t="s">
        <v>1198</v>
      </c>
      <c r="G42" t="s">
        <v>754</v>
      </c>
      <c r="H42" t="s">
        <v>1199</v>
      </c>
      <c r="I42" t="s">
        <v>1200</v>
      </c>
      <c r="J42" t="s">
        <v>754</v>
      </c>
      <c r="K42" t="s">
        <v>754</v>
      </c>
      <c r="L42" t="s">
        <v>754</v>
      </c>
      <c r="M42" t="s">
        <v>754</v>
      </c>
      <c r="N42" t="s">
        <v>754</v>
      </c>
      <c r="O42" t="s">
        <v>754</v>
      </c>
      <c r="P42" t="s">
        <v>754</v>
      </c>
      <c r="Q42" t="s">
        <v>754</v>
      </c>
      <c r="R42" t="s">
        <v>985</v>
      </c>
      <c r="S42" t="s">
        <v>1008</v>
      </c>
    </row>
    <row r="43" spans="1:19" x14ac:dyDescent="0.3">
      <c r="A43" t="s">
        <v>12</v>
      </c>
      <c r="B43" t="s">
        <v>814</v>
      </c>
      <c r="C43" t="s">
        <v>655</v>
      </c>
      <c r="D43" t="s">
        <v>1201</v>
      </c>
      <c r="E43" t="s">
        <v>656</v>
      </c>
      <c r="F43" t="s">
        <v>1202</v>
      </c>
      <c r="G43" t="s">
        <v>1203</v>
      </c>
      <c r="H43" t="s">
        <v>1204</v>
      </c>
      <c r="I43" t="s">
        <v>1205</v>
      </c>
      <c r="J43">
        <v>4</v>
      </c>
      <c r="K43">
        <v>0</v>
      </c>
      <c r="L43">
        <v>0</v>
      </c>
      <c r="M43">
        <v>0</v>
      </c>
      <c r="N43">
        <v>0</v>
      </c>
      <c r="O43">
        <v>50</v>
      </c>
      <c r="P43">
        <v>50</v>
      </c>
      <c r="Q43">
        <v>70</v>
      </c>
      <c r="R43" t="s">
        <v>1007</v>
      </c>
      <c r="S43" t="s">
        <v>1008</v>
      </c>
    </row>
    <row r="44" spans="1:19" x14ac:dyDescent="0.3">
      <c r="A44" t="s">
        <v>12</v>
      </c>
      <c r="B44" t="s">
        <v>815</v>
      </c>
      <c r="C44" t="s">
        <v>207</v>
      </c>
      <c r="D44" t="s">
        <v>1206</v>
      </c>
      <c r="E44" t="s">
        <v>1207</v>
      </c>
      <c r="F44" t="s">
        <v>1208</v>
      </c>
      <c r="G44" t="s">
        <v>754</v>
      </c>
      <c r="H44" t="s">
        <v>1209</v>
      </c>
      <c r="I44" t="s">
        <v>1210</v>
      </c>
      <c r="J44" t="s">
        <v>754</v>
      </c>
      <c r="K44" t="s">
        <v>754</v>
      </c>
      <c r="L44" t="s">
        <v>754</v>
      </c>
      <c r="M44" t="s">
        <v>754</v>
      </c>
      <c r="N44" t="s">
        <v>754</v>
      </c>
      <c r="O44" t="s">
        <v>754</v>
      </c>
      <c r="P44" t="s">
        <v>754</v>
      </c>
      <c r="Q44" t="s">
        <v>754</v>
      </c>
      <c r="R44" t="s">
        <v>985</v>
      </c>
      <c r="S44" t="s">
        <v>1008</v>
      </c>
    </row>
    <row r="45" spans="1:19" x14ac:dyDescent="0.3">
      <c r="A45" t="s">
        <v>12</v>
      </c>
      <c r="B45" t="s">
        <v>815</v>
      </c>
      <c r="C45" t="s">
        <v>207</v>
      </c>
      <c r="D45" t="s">
        <v>1211</v>
      </c>
      <c r="E45" t="s">
        <v>208</v>
      </c>
      <c r="F45" t="s">
        <v>1212</v>
      </c>
      <c r="G45" t="s">
        <v>1213</v>
      </c>
      <c r="H45" t="s">
        <v>1214</v>
      </c>
      <c r="I45" t="s">
        <v>1215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100</v>
      </c>
      <c r="Q45">
        <v>50</v>
      </c>
      <c r="R45" t="s">
        <v>1007</v>
      </c>
      <c r="S45" t="s">
        <v>1008</v>
      </c>
    </row>
    <row r="46" spans="1:19" x14ac:dyDescent="0.3">
      <c r="A46" t="s">
        <v>12</v>
      </c>
      <c r="B46" t="s">
        <v>815</v>
      </c>
      <c r="C46" t="s">
        <v>207</v>
      </c>
      <c r="D46" t="s">
        <v>1211</v>
      </c>
      <c r="E46" t="s">
        <v>208</v>
      </c>
      <c r="F46" t="s">
        <v>1212</v>
      </c>
      <c r="G46" t="s">
        <v>1213</v>
      </c>
      <c r="H46" t="s">
        <v>1216</v>
      </c>
      <c r="I46" t="s">
        <v>1217</v>
      </c>
      <c r="J46">
        <v>10</v>
      </c>
      <c r="K46">
        <v>0</v>
      </c>
      <c r="L46">
        <v>1</v>
      </c>
      <c r="M46">
        <v>10</v>
      </c>
      <c r="N46">
        <v>0</v>
      </c>
      <c r="O46">
        <v>9</v>
      </c>
      <c r="P46">
        <v>90</v>
      </c>
      <c r="Q46">
        <v>50</v>
      </c>
      <c r="R46" t="s">
        <v>1049</v>
      </c>
      <c r="S46" t="s">
        <v>1008</v>
      </c>
    </row>
    <row r="47" spans="1:19" x14ac:dyDescent="0.3">
      <c r="A47" t="s">
        <v>12</v>
      </c>
      <c r="B47" t="s">
        <v>816</v>
      </c>
      <c r="C47" t="s">
        <v>498</v>
      </c>
      <c r="D47" t="s">
        <v>1218</v>
      </c>
      <c r="E47" t="s">
        <v>499</v>
      </c>
      <c r="F47" t="s">
        <v>1219</v>
      </c>
      <c r="G47" t="s">
        <v>1220</v>
      </c>
      <c r="H47" t="s">
        <v>1221</v>
      </c>
      <c r="I47" t="s">
        <v>1222</v>
      </c>
      <c r="J47">
        <v>5</v>
      </c>
      <c r="K47">
        <v>0</v>
      </c>
      <c r="L47">
        <v>0</v>
      </c>
      <c r="M47">
        <v>0</v>
      </c>
      <c r="N47">
        <v>4</v>
      </c>
      <c r="O47">
        <v>39</v>
      </c>
      <c r="P47">
        <v>57</v>
      </c>
      <c r="Q47">
        <v>60</v>
      </c>
      <c r="R47" t="s">
        <v>1007</v>
      </c>
      <c r="S47" t="s">
        <v>1008</v>
      </c>
    </row>
    <row r="48" spans="1:19" x14ac:dyDescent="0.3">
      <c r="A48" t="s">
        <v>12</v>
      </c>
      <c r="B48" t="s">
        <v>816</v>
      </c>
      <c r="C48" t="s">
        <v>498</v>
      </c>
      <c r="D48" t="s">
        <v>1218</v>
      </c>
      <c r="E48" t="s">
        <v>499</v>
      </c>
      <c r="F48" t="s">
        <v>1219</v>
      </c>
      <c r="G48" t="s">
        <v>1220</v>
      </c>
      <c r="H48" t="s">
        <v>1223</v>
      </c>
      <c r="I48" t="s">
        <v>1224</v>
      </c>
      <c r="J48">
        <v>2</v>
      </c>
      <c r="K48">
        <v>0</v>
      </c>
      <c r="L48">
        <v>3</v>
      </c>
      <c r="M48">
        <v>0</v>
      </c>
      <c r="N48">
        <v>0</v>
      </c>
      <c r="O48">
        <v>0</v>
      </c>
      <c r="P48">
        <v>97</v>
      </c>
      <c r="Q48">
        <v>80</v>
      </c>
      <c r="R48" t="s">
        <v>1049</v>
      </c>
      <c r="S48" t="s">
        <v>1008</v>
      </c>
    </row>
    <row r="49" spans="1:19" x14ac:dyDescent="0.3">
      <c r="A49" t="s">
        <v>12</v>
      </c>
      <c r="B49" t="s">
        <v>816</v>
      </c>
      <c r="C49" t="s">
        <v>498</v>
      </c>
      <c r="D49" t="s">
        <v>1225</v>
      </c>
      <c r="E49" t="s">
        <v>1226</v>
      </c>
      <c r="F49" t="s">
        <v>1227</v>
      </c>
      <c r="G49" t="s">
        <v>754</v>
      </c>
      <c r="H49" s="1" t="s">
        <v>1228</v>
      </c>
      <c r="I49" t="s">
        <v>1229</v>
      </c>
      <c r="J49" t="s">
        <v>754</v>
      </c>
      <c r="K49" t="s">
        <v>754</v>
      </c>
      <c r="L49" t="s">
        <v>754</v>
      </c>
      <c r="M49" t="s">
        <v>754</v>
      </c>
      <c r="N49" t="s">
        <v>754</v>
      </c>
      <c r="O49" t="s">
        <v>754</v>
      </c>
      <c r="P49" t="s">
        <v>754</v>
      </c>
      <c r="Q49" t="s">
        <v>754</v>
      </c>
      <c r="R49" t="s">
        <v>985</v>
      </c>
      <c r="S49" t="s">
        <v>1008</v>
      </c>
    </row>
    <row r="50" spans="1:19" x14ac:dyDescent="0.3">
      <c r="A50" t="s">
        <v>12</v>
      </c>
      <c r="B50" t="s">
        <v>817</v>
      </c>
      <c r="C50" t="s">
        <v>195</v>
      </c>
      <c r="D50" t="s">
        <v>1230</v>
      </c>
      <c r="E50" t="s">
        <v>1231</v>
      </c>
      <c r="F50" t="s">
        <v>1232</v>
      </c>
      <c r="G50" t="s">
        <v>754</v>
      </c>
      <c r="H50" t="s">
        <v>1233</v>
      </c>
      <c r="I50" t="s">
        <v>1234</v>
      </c>
      <c r="J50" t="s">
        <v>754</v>
      </c>
      <c r="K50" t="s">
        <v>754</v>
      </c>
      <c r="L50" t="s">
        <v>754</v>
      </c>
      <c r="M50" t="s">
        <v>754</v>
      </c>
      <c r="N50" t="s">
        <v>754</v>
      </c>
      <c r="O50" t="s">
        <v>754</v>
      </c>
      <c r="P50" t="s">
        <v>754</v>
      </c>
      <c r="Q50" t="s">
        <v>754</v>
      </c>
      <c r="R50" t="s">
        <v>985</v>
      </c>
      <c r="S50" t="s">
        <v>1008</v>
      </c>
    </row>
    <row r="51" spans="1:19" x14ac:dyDescent="0.3">
      <c r="A51" t="s">
        <v>12</v>
      </c>
      <c r="B51" t="s">
        <v>817</v>
      </c>
      <c r="C51" t="s">
        <v>195</v>
      </c>
      <c r="D51" t="s">
        <v>1235</v>
      </c>
      <c r="E51" t="s">
        <v>196</v>
      </c>
      <c r="F51" t="s">
        <v>1236</v>
      </c>
      <c r="G51" t="s">
        <v>1237</v>
      </c>
      <c r="H51" t="s">
        <v>1238</v>
      </c>
      <c r="I51" t="s">
        <v>1239</v>
      </c>
      <c r="J51">
        <v>15</v>
      </c>
      <c r="K51">
        <v>0</v>
      </c>
      <c r="L51">
        <v>0</v>
      </c>
      <c r="M51">
        <v>0</v>
      </c>
      <c r="N51">
        <v>98</v>
      </c>
      <c r="O51">
        <v>0</v>
      </c>
      <c r="P51">
        <v>2</v>
      </c>
      <c r="Q51">
        <v>2</v>
      </c>
      <c r="R51" t="s">
        <v>1007</v>
      </c>
      <c r="S51" t="s">
        <v>1008</v>
      </c>
    </row>
    <row r="52" spans="1:19" x14ac:dyDescent="0.3">
      <c r="A52" t="s">
        <v>12</v>
      </c>
      <c r="B52" t="s">
        <v>818</v>
      </c>
      <c r="C52" t="s">
        <v>647</v>
      </c>
      <c r="D52" t="s">
        <v>1240</v>
      </c>
      <c r="E52" t="s">
        <v>1241</v>
      </c>
      <c r="F52" t="s">
        <v>1242</v>
      </c>
      <c r="G52" t="s">
        <v>754</v>
      </c>
      <c r="H52" t="s">
        <v>1243</v>
      </c>
      <c r="I52" t="s">
        <v>1244</v>
      </c>
      <c r="J52" t="s">
        <v>754</v>
      </c>
      <c r="K52" t="s">
        <v>754</v>
      </c>
      <c r="L52" t="s">
        <v>754</v>
      </c>
      <c r="M52" t="s">
        <v>754</v>
      </c>
      <c r="N52" t="s">
        <v>754</v>
      </c>
      <c r="O52" t="s">
        <v>754</v>
      </c>
      <c r="P52" t="s">
        <v>754</v>
      </c>
      <c r="Q52" t="s">
        <v>754</v>
      </c>
      <c r="R52" t="s">
        <v>985</v>
      </c>
      <c r="S52" t="s">
        <v>1008</v>
      </c>
    </row>
    <row r="53" spans="1:19" x14ac:dyDescent="0.3">
      <c r="A53" t="s">
        <v>12</v>
      </c>
      <c r="B53" t="s">
        <v>818</v>
      </c>
      <c r="C53" t="s">
        <v>647</v>
      </c>
      <c r="D53" t="s">
        <v>1245</v>
      </c>
      <c r="E53" t="s">
        <v>648</v>
      </c>
      <c r="F53" t="s">
        <v>1246</v>
      </c>
      <c r="G53" t="s">
        <v>1247</v>
      </c>
      <c r="H53" t="s">
        <v>1248</v>
      </c>
      <c r="I53" t="s">
        <v>1249</v>
      </c>
      <c r="J53">
        <v>7</v>
      </c>
      <c r="K53">
        <v>0</v>
      </c>
      <c r="L53">
        <v>0</v>
      </c>
      <c r="M53">
        <v>1</v>
      </c>
      <c r="N53">
        <v>0</v>
      </c>
      <c r="O53">
        <v>0</v>
      </c>
      <c r="P53">
        <v>100</v>
      </c>
      <c r="Q53">
        <v>70</v>
      </c>
      <c r="R53" t="s">
        <v>1007</v>
      </c>
      <c r="S53" t="s">
        <v>1008</v>
      </c>
    </row>
    <row r="54" spans="1:19" x14ac:dyDescent="0.3">
      <c r="A54" t="s">
        <v>12</v>
      </c>
      <c r="B54" t="s">
        <v>818</v>
      </c>
      <c r="C54" t="s">
        <v>647</v>
      </c>
      <c r="D54" t="s">
        <v>1250</v>
      </c>
      <c r="E54" t="s">
        <v>1251</v>
      </c>
      <c r="F54" t="s">
        <v>1252</v>
      </c>
      <c r="G54" t="s">
        <v>754</v>
      </c>
      <c r="H54" t="s">
        <v>1253</v>
      </c>
      <c r="I54" t="s">
        <v>1254</v>
      </c>
      <c r="J54" t="s">
        <v>754</v>
      </c>
      <c r="K54" t="s">
        <v>754</v>
      </c>
      <c r="L54" t="s">
        <v>754</v>
      </c>
      <c r="M54" t="s">
        <v>754</v>
      </c>
      <c r="N54" t="s">
        <v>754</v>
      </c>
      <c r="O54" t="s">
        <v>754</v>
      </c>
      <c r="P54" t="s">
        <v>754</v>
      </c>
      <c r="Q54" t="s">
        <v>754</v>
      </c>
      <c r="R54" t="s">
        <v>985</v>
      </c>
      <c r="S54" t="s">
        <v>1008</v>
      </c>
    </row>
    <row r="55" spans="1:19" x14ac:dyDescent="0.3">
      <c r="A55" t="s">
        <v>12</v>
      </c>
      <c r="B55" t="s">
        <v>819</v>
      </c>
      <c r="C55" t="s">
        <v>486</v>
      </c>
      <c r="D55" t="s">
        <v>1255</v>
      </c>
      <c r="E55" t="s">
        <v>487</v>
      </c>
      <c r="F55" t="s">
        <v>1256</v>
      </c>
      <c r="G55" t="s">
        <v>1257</v>
      </c>
      <c r="H55" t="s">
        <v>1258</v>
      </c>
      <c r="I55" t="s">
        <v>1259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100</v>
      </c>
      <c r="Q55">
        <v>90</v>
      </c>
      <c r="R55" t="s">
        <v>1007</v>
      </c>
      <c r="S55" t="s">
        <v>1008</v>
      </c>
    </row>
    <row r="56" spans="1:19" x14ac:dyDescent="0.3">
      <c r="A56" t="s">
        <v>12</v>
      </c>
      <c r="B56" t="s">
        <v>819</v>
      </c>
      <c r="C56" t="s">
        <v>486</v>
      </c>
      <c r="D56" t="s">
        <v>1260</v>
      </c>
      <c r="E56" t="s">
        <v>1261</v>
      </c>
      <c r="F56" t="s">
        <v>1262</v>
      </c>
      <c r="G56" t="s">
        <v>754</v>
      </c>
      <c r="H56" t="s">
        <v>1263</v>
      </c>
      <c r="I56" t="s">
        <v>1264</v>
      </c>
      <c r="J56" t="s">
        <v>754</v>
      </c>
      <c r="K56" t="s">
        <v>754</v>
      </c>
      <c r="L56" t="s">
        <v>754</v>
      </c>
      <c r="M56" t="s">
        <v>754</v>
      </c>
      <c r="N56" t="s">
        <v>754</v>
      </c>
      <c r="O56" t="s">
        <v>754</v>
      </c>
      <c r="P56" t="s">
        <v>754</v>
      </c>
      <c r="Q56" t="s">
        <v>754</v>
      </c>
      <c r="R56" t="s">
        <v>985</v>
      </c>
      <c r="S56" t="s">
        <v>1008</v>
      </c>
    </row>
    <row r="57" spans="1:19" x14ac:dyDescent="0.3">
      <c r="A57" t="s">
        <v>12</v>
      </c>
      <c r="B57" t="s">
        <v>821</v>
      </c>
      <c r="C57" t="s">
        <v>22</v>
      </c>
      <c r="D57" t="s">
        <v>1265</v>
      </c>
      <c r="E57" t="s">
        <v>1266</v>
      </c>
      <c r="F57" t="s">
        <v>1267</v>
      </c>
      <c r="G57" t="s">
        <v>754</v>
      </c>
      <c r="H57" t="s">
        <v>1268</v>
      </c>
      <c r="I57" t="s">
        <v>1269</v>
      </c>
      <c r="J57" t="s">
        <v>754</v>
      </c>
      <c r="K57" t="s">
        <v>754</v>
      </c>
      <c r="L57" t="s">
        <v>754</v>
      </c>
      <c r="M57" t="s">
        <v>754</v>
      </c>
      <c r="N57" t="s">
        <v>754</v>
      </c>
      <c r="O57" t="s">
        <v>754</v>
      </c>
      <c r="P57" t="s">
        <v>754</v>
      </c>
      <c r="Q57" t="s">
        <v>754</v>
      </c>
      <c r="R57" t="s">
        <v>985</v>
      </c>
      <c r="S57" t="s">
        <v>1008</v>
      </c>
    </row>
    <row r="58" spans="1:19" x14ac:dyDescent="0.3">
      <c r="A58" t="s">
        <v>12</v>
      </c>
      <c r="B58" t="s">
        <v>821</v>
      </c>
      <c r="C58" t="s">
        <v>22</v>
      </c>
      <c r="D58" t="s">
        <v>1270</v>
      </c>
      <c r="E58" t="s">
        <v>1271</v>
      </c>
      <c r="F58" t="s">
        <v>1272</v>
      </c>
      <c r="G58" t="s">
        <v>1273</v>
      </c>
      <c r="H58" t="s">
        <v>1274</v>
      </c>
      <c r="I58" t="s">
        <v>1275</v>
      </c>
      <c r="J58">
        <v>70</v>
      </c>
      <c r="K58">
        <v>10</v>
      </c>
      <c r="L58">
        <v>0</v>
      </c>
      <c r="M58">
        <v>10</v>
      </c>
      <c r="N58">
        <v>40</v>
      </c>
      <c r="O58">
        <v>60</v>
      </c>
      <c r="P58">
        <v>0</v>
      </c>
      <c r="Q58">
        <v>0</v>
      </c>
      <c r="R58" t="s">
        <v>1007</v>
      </c>
      <c r="S58" t="s">
        <v>1008</v>
      </c>
    </row>
    <row r="59" spans="1:19" x14ac:dyDescent="0.3">
      <c r="A59" t="s">
        <v>12</v>
      </c>
      <c r="B59" t="s">
        <v>821</v>
      </c>
      <c r="C59" t="s">
        <v>22</v>
      </c>
      <c r="D59" t="s">
        <v>1276</v>
      </c>
      <c r="E59" t="s">
        <v>23</v>
      </c>
      <c r="F59" t="s">
        <v>1277</v>
      </c>
      <c r="G59" t="s">
        <v>1278</v>
      </c>
      <c r="H59" t="s">
        <v>1279</v>
      </c>
      <c r="I59" t="s">
        <v>1280</v>
      </c>
      <c r="J59">
        <v>70</v>
      </c>
      <c r="K59">
        <v>10</v>
      </c>
      <c r="L59">
        <v>0</v>
      </c>
      <c r="M59">
        <v>10</v>
      </c>
      <c r="N59">
        <v>0</v>
      </c>
      <c r="O59">
        <v>40</v>
      </c>
      <c r="P59">
        <v>60</v>
      </c>
      <c r="Q59">
        <v>60</v>
      </c>
      <c r="R59" t="s">
        <v>1007</v>
      </c>
      <c r="S59" t="s">
        <v>1008</v>
      </c>
    </row>
    <row r="60" spans="1:19" x14ac:dyDescent="0.3">
      <c r="A60" t="s">
        <v>12</v>
      </c>
      <c r="B60" t="s">
        <v>822</v>
      </c>
      <c r="C60" t="s">
        <v>203</v>
      </c>
      <c r="D60" t="s">
        <v>1281</v>
      </c>
      <c r="E60" t="s">
        <v>204</v>
      </c>
      <c r="F60" t="s">
        <v>1282</v>
      </c>
      <c r="G60" t="s">
        <v>1283</v>
      </c>
      <c r="H60" t="s">
        <v>1284</v>
      </c>
      <c r="I60" t="s">
        <v>1285</v>
      </c>
      <c r="J60">
        <v>40</v>
      </c>
      <c r="K60">
        <v>20</v>
      </c>
      <c r="L60">
        <v>10</v>
      </c>
      <c r="M60">
        <v>20</v>
      </c>
      <c r="N60">
        <v>0</v>
      </c>
      <c r="O60">
        <v>40</v>
      </c>
      <c r="P60">
        <v>50</v>
      </c>
      <c r="Q60">
        <v>50</v>
      </c>
      <c r="R60" t="s">
        <v>1007</v>
      </c>
      <c r="S60" t="s">
        <v>1008</v>
      </c>
    </row>
    <row r="61" spans="1:19" x14ac:dyDescent="0.3">
      <c r="A61" t="s">
        <v>12</v>
      </c>
      <c r="B61" t="s">
        <v>822</v>
      </c>
      <c r="C61" t="s">
        <v>203</v>
      </c>
      <c r="D61" t="s">
        <v>1286</v>
      </c>
      <c r="E61" t="s">
        <v>1287</v>
      </c>
      <c r="F61" t="s">
        <v>1288</v>
      </c>
      <c r="G61" t="s">
        <v>754</v>
      </c>
      <c r="H61" t="s">
        <v>1289</v>
      </c>
      <c r="I61" t="s">
        <v>1290</v>
      </c>
      <c r="J61" t="s">
        <v>754</v>
      </c>
      <c r="K61" t="s">
        <v>754</v>
      </c>
      <c r="L61" t="s">
        <v>754</v>
      </c>
      <c r="M61" t="s">
        <v>754</v>
      </c>
      <c r="N61" t="s">
        <v>754</v>
      </c>
      <c r="O61" t="s">
        <v>754</v>
      </c>
      <c r="P61" t="s">
        <v>754</v>
      </c>
      <c r="Q61" t="s">
        <v>754</v>
      </c>
      <c r="R61" t="s">
        <v>985</v>
      </c>
      <c r="S61" t="s">
        <v>1008</v>
      </c>
    </row>
    <row r="62" spans="1:19" x14ac:dyDescent="0.3">
      <c r="A62" t="s">
        <v>12</v>
      </c>
      <c r="B62" t="s">
        <v>823</v>
      </c>
      <c r="C62" t="s">
        <v>659</v>
      </c>
      <c r="D62" t="s">
        <v>1291</v>
      </c>
      <c r="E62" t="s">
        <v>1292</v>
      </c>
      <c r="F62" t="s">
        <v>1293</v>
      </c>
      <c r="G62" t="s">
        <v>754</v>
      </c>
      <c r="H62" t="s">
        <v>1294</v>
      </c>
      <c r="I62" t="s">
        <v>1295</v>
      </c>
      <c r="J62" t="s">
        <v>754</v>
      </c>
      <c r="K62" t="s">
        <v>754</v>
      </c>
      <c r="L62" t="s">
        <v>754</v>
      </c>
      <c r="M62" t="s">
        <v>754</v>
      </c>
      <c r="N62" t="s">
        <v>754</v>
      </c>
      <c r="O62" t="s">
        <v>754</v>
      </c>
      <c r="P62" t="s">
        <v>754</v>
      </c>
      <c r="Q62" t="s">
        <v>754</v>
      </c>
      <c r="R62" t="s">
        <v>985</v>
      </c>
      <c r="S62" t="s">
        <v>1008</v>
      </c>
    </row>
    <row r="63" spans="1:19" x14ac:dyDescent="0.3">
      <c r="A63" t="s">
        <v>12</v>
      </c>
      <c r="B63" t="s">
        <v>823</v>
      </c>
      <c r="C63" t="s">
        <v>659</v>
      </c>
      <c r="D63" t="s">
        <v>1296</v>
      </c>
      <c r="E63" t="s">
        <v>660</v>
      </c>
      <c r="F63" t="s">
        <v>1297</v>
      </c>
      <c r="G63" t="s">
        <v>1298</v>
      </c>
      <c r="H63" t="s">
        <v>1299</v>
      </c>
      <c r="I63" t="s">
        <v>1300</v>
      </c>
      <c r="J63" t="s">
        <v>754</v>
      </c>
      <c r="K63" t="s">
        <v>754</v>
      </c>
      <c r="L63">
        <v>0</v>
      </c>
      <c r="M63" t="s">
        <v>754</v>
      </c>
      <c r="N63">
        <v>0</v>
      </c>
      <c r="O63">
        <v>70</v>
      </c>
      <c r="P63">
        <v>30</v>
      </c>
      <c r="Q63">
        <v>50</v>
      </c>
      <c r="R63" t="s">
        <v>1007</v>
      </c>
      <c r="S63" t="s">
        <v>1008</v>
      </c>
    </row>
    <row r="64" spans="1:19" x14ac:dyDescent="0.3">
      <c r="A64" t="s">
        <v>12</v>
      </c>
      <c r="B64" t="s">
        <v>823</v>
      </c>
      <c r="C64" t="s">
        <v>659</v>
      </c>
      <c r="D64" t="s">
        <v>1296</v>
      </c>
      <c r="E64" t="s">
        <v>660</v>
      </c>
      <c r="F64" t="s">
        <v>1297</v>
      </c>
      <c r="G64" t="s">
        <v>1298</v>
      </c>
      <c r="H64" t="s">
        <v>1301</v>
      </c>
      <c r="I64" t="s">
        <v>1302</v>
      </c>
      <c r="J64" t="s">
        <v>754</v>
      </c>
      <c r="K64" t="s">
        <v>754</v>
      </c>
      <c r="L64">
        <v>0</v>
      </c>
      <c r="M64" t="s">
        <v>754</v>
      </c>
      <c r="N64">
        <v>0</v>
      </c>
      <c r="O64">
        <v>70</v>
      </c>
      <c r="P64">
        <v>30</v>
      </c>
      <c r="Q64">
        <v>50</v>
      </c>
      <c r="R64" t="s">
        <v>1049</v>
      </c>
      <c r="S64" t="s">
        <v>1008</v>
      </c>
    </row>
    <row r="65" spans="1:19" x14ac:dyDescent="0.3">
      <c r="A65" t="s">
        <v>12</v>
      </c>
      <c r="B65" t="s">
        <v>824</v>
      </c>
      <c r="C65" t="s">
        <v>494</v>
      </c>
      <c r="D65" t="s">
        <v>1303</v>
      </c>
      <c r="E65" t="s">
        <v>495</v>
      </c>
      <c r="F65" t="s">
        <v>1304</v>
      </c>
      <c r="G65" t="s">
        <v>1305</v>
      </c>
      <c r="H65" t="s">
        <v>1306</v>
      </c>
      <c r="I65" t="s">
        <v>1307</v>
      </c>
      <c r="J65">
        <v>10</v>
      </c>
      <c r="K65">
        <v>5</v>
      </c>
      <c r="L65">
        <v>0</v>
      </c>
      <c r="M65">
        <v>1</v>
      </c>
      <c r="N65">
        <v>60</v>
      </c>
      <c r="O65">
        <v>0</v>
      </c>
      <c r="P65">
        <v>40</v>
      </c>
      <c r="Q65">
        <v>30</v>
      </c>
      <c r="R65" t="s">
        <v>1007</v>
      </c>
      <c r="S65" t="s">
        <v>1008</v>
      </c>
    </row>
    <row r="66" spans="1:19" x14ac:dyDescent="0.3">
      <c r="A66" t="s">
        <v>12</v>
      </c>
      <c r="B66" t="s">
        <v>824</v>
      </c>
      <c r="C66" t="s">
        <v>494</v>
      </c>
      <c r="D66" t="s">
        <v>1308</v>
      </c>
      <c r="E66" t="s">
        <v>1309</v>
      </c>
      <c r="F66" t="s">
        <v>1310</v>
      </c>
      <c r="G66" t="s">
        <v>754</v>
      </c>
      <c r="H66" t="s">
        <v>1311</v>
      </c>
      <c r="I66" t="s">
        <v>1312</v>
      </c>
      <c r="J66" t="s">
        <v>754</v>
      </c>
      <c r="K66" t="s">
        <v>754</v>
      </c>
      <c r="L66" t="s">
        <v>754</v>
      </c>
      <c r="M66" t="s">
        <v>754</v>
      </c>
      <c r="N66" t="s">
        <v>754</v>
      </c>
      <c r="O66" t="s">
        <v>754</v>
      </c>
      <c r="P66" t="s">
        <v>754</v>
      </c>
      <c r="Q66" t="s">
        <v>754</v>
      </c>
      <c r="R66" t="s">
        <v>985</v>
      </c>
      <c r="S66" t="s">
        <v>1008</v>
      </c>
    </row>
    <row r="67" spans="1:19" x14ac:dyDescent="0.3">
      <c r="A67" t="s">
        <v>12</v>
      </c>
      <c r="B67" t="s">
        <v>825</v>
      </c>
      <c r="C67" t="s">
        <v>30</v>
      </c>
      <c r="D67" t="s">
        <v>1313</v>
      </c>
      <c r="E67" t="s">
        <v>31</v>
      </c>
      <c r="F67" s="1" t="s">
        <v>1314</v>
      </c>
      <c r="G67" t="s">
        <v>1315</v>
      </c>
      <c r="H67" t="s">
        <v>1316</v>
      </c>
      <c r="I67" t="s">
        <v>1317</v>
      </c>
      <c r="J67">
        <v>70</v>
      </c>
      <c r="K67">
        <v>10</v>
      </c>
      <c r="L67">
        <v>0</v>
      </c>
      <c r="M67">
        <v>10</v>
      </c>
      <c r="N67">
        <v>0</v>
      </c>
      <c r="O67">
        <v>30</v>
      </c>
      <c r="P67">
        <v>70</v>
      </c>
      <c r="Q67">
        <v>70</v>
      </c>
      <c r="R67" t="s">
        <v>1007</v>
      </c>
      <c r="S67" t="s">
        <v>1008</v>
      </c>
    </row>
    <row r="68" spans="1:19" x14ac:dyDescent="0.3">
      <c r="A68" t="s">
        <v>12</v>
      </c>
      <c r="B68" t="s">
        <v>825</v>
      </c>
      <c r="C68" t="s">
        <v>30</v>
      </c>
      <c r="D68" t="s">
        <v>1318</v>
      </c>
      <c r="E68" t="s">
        <v>1319</v>
      </c>
      <c r="F68" t="s">
        <v>1320</v>
      </c>
      <c r="G68" t="s">
        <v>754</v>
      </c>
      <c r="H68" t="s">
        <v>1321</v>
      </c>
      <c r="I68" t="s">
        <v>1322</v>
      </c>
      <c r="J68" t="s">
        <v>754</v>
      </c>
      <c r="K68" t="s">
        <v>754</v>
      </c>
      <c r="L68" t="s">
        <v>754</v>
      </c>
      <c r="M68" t="s">
        <v>754</v>
      </c>
      <c r="N68" t="s">
        <v>754</v>
      </c>
      <c r="O68" t="s">
        <v>754</v>
      </c>
      <c r="P68" t="s">
        <v>754</v>
      </c>
      <c r="Q68" t="s">
        <v>754</v>
      </c>
      <c r="R68" t="s">
        <v>985</v>
      </c>
      <c r="S68" t="s">
        <v>1008</v>
      </c>
    </row>
    <row r="69" spans="1:19" x14ac:dyDescent="0.3">
      <c r="A69" t="s">
        <v>12</v>
      </c>
      <c r="B69" t="s">
        <v>825</v>
      </c>
      <c r="C69" t="s">
        <v>30</v>
      </c>
      <c r="D69" t="s">
        <v>1323</v>
      </c>
      <c r="E69" t="s">
        <v>1324</v>
      </c>
      <c r="F69" t="s">
        <v>1325</v>
      </c>
      <c r="G69" t="s">
        <v>1326</v>
      </c>
      <c r="H69" t="s">
        <v>1327</v>
      </c>
      <c r="I69" t="s">
        <v>1328</v>
      </c>
      <c r="J69">
        <v>70</v>
      </c>
      <c r="K69">
        <v>10</v>
      </c>
      <c r="L69">
        <v>0</v>
      </c>
      <c r="M69">
        <v>10</v>
      </c>
      <c r="N69">
        <v>70</v>
      </c>
      <c r="O69">
        <v>30</v>
      </c>
      <c r="P69">
        <v>0</v>
      </c>
      <c r="Q69">
        <v>0</v>
      </c>
      <c r="R69" t="s">
        <v>1007</v>
      </c>
      <c r="S69" t="s">
        <v>1008</v>
      </c>
    </row>
    <row r="70" spans="1:19" x14ac:dyDescent="0.3">
      <c r="A70" t="s">
        <v>12</v>
      </c>
      <c r="B70" t="s">
        <v>826</v>
      </c>
      <c r="C70" t="s">
        <v>335</v>
      </c>
      <c r="D70" t="s">
        <v>1329</v>
      </c>
      <c r="E70" t="s">
        <v>1330</v>
      </c>
      <c r="F70" t="s">
        <v>1331</v>
      </c>
      <c r="G70" t="s">
        <v>754</v>
      </c>
      <c r="H70" t="s">
        <v>1332</v>
      </c>
      <c r="I70" t="s">
        <v>1333</v>
      </c>
      <c r="J70" t="s">
        <v>754</v>
      </c>
      <c r="K70" t="s">
        <v>754</v>
      </c>
      <c r="L70" t="s">
        <v>754</v>
      </c>
      <c r="M70" t="s">
        <v>754</v>
      </c>
      <c r="N70" t="s">
        <v>754</v>
      </c>
      <c r="O70" t="s">
        <v>754</v>
      </c>
      <c r="P70" t="s">
        <v>754</v>
      </c>
      <c r="Q70" t="s">
        <v>754</v>
      </c>
      <c r="R70" t="s">
        <v>985</v>
      </c>
      <c r="S70" t="s">
        <v>1008</v>
      </c>
    </row>
    <row r="71" spans="1:19" x14ac:dyDescent="0.3">
      <c r="A71" t="s">
        <v>12</v>
      </c>
      <c r="B71" t="s">
        <v>826</v>
      </c>
      <c r="C71" t="s">
        <v>335</v>
      </c>
      <c r="D71" t="s">
        <v>1334</v>
      </c>
      <c r="E71" t="s">
        <v>336</v>
      </c>
      <c r="F71" t="s">
        <v>1335</v>
      </c>
      <c r="G71" t="s">
        <v>1336</v>
      </c>
      <c r="H71" t="s">
        <v>1337</v>
      </c>
      <c r="I71" t="s">
        <v>1338</v>
      </c>
      <c r="J71" t="s">
        <v>754</v>
      </c>
      <c r="K71" t="s">
        <v>754</v>
      </c>
      <c r="L71" t="s">
        <v>754</v>
      </c>
      <c r="M71" t="s">
        <v>754</v>
      </c>
      <c r="N71" t="s">
        <v>754</v>
      </c>
      <c r="O71" t="s">
        <v>754</v>
      </c>
      <c r="P71" t="s">
        <v>754</v>
      </c>
      <c r="Q71" t="s">
        <v>754</v>
      </c>
      <c r="R71" t="s">
        <v>1049</v>
      </c>
      <c r="S71" t="s">
        <v>1008</v>
      </c>
    </row>
    <row r="72" spans="1:19" x14ac:dyDescent="0.3">
      <c r="A72" t="s">
        <v>12</v>
      </c>
      <c r="B72" t="s">
        <v>826</v>
      </c>
      <c r="C72" t="s">
        <v>335</v>
      </c>
      <c r="D72" t="s">
        <v>1334</v>
      </c>
      <c r="E72" t="s">
        <v>336</v>
      </c>
      <c r="F72" t="s">
        <v>1335</v>
      </c>
      <c r="G72" t="s">
        <v>1336</v>
      </c>
      <c r="H72" t="s">
        <v>1339</v>
      </c>
      <c r="I72" t="s">
        <v>1340</v>
      </c>
      <c r="J72" t="s">
        <v>754</v>
      </c>
      <c r="K72" t="s">
        <v>754</v>
      </c>
      <c r="L72">
        <v>5</v>
      </c>
      <c r="M72" t="s">
        <v>754</v>
      </c>
      <c r="N72">
        <v>0</v>
      </c>
      <c r="O72">
        <v>70</v>
      </c>
      <c r="P72">
        <v>25</v>
      </c>
      <c r="Q72">
        <v>30</v>
      </c>
      <c r="R72" t="s">
        <v>1007</v>
      </c>
      <c r="S72" t="s">
        <v>1008</v>
      </c>
    </row>
    <row r="73" spans="1:19" x14ac:dyDescent="0.3">
      <c r="A73" t="s">
        <v>12</v>
      </c>
      <c r="B73" t="s">
        <v>827</v>
      </c>
      <c r="C73" t="s">
        <v>482</v>
      </c>
      <c r="D73" t="s">
        <v>1341</v>
      </c>
      <c r="E73" t="s">
        <v>483</v>
      </c>
      <c r="F73" t="s">
        <v>1342</v>
      </c>
      <c r="G73" t="s">
        <v>1343</v>
      </c>
      <c r="H73" t="s">
        <v>1344</v>
      </c>
      <c r="I73" t="s">
        <v>1345</v>
      </c>
      <c r="J73">
        <v>3</v>
      </c>
      <c r="K73">
        <v>0</v>
      </c>
      <c r="L73">
        <v>0</v>
      </c>
      <c r="M73">
        <v>0</v>
      </c>
      <c r="N73">
        <v>60</v>
      </c>
      <c r="O73">
        <v>0</v>
      </c>
      <c r="P73">
        <v>40</v>
      </c>
      <c r="Q73">
        <v>15</v>
      </c>
      <c r="R73" t="s">
        <v>1007</v>
      </c>
      <c r="S73" t="s">
        <v>1008</v>
      </c>
    </row>
    <row r="74" spans="1:19" x14ac:dyDescent="0.3">
      <c r="A74" t="s">
        <v>12</v>
      </c>
      <c r="B74" t="s">
        <v>827</v>
      </c>
      <c r="C74" t="s">
        <v>482</v>
      </c>
      <c r="D74" t="s">
        <v>1346</v>
      </c>
      <c r="E74" t="s">
        <v>1347</v>
      </c>
      <c r="F74" t="s">
        <v>1348</v>
      </c>
      <c r="G74" t="s">
        <v>754</v>
      </c>
      <c r="H74" t="s">
        <v>1349</v>
      </c>
      <c r="I74" t="s">
        <v>1350</v>
      </c>
      <c r="J74" t="s">
        <v>754</v>
      </c>
      <c r="K74" t="s">
        <v>754</v>
      </c>
      <c r="L74" t="s">
        <v>754</v>
      </c>
      <c r="M74" t="s">
        <v>754</v>
      </c>
      <c r="N74" t="s">
        <v>754</v>
      </c>
      <c r="O74" t="s">
        <v>754</v>
      </c>
      <c r="P74" t="s">
        <v>754</v>
      </c>
      <c r="Q74" t="s">
        <v>754</v>
      </c>
      <c r="R74" t="s">
        <v>985</v>
      </c>
      <c r="S74" t="s">
        <v>1008</v>
      </c>
    </row>
    <row r="75" spans="1:19" x14ac:dyDescent="0.3">
      <c r="A75" t="s">
        <v>12</v>
      </c>
      <c r="B75" t="s">
        <v>828</v>
      </c>
      <c r="C75" t="s">
        <v>490</v>
      </c>
      <c r="D75" t="s">
        <v>1351</v>
      </c>
      <c r="E75" t="s">
        <v>491</v>
      </c>
      <c r="F75" t="s">
        <v>1352</v>
      </c>
      <c r="G75" t="s">
        <v>1353</v>
      </c>
      <c r="H75" t="s">
        <v>1354</v>
      </c>
      <c r="I75" t="s">
        <v>1355</v>
      </c>
      <c r="J75">
        <v>0</v>
      </c>
      <c r="K75">
        <v>0</v>
      </c>
      <c r="L75">
        <v>0</v>
      </c>
      <c r="M75">
        <v>0</v>
      </c>
      <c r="N75">
        <v>0</v>
      </c>
      <c r="O75">
        <v>60</v>
      </c>
      <c r="P75">
        <v>40</v>
      </c>
      <c r="Q75">
        <v>50</v>
      </c>
      <c r="R75" t="s">
        <v>1007</v>
      </c>
      <c r="S75" t="s">
        <v>1008</v>
      </c>
    </row>
    <row r="76" spans="1:19" x14ac:dyDescent="0.3">
      <c r="A76" t="s">
        <v>12</v>
      </c>
      <c r="B76" t="s">
        <v>828</v>
      </c>
      <c r="C76" t="s">
        <v>490</v>
      </c>
      <c r="D76" t="s">
        <v>1356</v>
      </c>
      <c r="E76" t="s">
        <v>1357</v>
      </c>
      <c r="F76" t="s">
        <v>1358</v>
      </c>
      <c r="G76" t="s">
        <v>754</v>
      </c>
      <c r="H76" t="s">
        <v>1359</v>
      </c>
      <c r="I76" t="s">
        <v>1360</v>
      </c>
      <c r="J76" t="s">
        <v>754</v>
      </c>
      <c r="K76" t="s">
        <v>754</v>
      </c>
      <c r="L76" t="s">
        <v>754</v>
      </c>
      <c r="M76" t="s">
        <v>754</v>
      </c>
      <c r="N76" t="s">
        <v>754</v>
      </c>
      <c r="O76" t="s">
        <v>754</v>
      </c>
      <c r="P76" t="s">
        <v>754</v>
      </c>
      <c r="Q76" t="s">
        <v>754</v>
      </c>
      <c r="R76" t="s">
        <v>985</v>
      </c>
      <c r="S76" t="s">
        <v>1008</v>
      </c>
    </row>
    <row r="77" spans="1:19" x14ac:dyDescent="0.3">
      <c r="A77" t="s">
        <v>12</v>
      </c>
      <c r="B77" t="s">
        <v>829</v>
      </c>
      <c r="C77" t="s">
        <v>26</v>
      </c>
      <c r="D77" t="s">
        <v>1361</v>
      </c>
      <c r="E77" t="s">
        <v>27</v>
      </c>
      <c r="F77" t="s">
        <v>1362</v>
      </c>
      <c r="G77" t="s">
        <v>1363</v>
      </c>
      <c r="H77" t="s">
        <v>1364</v>
      </c>
      <c r="I77" t="s">
        <v>1365</v>
      </c>
      <c r="J77">
        <v>40</v>
      </c>
      <c r="K77">
        <v>20</v>
      </c>
      <c r="L77">
        <v>0</v>
      </c>
      <c r="M77">
        <v>20</v>
      </c>
      <c r="N77">
        <v>0</v>
      </c>
      <c r="O77">
        <v>20</v>
      </c>
      <c r="P77">
        <v>80</v>
      </c>
      <c r="Q77">
        <v>80</v>
      </c>
      <c r="R77" t="s">
        <v>1007</v>
      </c>
      <c r="S77" t="s">
        <v>1008</v>
      </c>
    </row>
    <row r="78" spans="1:19" x14ac:dyDescent="0.3">
      <c r="A78" t="s">
        <v>12</v>
      </c>
      <c r="B78" t="s">
        <v>829</v>
      </c>
      <c r="C78" t="s">
        <v>26</v>
      </c>
      <c r="D78" t="s">
        <v>1366</v>
      </c>
      <c r="E78" t="s">
        <v>1367</v>
      </c>
      <c r="F78" t="s">
        <v>1368</v>
      </c>
      <c r="G78" t="s">
        <v>754</v>
      </c>
      <c r="H78" t="s">
        <v>1369</v>
      </c>
      <c r="I78" t="s">
        <v>1370</v>
      </c>
      <c r="J78" t="s">
        <v>754</v>
      </c>
      <c r="K78" t="s">
        <v>754</v>
      </c>
      <c r="L78" t="s">
        <v>754</v>
      </c>
      <c r="M78" t="s">
        <v>754</v>
      </c>
      <c r="N78" t="s">
        <v>754</v>
      </c>
      <c r="O78" t="s">
        <v>754</v>
      </c>
      <c r="P78" t="s">
        <v>754</v>
      </c>
      <c r="Q78" t="s">
        <v>754</v>
      </c>
      <c r="R78" t="s">
        <v>985</v>
      </c>
      <c r="S78" t="s">
        <v>1008</v>
      </c>
    </row>
    <row r="79" spans="1:19" x14ac:dyDescent="0.3">
      <c r="A79" t="s">
        <v>12</v>
      </c>
      <c r="B79" t="s">
        <v>831</v>
      </c>
      <c r="C79" t="s">
        <v>319</v>
      </c>
      <c r="D79" t="s">
        <v>1371</v>
      </c>
      <c r="E79" t="s">
        <v>1372</v>
      </c>
      <c r="F79" t="s">
        <v>1373</v>
      </c>
      <c r="G79" t="s">
        <v>754</v>
      </c>
      <c r="H79" t="s">
        <v>1374</v>
      </c>
      <c r="I79" t="s">
        <v>1375</v>
      </c>
      <c r="J79" t="s">
        <v>754</v>
      </c>
      <c r="K79" t="s">
        <v>754</v>
      </c>
      <c r="L79" t="s">
        <v>754</v>
      </c>
      <c r="M79" t="s">
        <v>754</v>
      </c>
      <c r="N79" t="s">
        <v>754</v>
      </c>
      <c r="O79" t="s">
        <v>754</v>
      </c>
      <c r="P79" t="s">
        <v>754</v>
      </c>
      <c r="Q79" t="s">
        <v>754</v>
      </c>
      <c r="R79" t="s">
        <v>985</v>
      </c>
      <c r="S79" t="s">
        <v>1008</v>
      </c>
    </row>
    <row r="80" spans="1:19" x14ac:dyDescent="0.3">
      <c r="A80" t="s">
        <v>12</v>
      </c>
      <c r="B80" t="s">
        <v>831</v>
      </c>
      <c r="C80" t="s">
        <v>319</v>
      </c>
      <c r="D80" t="s">
        <v>1376</v>
      </c>
      <c r="E80" t="s">
        <v>320</v>
      </c>
      <c r="F80" t="s">
        <v>1377</v>
      </c>
      <c r="G80" t="s">
        <v>1378</v>
      </c>
      <c r="H80" t="s">
        <v>1379</v>
      </c>
      <c r="I80" t="s">
        <v>1380</v>
      </c>
      <c r="J80">
        <v>15</v>
      </c>
      <c r="K80">
        <v>0</v>
      </c>
      <c r="L80">
        <v>0</v>
      </c>
      <c r="M80">
        <v>1</v>
      </c>
      <c r="N80">
        <v>40</v>
      </c>
      <c r="O80">
        <v>55</v>
      </c>
      <c r="P80">
        <v>5</v>
      </c>
      <c r="Q80">
        <v>5</v>
      </c>
      <c r="R80" t="s">
        <v>1007</v>
      </c>
      <c r="S80" t="s">
        <v>1008</v>
      </c>
    </row>
    <row r="81" spans="1:19" x14ac:dyDescent="0.3">
      <c r="A81" t="s">
        <v>12</v>
      </c>
      <c r="B81" t="s">
        <v>832</v>
      </c>
      <c r="C81" t="s">
        <v>323</v>
      </c>
      <c r="D81" t="s">
        <v>1381</v>
      </c>
      <c r="E81" t="s">
        <v>324</v>
      </c>
      <c r="F81" t="s">
        <v>1382</v>
      </c>
      <c r="G81" t="s">
        <v>1383</v>
      </c>
      <c r="H81" t="s">
        <v>1384</v>
      </c>
      <c r="I81" t="s">
        <v>1385</v>
      </c>
      <c r="J81">
        <v>4</v>
      </c>
      <c r="K81">
        <v>2</v>
      </c>
      <c r="L81">
        <v>25</v>
      </c>
      <c r="M81">
        <v>9</v>
      </c>
      <c r="N81">
        <v>5</v>
      </c>
      <c r="O81">
        <v>40</v>
      </c>
      <c r="P81">
        <v>30</v>
      </c>
      <c r="Q81">
        <v>30</v>
      </c>
      <c r="R81" t="s">
        <v>1007</v>
      </c>
      <c r="S81" t="s">
        <v>1008</v>
      </c>
    </row>
    <row r="82" spans="1:19" x14ac:dyDescent="0.3">
      <c r="A82" t="s">
        <v>12</v>
      </c>
      <c r="B82" t="s">
        <v>832</v>
      </c>
      <c r="C82" t="s">
        <v>323</v>
      </c>
      <c r="D82" t="s">
        <v>1386</v>
      </c>
      <c r="E82" t="s">
        <v>1387</v>
      </c>
      <c r="F82" t="s">
        <v>1388</v>
      </c>
      <c r="G82" t="s">
        <v>754</v>
      </c>
      <c r="H82" t="s">
        <v>1389</v>
      </c>
      <c r="I82" t="s">
        <v>1390</v>
      </c>
      <c r="J82" t="s">
        <v>754</v>
      </c>
      <c r="K82" t="s">
        <v>754</v>
      </c>
      <c r="L82" t="s">
        <v>754</v>
      </c>
      <c r="M82" t="s">
        <v>754</v>
      </c>
      <c r="N82" t="s">
        <v>754</v>
      </c>
      <c r="O82" t="s">
        <v>754</v>
      </c>
      <c r="P82" t="s">
        <v>754</v>
      </c>
      <c r="Q82" t="s">
        <v>754</v>
      </c>
      <c r="R82" t="s">
        <v>985</v>
      </c>
      <c r="S82" t="s">
        <v>1008</v>
      </c>
    </row>
    <row r="83" spans="1:19" x14ac:dyDescent="0.3">
      <c r="A83" t="s">
        <v>12</v>
      </c>
      <c r="B83" t="s">
        <v>833</v>
      </c>
      <c r="C83" t="s">
        <v>506</v>
      </c>
      <c r="D83" t="s">
        <v>1391</v>
      </c>
      <c r="E83" t="s">
        <v>507</v>
      </c>
      <c r="F83" t="s">
        <v>1392</v>
      </c>
      <c r="G83" t="s">
        <v>1393</v>
      </c>
      <c r="H83" t="s">
        <v>1394</v>
      </c>
      <c r="I83" t="s">
        <v>1395</v>
      </c>
      <c r="J83">
        <v>10</v>
      </c>
      <c r="K83">
        <v>0</v>
      </c>
      <c r="L83">
        <v>0</v>
      </c>
      <c r="M83">
        <v>0</v>
      </c>
      <c r="N83">
        <v>40</v>
      </c>
      <c r="O83">
        <v>0</v>
      </c>
      <c r="P83">
        <v>60</v>
      </c>
      <c r="Q83">
        <v>10</v>
      </c>
      <c r="R83" t="s">
        <v>1007</v>
      </c>
      <c r="S83" t="s">
        <v>1008</v>
      </c>
    </row>
    <row r="84" spans="1:19" x14ac:dyDescent="0.3">
      <c r="A84" t="s">
        <v>12</v>
      </c>
      <c r="B84" t="s">
        <v>833</v>
      </c>
      <c r="C84" t="s">
        <v>506</v>
      </c>
      <c r="D84" t="s">
        <v>1396</v>
      </c>
      <c r="E84" t="s">
        <v>1397</v>
      </c>
      <c r="F84" t="s">
        <v>1398</v>
      </c>
      <c r="G84" t="s">
        <v>754</v>
      </c>
      <c r="H84" t="s">
        <v>1399</v>
      </c>
      <c r="I84" t="s">
        <v>1400</v>
      </c>
      <c r="J84" t="s">
        <v>754</v>
      </c>
      <c r="K84" t="s">
        <v>754</v>
      </c>
      <c r="L84" t="s">
        <v>754</v>
      </c>
      <c r="M84" t="s">
        <v>754</v>
      </c>
      <c r="N84" t="s">
        <v>754</v>
      </c>
      <c r="O84" t="s">
        <v>754</v>
      </c>
      <c r="P84" t="s">
        <v>754</v>
      </c>
      <c r="Q84" t="s">
        <v>754</v>
      </c>
      <c r="R84" t="s">
        <v>985</v>
      </c>
      <c r="S84" t="s">
        <v>1008</v>
      </c>
    </row>
    <row r="85" spans="1:19" x14ac:dyDescent="0.3">
      <c r="A85" t="s">
        <v>12</v>
      </c>
      <c r="B85" t="s">
        <v>834</v>
      </c>
      <c r="C85" t="s">
        <v>671</v>
      </c>
      <c r="D85" t="s">
        <v>1401</v>
      </c>
      <c r="E85" t="s">
        <v>672</v>
      </c>
      <c r="F85" t="s">
        <v>1402</v>
      </c>
      <c r="G85" t="s">
        <v>1403</v>
      </c>
      <c r="H85" t="s">
        <v>1404</v>
      </c>
      <c r="I85" t="s">
        <v>1405</v>
      </c>
      <c r="J85" t="s">
        <v>754</v>
      </c>
      <c r="K85" t="s">
        <v>754</v>
      </c>
      <c r="L85">
        <v>0</v>
      </c>
      <c r="M85" t="s">
        <v>754</v>
      </c>
      <c r="N85" t="s">
        <v>754</v>
      </c>
      <c r="O85" t="s">
        <v>754</v>
      </c>
      <c r="P85" t="s">
        <v>754</v>
      </c>
      <c r="Q85">
        <v>20</v>
      </c>
      <c r="R85" t="s">
        <v>1007</v>
      </c>
      <c r="S85" t="s">
        <v>1008</v>
      </c>
    </row>
    <row r="86" spans="1:19" x14ac:dyDescent="0.3">
      <c r="A86" t="s">
        <v>12</v>
      </c>
      <c r="B86" t="s">
        <v>834</v>
      </c>
      <c r="C86" t="s">
        <v>671</v>
      </c>
      <c r="D86" t="s">
        <v>1401</v>
      </c>
      <c r="E86" t="s">
        <v>672</v>
      </c>
      <c r="F86" t="s">
        <v>1402</v>
      </c>
      <c r="G86" t="s">
        <v>1403</v>
      </c>
      <c r="H86" t="s">
        <v>1406</v>
      </c>
      <c r="I86" t="s">
        <v>1407</v>
      </c>
      <c r="J86" t="s">
        <v>754</v>
      </c>
      <c r="K86" t="s">
        <v>754</v>
      </c>
      <c r="L86" t="s">
        <v>754</v>
      </c>
      <c r="M86" t="s">
        <v>754</v>
      </c>
      <c r="N86" t="s">
        <v>754</v>
      </c>
      <c r="O86" t="s">
        <v>754</v>
      </c>
      <c r="P86" t="s">
        <v>754</v>
      </c>
      <c r="Q86" t="s">
        <v>754</v>
      </c>
      <c r="R86" t="s">
        <v>1049</v>
      </c>
      <c r="S86" t="s">
        <v>1008</v>
      </c>
    </row>
    <row r="87" spans="1:19" x14ac:dyDescent="0.3">
      <c r="A87" t="s">
        <v>12</v>
      </c>
      <c r="B87" t="s">
        <v>834</v>
      </c>
      <c r="C87" t="s">
        <v>671</v>
      </c>
      <c r="D87" t="s">
        <v>1408</v>
      </c>
      <c r="E87" t="s">
        <v>1409</v>
      </c>
      <c r="F87" t="s">
        <v>1410</v>
      </c>
      <c r="G87" t="s">
        <v>754</v>
      </c>
      <c r="H87" t="s">
        <v>1411</v>
      </c>
      <c r="I87" t="s">
        <v>1412</v>
      </c>
      <c r="J87" t="s">
        <v>754</v>
      </c>
      <c r="K87" t="s">
        <v>754</v>
      </c>
      <c r="L87" t="s">
        <v>754</v>
      </c>
      <c r="M87" t="s">
        <v>754</v>
      </c>
      <c r="N87" t="s">
        <v>754</v>
      </c>
      <c r="O87" t="s">
        <v>754</v>
      </c>
      <c r="P87" t="s">
        <v>754</v>
      </c>
      <c r="Q87" t="s">
        <v>754</v>
      </c>
      <c r="R87" t="s">
        <v>985</v>
      </c>
      <c r="S87" t="s">
        <v>1008</v>
      </c>
    </row>
    <row r="88" spans="1:19" x14ac:dyDescent="0.3">
      <c r="A88" t="s">
        <v>12</v>
      </c>
      <c r="B88" t="s">
        <v>835</v>
      </c>
      <c r="C88" t="s">
        <v>679</v>
      </c>
      <c r="D88" t="s">
        <v>1413</v>
      </c>
      <c r="E88" t="s">
        <v>1414</v>
      </c>
      <c r="F88" t="s">
        <v>1415</v>
      </c>
      <c r="G88" t="s">
        <v>754</v>
      </c>
      <c r="H88" t="s">
        <v>1416</v>
      </c>
      <c r="I88" t="s">
        <v>1417</v>
      </c>
      <c r="J88" t="s">
        <v>754</v>
      </c>
      <c r="K88" t="s">
        <v>754</v>
      </c>
      <c r="L88" t="s">
        <v>754</v>
      </c>
      <c r="M88" t="s">
        <v>754</v>
      </c>
      <c r="N88" t="s">
        <v>754</v>
      </c>
      <c r="O88" t="s">
        <v>754</v>
      </c>
      <c r="P88" t="s">
        <v>754</v>
      </c>
      <c r="Q88" t="s">
        <v>754</v>
      </c>
      <c r="R88" t="s">
        <v>985</v>
      </c>
      <c r="S88" t="s">
        <v>1008</v>
      </c>
    </row>
    <row r="89" spans="1:19" x14ac:dyDescent="0.3">
      <c r="A89" t="s">
        <v>12</v>
      </c>
      <c r="B89" t="s">
        <v>835</v>
      </c>
      <c r="C89" t="s">
        <v>679</v>
      </c>
      <c r="D89" t="s">
        <v>1418</v>
      </c>
      <c r="E89" t="s">
        <v>680</v>
      </c>
      <c r="F89" s="1" t="s">
        <v>1419</v>
      </c>
      <c r="G89" t="s">
        <v>1420</v>
      </c>
      <c r="H89" t="s">
        <v>1421</v>
      </c>
      <c r="I89" t="s">
        <v>1422</v>
      </c>
      <c r="J89">
        <v>3</v>
      </c>
      <c r="K89">
        <v>0</v>
      </c>
      <c r="L89">
        <v>5</v>
      </c>
      <c r="M89">
        <v>0</v>
      </c>
      <c r="N89">
        <v>0</v>
      </c>
      <c r="O89">
        <v>65</v>
      </c>
      <c r="P89">
        <v>30</v>
      </c>
      <c r="Q89">
        <v>50</v>
      </c>
      <c r="R89" t="s">
        <v>1007</v>
      </c>
      <c r="S89" t="s">
        <v>1008</v>
      </c>
    </row>
    <row r="90" spans="1:19" x14ac:dyDescent="0.3">
      <c r="A90" t="s">
        <v>12</v>
      </c>
      <c r="B90" s="1" t="s">
        <v>837</v>
      </c>
      <c r="C90" t="s">
        <v>347</v>
      </c>
      <c r="D90" t="s">
        <v>1423</v>
      </c>
      <c r="E90" t="s">
        <v>348</v>
      </c>
      <c r="F90" t="s">
        <v>1424</v>
      </c>
      <c r="G90" t="s">
        <v>1425</v>
      </c>
      <c r="H90" t="s">
        <v>1426</v>
      </c>
      <c r="I90" t="s">
        <v>1427</v>
      </c>
      <c r="J90">
        <v>35</v>
      </c>
      <c r="K90">
        <v>3</v>
      </c>
      <c r="L90">
        <v>2</v>
      </c>
      <c r="M90">
        <v>3</v>
      </c>
      <c r="N90">
        <v>0</v>
      </c>
      <c r="O90">
        <v>71</v>
      </c>
      <c r="P90">
        <v>27</v>
      </c>
      <c r="Q90">
        <v>50</v>
      </c>
      <c r="R90" t="s">
        <v>1007</v>
      </c>
      <c r="S90" t="s">
        <v>1008</v>
      </c>
    </row>
    <row r="91" spans="1:19" x14ac:dyDescent="0.3">
      <c r="A91" t="s">
        <v>12</v>
      </c>
      <c r="B91" s="1" t="s">
        <v>837</v>
      </c>
      <c r="C91" t="s">
        <v>347</v>
      </c>
      <c r="D91" t="s">
        <v>1428</v>
      </c>
      <c r="E91" t="s">
        <v>1429</v>
      </c>
      <c r="F91" t="s">
        <v>1430</v>
      </c>
      <c r="G91" t="s">
        <v>754</v>
      </c>
      <c r="H91" t="s">
        <v>1431</v>
      </c>
      <c r="I91" t="s">
        <v>1432</v>
      </c>
      <c r="J91" t="s">
        <v>754</v>
      </c>
      <c r="K91" t="s">
        <v>754</v>
      </c>
      <c r="L91" t="s">
        <v>754</v>
      </c>
      <c r="M91" t="s">
        <v>754</v>
      </c>
      <c r="N91" t="s">
        <v>754</v>
      </c>
      <c r="O91" t="s">
        <v>754</v>
      </c>
      <c r="P91" t="s">
        <v>754</v>
      </c>
      <c r="Q91" t="s">
        <v>754</v>
      </c>
      <c r="R91" t="s">
        <v>985</v>
      </c>
      <c r="S91" t="s">
        <v>1008</v>
      </c>
    </row>
    <row r="92" spans="1:19" x14ac:dyDescent="0.3">
      <c r="A92" t="s">
        <v>12</v>
      </c>
      <c r="B92" s="1" t="s">
        <v>837</v>
      </c>
      <c r="C92" t="s">
        <v>347</v>
      </c>
      <c r="D92" t="s">
        <v>1433</v>
      </c>
      <c r="E92" t="s">
        <v>1434</v>
      </c>
      <c r="F92" t="s">
        <v>1435</v>
      </c>
      <c r="G92" t="s">
        <v>754</v>
      </c>
      <c r="H92" t="s">
        <v>1436</v>
      </c>
      <c r="I92" t="s">
        <v>1437</v>
      </c>
      <c r="J92" t="s">
        <v>754</v>
      </c>
      <c r="K92" t="s">
        <v>754</v>
      </c>
      <c r="L92" t="s">
        <v>754</v>
      </c>
      <c r="M92" t="s">
        <v>754</v>
      </c>
      <c r="N92" t="s">
        <v>754</v>
      </c>
      <c r="O92" t="s">
        <v>754</v>
      </c>
      <c r="P92" t="s">
        <v>754</v>
      </c>
      <c r="Q92" t="s">
        <v>754</v>
      </c>
      <c r="R92" t="s">
        <v>985</v>
      </c>
      <c r="S92" t="s">
        <v>1008</v>
      </c>
    </row>
    <row r="93" spans="1:19" x14ac:dyDescent="0.3">
      <c r="A93" t="s">
        <v>12</v>
      </c>
      <c r="B93" t="s">
        <v>838</v>
      </c>
      <c r="C93" t="s">
        <v>34</v>
      </c>
      <c r="D93" t="s">
        <v>1438</v>
      </c>
      <c r="E93" t="s">
        <v>35</v>
      </c>
      <c r="F93" t="s">
        <v>1439</v>
      </c>
      <c r="G93" t="s">
        <v>1440</v>
      </c>
      <c r="H93" t="s">
        <v>1441</v>
      </c>
      <c r="I93" t="s">
        <v>1442</v>
      </c>
      <c r="J93">
        <v>40</v>
      </c>
      <c r="K93">
        <v>20</v>
      </c>
      <c r="L93">
        <v>0</v>
      </c>
      <c r="M93">
        <v>20</v>
      </c>
      <c r="N93">
        <v>0</v>
      </c>
      <c r="O93">
        <v>30</v>
      </c>
      <c r="P93">
        <v>70</v>
      </c>
      <c r="Q93">
        <v>70</v>
      </c>
      <c r="R93" t="s">
        <v>1007</v>
      </c>
      <c r="S93" t="s">
        <v>1008</v>
      </c>
    </row>
    <row r="94" spans="1:19" x14ac:dyDescent="0.3">
      <c r="A94" t="s">
        <v>12</v>
      </c>
      <c r="B94" t="s">
        <v>838</v>
      </c>
      <c r="C94" t="s">
        <v>34</v>
      </c>
      <c r="D94" t="s">
        <v>1443</v>
      </c>
      <c r="E94" t="s">
        <v>1444</v>
      </c>
      <c r="F94" t="s">
        <v>1445</v>
      </c>
      <c r="G94" t="s">
        <v>754</v>
      </c>
      <c r="H94" t="s">
        <v>1446</v>
      </c>
      <c r="I94" t="s">
        <v>1447</v>
      </c>
      <c r="J94" t="s">
        <v>754</v>
      </c>
      <c r="K94" t="s">
        <v>754</v>
      </c>
      <c r="L94" t="s">
        <v>754</v>
      </c>
      <c r="M94" t="s">
        <v>754</v>
      </c>
      <c r="N94" t="s">
        <v>754</v>
      </c>
      <c r="O94" t="s">
        <v>754</v>
      </c>
      <c r="P94" t="s">
        <v>754</v>
      </c>
      <c r="Q94" t="s">
        <v>754</v>
      </c>
      <c r="R94" t="s">
        <v>985</v>
      </c>
      <c r="S94" t="s">
        <v>1008</v>
      </c>
    </row>
    <row r="95" spans="1:19" x14ac:dyDescent="0.3">
      <c r="A95" t="s">
        <v>12</v>
      </c>
      <c r="B95" t="s">
        <v>839</v>
      </c>
      <c r="C95" t="s">
        <v>663</v>
      </c>
      <c r="D95" t="s">
        <v>1448</v>
      </c>
      <c r="E95" t="s">
        <v>664</v>
      </c>
      <c r="F95" t="s">
        <v>1449</v>
      </c>
      <c r="G95" t="s">
        <v>1450</v>
      </c>
      <c r="H95" t="s">
        <v>1451</v>
      </c>
      <c r="I95" t="s">
        <v>1452</v>
      </c>
      <c r="J95" t="s">
        <v>754</v>
      </c>
      <c r="K95" t="s">
        <v>754</v>
      </c>
      <c r="L95">
        <v>0</v>
      </c>
      <c r="M95" t="s">
        <v>754</v>
      </c>
      <c r="N95">
        <v>0</v>
      </c>
      <c r="O95">
        <v>25</v>
      </c>
      <c r="P95">
        <v>75</v>
      </c>
      <c r="Q95">
        <v>65</v>
      </c>
      <c r="R95" t="s">
        <v>1049</v>
      </c>
      <c r="S95" t="s">
        <v>1008</v>
      </c>
    </row>
    <row r="96" spans="1:19" x14ac:dyDescent="0.3">
      <c r="A96" t="s">
        <v>12</v>
      </c>
      <c r="B96" t="s">
        <v>839</v>
      </c>
      <c r="C96" t="s">
        <v>663</v>
      </c>
      <c r="D96" t="s">
        <v>1448</v>
      </c>
      <c r="E96" t="s">
        <v>664</v>
      </c>
      <c r="F96" t="s">
        <v>1449</v>
      </c>
      <c r="G96" t="s">
        <v>1450</v>
      </c>
      <c r="H96" t="s">
        <v>1453</v>
      </c>
      <c r="I96" t="s">
        <v>1454</v>
      </c>
      <c r="J96">
        <v>15</v>
      </c>
      <c r="K96">
        <v>1</v>
      </c>
      <c r="L96">
        <v>0</v>
      </c>
      <c r="M96">
        <v>1</v>
      </c>
      <c r="N96">
        <v>5</v>
      </c>
      <c r="O96">
        <v>10</v>
      </c>
      <c r="P96">
        <v>85</v>
      </c>
      <c r="Q96">
        <v>71</v>
      </c>
      <c r="R96" t="s">
        <v>1007</v>
      </c>
      <c r="S96" t="s">
        <v>1008</v>
      </c>
    </row>
    <row r="97" spans="1:19" x14ac:dyDescent="0.3">
      <c r="A97" t="s">
        <v>12</v>
      </c>
      <c r="B97" t="s">
        <v>839</v>
      </c>
      <c r="C97" t="s">
        <v>663</v>
      </c>
      <c r="D97" t="s">
        <v>1455</v>
      </c>
      <c r="E97" t="s">
        <v>1456</v>
      </c>
      <c r="F97" t="s">
        <v>1457</v>
      </c>
      <c r="G97" t="s">
        <v>754</v>
      </c>
      <c r="H97" t="s">
        <v>1458</v>
      </c>
      <c r="I97" t="s">
        <v>1459</v>
      </c>
      <c r="J97" t="s">
        <v>754</v>
      </c>
      <c r="K97" t="s">
        <v>754</v>
      </c>
      <c r="L97" t="s">
        <v>754</v>
      </c>
      <c r="M97" t="s">
        <v>754</v>
      </c>
      <c r="N97" t="s">
        <v>754</v>
      </c>
      <c r="O97" t="s">
        <v>754</v>
      </c>
      <c r="P97" t="s">
        <v>754</v>
      </c>
      <c r="Q97" t="s">
        <v>754</v>
      </c>
      <c r="R97" t="s">
        <v>985</v>
      </c>
      <c r="S97" t="s">
        <v>1008</v>
      </c>
    </row>
    <row r="98" spans="1:19" x14ac:dyDescent="0.3">
      <c r="A98" t="s">
        <v>12</v>
      </c>
      <c r="B98" t="s">
        <v>840</v>
      </c>
      <c r="C98" t="s">
        <v>211</v>
      </c>
      <c r="D98" t="s">
        <v>1460</v>
      </c>
      <c r="E98" t="s">
        <v>1461</v>
      </c>
      <c r="F98" t="s">
        <v>1462</v>
      </c>
      <c r="G98" t="s">
        <v>754</v>
      </c>
      <c r="H98" t="s">
        <v>1463</v>
      </c>
      <c r="I98" t="s">
        <v>1464</v>
      </c>
      <c r="J98" t="s">
        <v>754</v>
      </c>
      <c r="K98" t="s">
        <v>754</v>
      </c>
      <c r="L98" t="s">
        <v>754</v>
      </c>
      <c r="M98" t="s">
        <v>754</v>
      </c>
      <c r="N98" t="s">
        <v>754</v>
      </c>
      <c r="O98" t="s">
        <v>754</v>
      </c>
      <c r="P98" t="s">
        <v>754</v>
      </c>
      <c r="Q98" t="s">
        <v>754</v>
      </c>
      <c r="R98" t="s">
        <v>985</v>
      </c>
      <c r="S98" t="s">
        <v>1008</v>
      </c>
    </row>
    <row r="99" spans="1:19" x14ac:dyDescent="0.3">
      <c r="A99" t="s">
        <v>12</v>
      </c>
      <c r="B99" t="s">
        <v>840</v>
      </c>
      <c r="C99" t="s">
        <v>211</v>
      </c>
      <c r="D99" t="s">
        <v>1465</v>
      </c>
      <c r="E99" t="s">
        <v>212</v>
      </c>
      <c r="F99" t="s">
        <v>1466</v>
      </c>
      <c r="G99" t="s">
        <v>1467</v>
      </c>
      <c r="H99" t="s">
        <v>1468</v>
      </c>
      <c r="I99" t="s">
        <v>1469</v>
      </c>
      <c r="J99">
        <v>12</v>
      </c>
      <c r="K99">
        <v>1</v>
      </c>
      <c r="L99">
        <v>15</v>
      </c>
      <c r="M99">
        <v>3</v>
      </c>
      <c r="N99">
        <v>0</v>
      </c>
      <c r="O99">
        <v>55</v>
      </c>
      <c r="P99">
        <v>30</v>
      </c>
      <c r="Q99">
        <v>60</v>
      </c>
      <c r="R99" t="s">
        <v>1007</v>
      </c>
      <c r="S99" t="s">
        <v>1008</v>
      </c>
    </row>
    <row r="100" spans="1:19" x14ac:dyDescent="0.3">
      <c r="A100" t="s">
        <v>12</v>
      </c>
      <c r="B100" t="s">
        <v>841</v>
      </c>
      <c r="C100" t="s">
        <v>502</v>
      </c>
      <c r="D100" t="s">
        <v>1470</v>
      </c>
      <c r="E100" t="s">
        <v>503</v>
      </c>
      <c r="F100" t="s">
        <v>1471</v>
      </c>
      <c r="G100" t="s">
        <v>1472</v>
      </c>
      <c r="H100" t="s">
        <v>1473</v>
      </c>
      <c r="I100" t="s">
        <v>1474</v>
      </c>
      <c r="J100">
        <v>70</v>
      </c>
      <c r="K100">
        <v>10</v>
      </c>
      <c r="L100">
        <v>0</v>
      </c>
      <c r="M100">
        <v>10</v>
      </c>
      <c r="N100">
        <v>0</v>
      </c>
      <c r="O100">
        <v>30</v>
      </c>
      <c r="P100">
        <v>70</v>
      </c>
      <c r="Q100">
        <v>70</v>
      </c>
      <c r="R100" t="s">
        <v>1007</v>
      </c>
      <c r="S100" t="s">
        <v>1008</v>
      </c>
    </row>
    <row r="101" spans="1:19" x14ac:dyDescent="0.3">
      <c r="A101" t="s">
        <v>12</v>
      </c>
      <c r="B101" t="s">
        <v>841</v>
      </c>
      <c r="C101" t="s">
        <v>502</v>
      </c>
      <c r="D101" t="s">
        <v>1475</v>
      </c>
      <c r="E101" t="s">
        <v>1476</v>
      </c>
      <c r="F101" t="s">
        <v>1477</v>
      </c>
      <c r="G101" t="s">
        <v>754</v>
      </c>
      <c r="H101" t="s">
        <v>1478</v>
      </c>
      <c r="I101" t="s">
        <v>1479</v>
      </c>
      <c r="J101" t="s">
        <v>754</v>
      </c>
      <c r="K101" t="s">
        <v>754</v>
      </c>
      <c r="L101" t="s">
        <v>754</v>
      </c>
      <c r="M101" t="s">
        <v>754</v>
      </c>
      <c r="N101" t="s">
        <v>754</v>
      </c>
      <c r="O101" t="s">
        <v>754</v>
      </c>
      <c r="P101" t="s">
        <v>754</v>
      </c>
      <c r="Q101" t="s">
        <v>754</v>
      </c>
      <c r="R101" t="s">
        <v>985</v>
      </c>
      <c r="S101" t="s">
        <v>1008</v>
      </c>
    </row>
    <row r="102" spans="1:19" x14ac:dyDescent="0.3">
      <c r="A102" t="s">
        <v>12</v>
      </c>
      <c r="B102" t="s">
        <v>842</v>
      </c>
      <c r="C102" t="s">
        <v>219</v>
      </c>
      <c r="D102" t="s">
        <v>1480</v>
      </c>
      <c r="E102" t="s">
        <v>1481</v>
      </c>
      <c r="F102" t="s">
        <v>1482</v>
      </c>
      <c r="G102" t="s">
        <v>754</v>
      </c>
      <c r="H102" t="s">
        <v>1483</v>
      </c>
      <c r="I102" t="s">
        <v>1484</v>
      </c>
      <c r="J102" t="s">
        <v>754</v>
      </c>
      <c r="K102" t="s">
        <v>754</v>
      </c>
      <c r="L102" t="s">
        <v>754</v>
      </c>
      <c r="M102" t="s">
        <v>754</v>
      </c>
      <c r="N102" t="s">
        <v>754</v>
      </c>
      <c r="O102" t="s">
        <v>754</v>
      </c>
      <c r="P102" t="s">
        <v>754</v>
      </c>
      <c r="Q102" t="s">
        <v>754</v>
      </c>
      <c r="R102" t="s">
        <v>985</v>
      </c>
      <c r="S102" t="s">
        <v>1008</v>
      </c>
    </row>
    <row r="103" spans="1:19" x14ac:dyDescent="0.3">
      <c r="A103" t="s">
        <v>12</v>
      </c>
      <c r="B103" t="s">
        <v>842</v>
      </c>
      <c r="C103" t="s">
        <v>219</v>
      </c>
      <c r="D103" t="s">
        <v>1485</v>
      </c>
      <c r="E103" t="s">
        <v>220</v>
      </c>
      <c r="F103" t="s">
        <v>1486</v>
      </c>
      <c r="G103" t="s">
        <v>1487</v>
      </c>
      <c r="H103" s="1" t="s">
        <v>1488</v>
      </c>
      <c r="I103" t="s">
        <v>1489</v>
      </c>
      <c r="J103" t="s">
        <v>754</v>
      </c>
      <c r="K103" t="s">
        <v>754</v>
      </c>
      <c r="L103">
        <v>0</v>
      </c>
      <c r="M103" t="s">
        <v>754</v>
      </c>
      <c r="N103">
        <v>8</v>
      </c>
      <c r="O103">
        <v>20</v>
      </c>
      <c r="P103">
        <v>72</v>
      </c>
      <c r="Q103">
        <v>50</v>
      </c>
      <c r="R103" t="s">
        <v>1049</v>
      </c>
      <c r="S103" t="s">
        <v>1008</v>
      </c>
    </row>
    <row r="104" spans="1:19" x14ac:dyDescent="0.3">
      <c r="A104" t="s">
        <v>12</v>
      </c>
      <c r="B104" t="s">
        <v>842</v>
      </c>
      <c r="C104" t="s">
        <v>219</v>
      </c>
      <c r="D104" t="s">
        <v>1485</v>
      </c>
      <c r="E104" t="s">
        <v>220</v>
      </c>
      <c r="F104" t="s">
        <v>1486</v>
      </c>
      <c r="G104" t="s">
        <v>1487</v>
      </c>
      <c r="H104" t="s">
        <v>1490</v>
      </c>
      <c r="I104" t="s">
        <v>1491</v>
      </c>
      <c r="J104" t="s">
        <v>754</v>
      </c>
      <c r="K104" t="s">
        <v>754</v>
      </c>
      <c r="L104">
        <v>0</v>
      </c>
      <c r="M104" t="s">
        <v>754</v>
      </c>
      <c r="N104">
        <v>0</v>
      </c>
      <c r="O104">
        <v>40</v>
      </c>
      <c r="P104">
        <v>60</v>
      </c>
      <c r="Q104">
        <v>60</v>
      </c>
      <c r="R104" t="s">
        <v>1007</v>
      </c>
      <c r="S104" t="s">
        <v>1008</v>
      </c>
    </row>
    <row r="105" spans="1:19" x14ac:dyDescent="0.3">
      <c r="A105" t="s">
        <v>12</v>
      </c>
      <c r="B105" t="s">
        <v>843</v>
      </c>
      <c r="C105" t="s">
        <v>339</v>
      </c>
      <c r="D105" t="s">
        <v>1492</v>
      </c>
      <c r="E105" t="s">
        <v>340</v>
      </c>
      <c r="F105" t="s">
        <v>1493</v>
      </c>
      <c r="G105" t="s">
        <v>1494</v>
      </c>
      <c r="H105" t="s">
        <v>1495</v>
      </c>
      <c r="I105" t="s">
        <v>1496</v>
      </c>
      <c r="J105">
        <v>4</v>
      </c>
      <c r="K105">
        <v>4</v>
      </c>
      <c r="L105">
        <v>0</v>
      </c>
      <c r="M105">
        <v>0</v>
      </c>
      <c r="N105">
        <v>0</v>
      </c>
      <c r="O105">
        <v>75</v>
      </c>
      <c r="P105">
        <v>25</v>
      </c>
      <c r="Q105">
        <v>80</v>
      </c>
      <c r="R105" t="s">
        <v>1007</v>
      </c>
      <c r="S105" t="s">
        <v>1008</v>
      </c>
    </row>
    <row r="106" spans="1:19" x14ac:dyDescent="0.3">
      <c r="A106" t="s">
        <v>12</v>
      </c>
      <c r="B106" t="s">
        <v>843</v>
      </c>
      <c r="C106" t="s">
        <v>339</v>
      </c>
      <c r="D106" t="s">
        <v>1497</v>
      </c>
      <c r="E106" t="s">
        <v>1498</v>
      </c>
      <c r="F106" t="s">
        <v>1499</v>
      </c>
      <c r="G106" t="s">
        <v>754</v>
      </c>
      <c r="H106" t="s">
        <v>1500</v>
      </c>
      <c r="I106" t="s">
        <v>1501</v>
      </c>
      <c r="J106" t="s">
        <v>754</v>
      </c>
      <c r="K106" t="s">
        <v>754</v>
      </c>
      <c r="L106" t="s">
        <v>754</v>
      </c>
      <c r="M106" t="s">
        <v>754</v>
      </c>
      <c r="N106" t="s">
        <v>754</v>
      </c>
      <c r="O106" t="s">
        <v>754</v>
      </c>
      <c r="P106" t="s">
        <v>754</v>
      </c>
      <c r="Q106" t="s">
        <v>754</v>
      </c>
      <c r="R106" t="s">
        <v>985</v>
      </c>
      <c r="S106" t="s">
        <v>1008</v>
      </c>
    </row>
    <row r="107" spans="1:19" x14ac:dyDescent="0.3">
      <c r="A107" t="s">
        <v>12</v>
      </c>
      <c r="B107" t="s">
        <v>843</v>
      </c>
      <c r="C107" t="s">
        <v>339</v>
      </c>
      <c r="D107" t="s">
        <v>1502</v>
      </c>
      <c r="E107" t="s">
        <v>1503</v>
      </c>
      <c r="F107" t="s">
        <v>1504</v>
      </c>
      <c r="G107" t="s">
        <v>754</v>
      </c>
      <c r="H107" t="s">
        <v>1505</v>
      </c>
      <c r="I107" t="s">
        <v>1506</v>
      </c>
      <c r="J107" t="s">
        <v>754</v>
      </c>
      <c r="K107" t="s">
        <v>754</v>
      </c>
      <c r="L107" t="s">
        <v>754</v>
      </c>
      <c r="M107" t="s">
        <v>754</v>
      </c>
      <c r="N107" t="s">
        <v>754</v>
      </c>
      <c r="O107" t="s">
        <v>754</v>
      </c>
      <c r="P107" t="s">
        <v>754</v>
      </c>
      <c r="Q107" t="s">
        <v>754</v>
      </c>
      <c r="R107" t="s">
        <v>985</v>
      </c>
      <c r="S107" t="s">
        <v>1008</v>
      </c>
    </row>
    <row r="108" spans="1:19" x14ac:dyDescent="0.3">
      <c r="A108" t="s">
        <v>12</v>
      </c>
      <c r="B108" t="s">
        <v>844</v>
      </c>
      <c r="C108" t="s">
        <v>343</v>
      </c>
      <c r="D108" t="s">
        <v>1507</v>
      </c>
      <c r="E108" t="s">
        <v>344</v>
      </c>
      <c r="F108" t="s">
        <v>1508</v>
      </c>
      <c r="G108" t="s">
        <v>1509</v>
      </c>
      <c r="H108" t="s">
        <v>1510</v>
      </c>
      <c r="I108" t="s">
        <v>1511</v>
      </c>
      <c r="J108">
        <v>40</v>
      </c>
      <c r="K108">
        <v>20</v>
      </c>
      <c r="L108">
        <v>0</v>
      </c>
      <c r="M108">
        <v>20</v>
      </c>
      <c r="N108">
        <v>30</v>
      </c>
      <c r="O108">
        <v>30</v>
      </c>
      <c r="P108">
        <v>40</v>
      </c>
      <c r="Q108">
        <v>40</v>
      </c>
      <c r="R108" t="s">
        <v>1007</v>
      </c>
      <c r="S108" t="s">
        <v>1008</v>
      </c>
    </row>
    <row r="109" spans="1:19" x14ac:dyDescent="0.3">
      <c r="A109" t="s">
        <v>12</v>
      </c>
      <c r="B109" t="s">
        <v>844</v>
      </c>
      <c r="C109" t="s">
        <v>343</v>
      </c>
      <c r="D109" t="s">
        <v>1512</v>
      </c>
      <c r="E109" t="s">
        <v>1513</v>
      </c>
      <c r="F109" t="s">
        <v>1514</v>
      </c>
      <c r="G109" t="s">
        <v>754</v>
      </c>
      <c r="H109" t="s">
        <v>1515</v>
      </c>
      <c r="I109" t="s">
        <v>1516</v>
      </c>
      <c r="J109" t="s">
        <v>754</v>
      </c>
      <c r="K109" t="s">
        <v>754</v>
      </c>
      <c r="L109" t="s">
        <v>754</v>
      </c>
      <c r="M109" t="s">
        <v>754</v>
      </c>
      <c r="N109" t="s">
        <v>754</v>
      </c>
      <c r="O109" t="s">
        <v>754</v>
      </c>
      <c r="P109" t="s">
        <v>754</v>
      </c>
      <c r="Q109" t="s">
        <v>754</v>
      </c>
      <c r="R109" t="s">
        <v>985</v>
      </c>
      <c r="S109" t="s">
        <v>1008</v>
      </c>
    </row>
    <row r="110" spans="1:19" x14ac:dyDescent="0.3">
      <c r="A110" t="s">
        <v>12</v>
      </c>
      <c r="B110" t="s">
        <v>847</v>
      </c>
      <c r="C110" t="s">
        <v>526</v>
      </c>
      <c r="D110" t="s">
        <v>1517</v>
      </c>
      <c r="E110" t="s">
        <v>527</v>
      </c>
      <c r="F110" t="s">
        <v>1518</v>
      </c>
      <c r="G110" t="s">
        <v>1519</v>
      </c>
      <c r="H110" t="s">
        <v>1520</v>
      </c>
      <c r="I110" t="s">
        <v>1521</v>
      </c>
      <c r="J110">
        <v>15</v>
      </c>
      <c r="K110">
        <v>0</v>
      </c>
      <c r="L110">
        <v>0</v>
      </c>
      <c r="M110">
        <v>5</v>
      </c>
      <c r="N110">
        <v>20</v>
      </c>
      <c r="O110">
        <v>0</v>
      </c>
      <c r="P110">
        <v>80</v>
      </c>
      <c r="Q110">
        <v>65</v>
      </c>
      <c r="R110" t="s">
        <v>1049</v>
      </c>
      <c r="S110" t="s">
        <v>1008</v>
      </c>
    </row>
    <row r="111" spans="1:19" x14ac:dyDescent="0.3">
      <c r="A111" t="s">
        <v>12</v>
      </c>
      <c r="B111" t="s">
        <v>847</v>
      </c>
      <c r="C111" t="s">
        <v>526</v>
      </c>
      <c r="D111" t="s">
        <v>1517</v>
      </c>
      <c r="E111" t="s">
        <v>527</v>
      </c>
      <c r="F111" t="s">
        <v>1518</v>
      </c>
      <c r="G111" t="s">
        <v>1519</v>
      </c>
      <c r="H111" t="s">
        <v>1522</v>
      </c>
      <c r="I111" t="s">
        <v>1523</v>
      </c>
      <c r="J111">
        <v>5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99</v>
      </c>
      <c r="Q111">
        <v>70</v>
      </c>
      <c r="R111" t="s">
        <v>1007</v>
      </c>
      <c r="S111" t="s">
        <v>1008</v>
      </c>
    </row>
    <row r="112" spans="1:19" x14ac:dyDescent="0.3">
      <c r="A112" t="s">
        <v>12</v>
      </c>
      <c r="B112" t="s">
        <v>847</v>
      </c>
      <c r="C112" t="s">
        <v>526</v>
      </c>
      <c r="D112" s="1" t="s">
        <v>1524</v>
      </c>
      <c r="E112" t="s">
        <v>1525</v>
      </c>
      <c r="F112" t="s">
        <v>1526</v>
      </c>
      <c r="G112" t="s">
        <v>754</v>
      </c>
      <c r="H112" t="s">
        <v>1527</v>
      </c>
      <c r="I112" t="s">
        <v>1528</v>
      </c>
      <c r="J112" t="s">
        <v>754</v>
      </c>
      <c r="K112" t="s">
        <v>754</v>
      </c>
      <c r="L112" t="s">
        <v>754</v>
      </c>
      <c r="M112" t="s">
        <v>754</v>
      </c>
      <c r="N112" t="s">
        <v>754</v>
      </c>
      <c r="O112" t="s">
        <v>754</v>
      </c>
      <c r="P112" t="s">
        <v>754</v>
      </c>
      <c r="Q112" t="s">
        <v>754</v>
      </c>
      <c r="R112" t="s">
        <v>985</v>
      </c>
      <c r="S112" t="s">
        <v>1008</v>
      </c>
    </row>
    <row r="113" spans="1:19" x14ac:dyDescent="0.3">
      <c r="A113" t="s">
        <v>12</v>
      </c>
      <c r="B113" t="s">
        <v>848</v>
      </c>
      <c r="C113" t="s">
        <v>691</v>
      </c>
      <c r="D113" t="s">
        <v>1529</v>
      </c>
      <c r="E113" t="s">
        <v>1530</v>
      </c>
      <c r="F113" t="s">
        <v>1531</v>
      </c>
      <c r="G113" t="s">
        <v>754</v>
      </c>
      <c r="H113" t="s">
        <v>1532</v>
      </c>
      <c r="I113" t="s">
        <v>1533</v>
      </c>
      <c r="J113" t="s">
        <v>754</v>
      </c>
      <c r="K113" t="s">
        <v>754</v>
      </c>
      <c r="L113" t="s">
        <v>754</v>
      </c>
      <c r="M113" t="s">
        <v>754</v>
      </c>
      <c r="N113" t="s">
        <v>754</v>
      </c>
      <c r="O113" t="s">
        <v>754</v>
      </c>
      <c r="P113" t="s">
        <v>754</v>
      </c>
      <c r="Q113" t="s">
        <v>754</v>
      </c>
      <c r="R113" t="s">
        <v>985</v>
      </c>
      <c r="S113" t="s">
        <v>1008</v>
      </c>
    </row>
    <row r="114" spans="1:19" x14ac:dyDescent="0.3">
      <c r="A114" t="s">
        <v>12</v>
      </c>
      <c r="B114" t="s">
        <v>848</v>
      </c>
      <c r="C114" t="s">
        <v>691</v>
      </c>
      <c r="D114" t="s">
        <v>1534</v>
      </c>
      <c r="E114" t="s">
        <v>692</v>
      </c>
      <c r="F114" t="s">
        <v>1535</v>
      </c>
      <c r="G114" t="s">
        <v>1536</v>
      </c>
      <c r="H114" t="s">
        <v>1537</v>
      </c>
      <c r="I114" t="s">
        <v>1538</v>
      </c>
      <c r="J114">
        <v>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100</v>
      </c>
      <c r="Q114">
        <v>5</v>
      </c>
      <c r="R114" t="s">
        <v>1007</v>
      </c>
      <c r="S114" t="s">
        <v>1008</v>
      </c>
    </row>
    <row r="115" spans="1:19" x14ac:dyDescent="0.3">
      <c r="A115" t="s">
        <v>12</v>
      </c>
      <c r="B115" t="s">
        <v>850</v>
      </c>
      <c r="C115" t="s">
        <v>327</v>
      </c>
      <c r="D115" t="s">
        <v>1539</v>
      </c>
      <c r="E115" t="s">
        <v>328</v>
      </c>
      <c r="F115" t="s">
        <v>1540</v>
      </c>
      <c r="G115" t="s">
        <v>1541</v>
      </c>
      <c r="H115" t="s">
        <v>1542</v>
      </c>
      <c r="I115" t="s">
        <v>1543</v>
      </c>
      <c r="J115">
        <v>40</v>
      </c>
      <c r="K115">
        <v>20</v>
      </c>
      <c r="L115">
        <v>0</v>
      </c>
      <c r="M115">
        <v>20</v>
      </c>
      <c r="N115">
        <v>0</v>
      </c>
      <c r="O115">
        <v>30</v>
      </c>
      <c r="P115">
        <v>70</v>
      </c>
      <c r="Q115">
        <v>70</v>
      </c>
      <c r="R115" t="s">
        <v>1007</v>
      </c>
      <c r="S115" t="s">
        <v>1008</v>
      </c>
    </row>
    <row r="116" spans="1:19" x14ac:dyDescent="0.3">
      <c r="A116" t="s">
        <v>12</v>
      </c>
      <c r="B116" t="s">
        <v>850</v>
      </c>
      <c r="C116" t="s">
        <v>327</v>
      </c>
      <c r="D116" t="s">
        <v>1544</v>
      </c>
      <c r="E116" t="s">
        <v>1545</v>
      </c>
      <c r="F116" t="s">
        <v>1546</v>
      </c>
      <c r="G116" t="s">
        <v>754</v>
      </c>
      <c r="H116" t="s">
        <v>1547</v>
      </c>
      <c r="I116" t="s">
        <v>1548</v>
      </c>
      <c r="J116" t="s">
        <v>754</v>
      </c>
      <c r="K116" t="s">
        <v>754</v>
      </c>
      <c r="L116" t="s">
        <v>754</v>
      </c>
      <c r="M116" t="s">
        <v>754</v>
      </c>
      <c r="N116" t="s">
        <v>754</v>
      </c>
      <c r="O116" t="s">
        <v>754</v>
      </c>
      <c r="P116" t="s">
        <v>754</v>
      </c>
      <c r="Q116" t="s">
        <v>754</v>
      </c>
      <c r="R116" t="s">
        <v>985</v>
      </c>
      <c r="S116" t="s">
        <v>1008</v>
      </c>
    </row>
    <row r="117" spans="1:19" x14ac:dyDescent="0.3">
      <c r="A117" t="s">
        <v>12</v>
      </c>
      <c r="B117" t="s">
        <v>851</v>
      </c>
      <c r="C117" t="s">
        <v>223</v>
      </c>
      <c r="D117" t="s">
        <v>1549</v>
      </c>
      <c r="E117" t="s">
        <v>224</v>
      </c>
      <c r="F117" t="s">
        <v>1550</v>
      </c>
      <c r="G117" t="s">
        <v>1551</v>
      </c>
      <c r="H117" t="s">
        <v>1552</v>
      </c>
      <c r="I117" t="s">
        <v>1553</v>
      </c>
      <c r="J117">
        <v>10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100</v>
      </c>
      <c r="Q117">
        <v>15</v>
      </c>
      <c r="R117" t="s">
        <v>1007</v>
      </c>
      <c r="S117" t="s">
        <v>1008</v>
      </c>
    </row>
    <row r="118" spans="1:19" x14ac:dyDescent="0.3">
      <c r="A118" t="s">
        <v>12</v>
      </c>
      <c r="B118" t="s">
        <v>851</v>
      </c>
      <c r="C118" t="s">
        <v>223</v>
      </c>
      <c r="D118" t="s">
        <v>1554</v>
      </c>
      <c r="E118" t="s">
        <v>1555</v>
      </c>
      <c r="F118" t="s">
        <v>1556</v>
      </c>
      <c r="G118" t="s">
        <v>754</v>
      </c>
      <c r="H118" t="s">
        <v>1557</v>
      </c>
      <c r="I118" t="s">
        <v>1558</v>
      </c>
      <c r="J118" t="s">
        <v>754</v>
      </c>
      <c r="K118" t="s">
        <v>754</v>
      </c>
      <c r="L118" t="s">
        <v>754</v>
      </c>
      <c r="M118" t="s">
        <v>754</v>
      </c>
      <c r="N118" t="s">
        <v>754</v>
      </c>
      <c r="O118" t="s">
        <v>754</v>
      </c>
      <c r="P118" t="s">
        <v>754</v>
      </c>
      <c r="Q118" t="s">
        <v>754</v>
      </c>
      <c r="R118" t="s">
        <v>985</v>
      </c>
      <c r="S118" t="s">
        <v>1008</v>
      </c>
    </row>
    <row r="119" spans="1:19" x14ac:dyDescent="0.3">
      <c r="A119" t="s">
        <v>12</v>
      </c>
      <c r="B119" t="s">
        <v>851</v>
      </c>
      <c r="C119" t="s">
        <v>223</v>
      </c>
      <c r="D119" t="s">
        <v>1559</v>
      </c>
      <c r="E119" t="s">
        <v>1560</v>
      </c>
      <c r="F119" t="s">
        <v>1561</v>
      </c>
      <c r="G119" t="s">
        <v>1562</v>
      </c>
      <c r="H119" t="s">
        <v>1563</v>
      </c>
      <c r="I119" t="s">
        <v>1564</v>
      </c>
      <c r="J119">
        <v>10</v>
      </c>
      <c r="K119">
        <v>0</v>
      </c>
      <c r="L119">
        <v>0</v>
      </c>
      <c r="M119">
        <v>1</v>
      </c>
      <c r="N119">
        <v>100</v>
      </c>
      <c r="O119">
        <v>0</v>
      </c>
      <c r="P119">
        <v>0</v>
      </c>
      <c r="Q119">
        <v>0</v>
      </c>
      <c r="R119" t="s">
        <v>1007</v>
      </c>
      <c r="S119" t="s">
        <v>1008</v>
      </c>
    </row>
    <row r="120" spans="1:19" x14ac:dyDescent="0.3">
      <c r="A120" t="s">
        <v>12</v>
      </c>
      <c r="B120" t="s">
        <v>852</v>
      </c>
      <c r="C120" t="s">
        <v>514</v>
      </c>
      <c r="D120" t="s">
        <v>1565</v>
      </c>
      <c r="E120" t="s">
        <v>1566</v>
      </c>
      <c r="F120" t="s">
        <v>1567</v>
      </c>
      <c r="G120" t="s">
        <v>754</v>
      </c>
      <c r="H120" t="s">
        <v>1568</v>
      </c>
      <c r="I120" t="s">
        <v>1569</v>
      </c>
      <c r="J120" t="s">
        <v>754</v>
      </c>
      <c r="K120" t="s">
        <v>754</v>
      </c>
      <c r="L120" t="s">
        <v>754</v>
      </c>
      <c r="M120" t="s">
        <v>754</v>
      </c>
      <c r="N120" t="s">
        <v>754</v>
      </c>
      <c r="O120" t="s">
        <v>754</v>
      </c>
      <c r="P120" t="s">
        <v>754</v>
      </c>
      <c r="Q120" t="s">
        <v>754</v>
      </c>
      <c r="R120" t="s">
        <v>985</v>
      </c>
      <c r="S120" t="s">
        <v>1008</v>
      </c>
    </row>
    <row r="121" spans="1:19" x14ac:dyDescent="0.3">
      <c r="A121" t="s">
        <v>12</v>
      </c>
      <c r="B121" t="s">
        <v>852</v>
      </c>
      <c r="C121" t="s">
        <v>514</v>
      </c>
      <c r="D121" t="s">
        <v>1570</v>
      </c>
      <c r="E121" t="s">
        <v>515</v>
      </c>
      <c r="F121" t="s">
        <v>1571</v>
      </c>
      <c r="G121" t="s">
        <v>1572</v>
      </c>
      <c r="H121" t="s">
        <v>1573</v>
      </c>
      <c r="I121" t="s">
        <v>1574</v>
      </c>
      <c r="J121">
        <v>40</v>
      </c>
      <c r="K121">
        <v>20</v>
      </c>
      <c r="L121">
        <v>0</v>
      </c>
      <c r="M121">
        <v>20</v>
      </c>
      <c r="N121">
        <v>0</v>
      </c>
      <c r="O121">
        <v>20</v>
      </c>
      <c r="P121">
        <v>80</v>
      </c>
      <c r="Q121">
        <v>80</v>
      </c>
      <c r="R121" t="s">
        <v>1007</v>
      </c>
      <c r="S121" t="s">
        <v>1008</v>
      </c>
    </row>
    <row r="122" spans="1:19" x14ac:dyDescent="0.3">
      <c r="A122" t="s">
        <v>12</v>
      </c>
      <c r="B122" t="s">
        <v>853</v>
      </c>
      <c r="C122" t="s">
        <v>687</v>
      </c>
      <c r="D122" t="s">
        <v>1575</v>
      </c>
      <c r="E122" t="s">
        <v>1576</v>
      </c>
      <c r="F122" t="s">
        <v>1577</v>
      </c>
      <c r="G122" t="s">
        <v>754</v>
      </c>
      <c r="H122" t="s">
        <v>1578</v>
      </c>
      <c r="I122" t="s">
        <v>1579</v>
      </c>
      <c r="J122" t="s">
        <v>754</v>
      </c>
      <c r="K122" t="s">
        <v>754</v>
      </c>
      <c r="L122" t="s">
        <v>754</v>
      </c>
      <c r="M122" t="s">
        <v>754</v>
      </c>
      <c r="N122" t="s">
        <v>754</v>
      </c>
      <c r="O122" t="s">
        <v>754</v>
      </c>
      <c r="P122" t="s">
        <v>754</v>
      </c>
      <c r="Q122" t="s">
        <v>754</v>
      </c>
      <c r="R122" t="s">
        <v>985</v>
      </c>
      <c r="S122" t="s">
        <v>1008</v>
      </c>
    </row>
    <row r="123" spans="1:19" x14ac:dyDescent="0.3">
      <c r="A123" t="s">
        <v>12</v>
      </c>
      <c r="B123" t="s">
        <v>853</v>
      </c>
      <c r="C123" t="s">
        <v>687</v>
      </c>
      <c r="D123" t="s">
        <v>1580</v>
      </c>
      <c r="E123" t="s">
        <v>688</v>
      </c>
      <c r="F123" t="s">
        <v>1581</v>
      </c>
      <c r="G123" t="s">
        <v>1582</v>
      </c>
      <c r="H123" t="s">
        <v>1583</v>
      </c>
      <c r="I123" t="s">
        <v>1584</v>
      </c>
      <c r="J123">
        <v>10</v>
      </c>
      <c r="K123">
        <v>2</v>
      </c>
      <c r="L123">
        <v>3</v>
      </c>
      <c r="M123">
        <v>2</v>
      </c>
      <c r="N123">
        <v>3</v>
      </c>
      <c r="O123">
        <v>74</v>
      </c>
      <c r="P123">
        <v>20</v>
      </c>
      <c r="Q123">
        <v>65</v>
      </c>
      <c r="R123" t="s">
        <v>1007</v>
      </c>
      <c r="S123" t="s">
        <v>1008</v>
      </c>
    </row>
    <row r="124" spans="1:19" x14ac:dyDescent="0.3">
      <c r="A124" t="s">
        <v>12</v>
      </c>
      <c r="B124" t="s">
        <v>854</v>
      </c>
      <c r="C124" t="s">
        <v>38</v>
      </c>
      <c r="D124" t="s">
        <v>1585</v>
      </c>
      <c r="E124" t="s">
        <v>1586</v>
      </c>
      <c r="F124" t="s">
        <v>1587</v>
      </c>
      <c r="G124" t="s">
        <v>754</v>
      </c>
      <c r="H124" t="s">
        <v>1588</v>
      </c>
      <c r="I124" t="s">
        <v>1589</v>
      </c>
      <c r="J124" t="s">
        <v>754</v>
      </c>
      <c r="K124" t="s">
        <v>754</v>
      </c>
      <c r="L124" t="s">
        <v>754</v>
      </c>
      <c r="M124" t="s">
        <v>754</v>
      </c>
      <c r="N124" t="s">
        <v>754</v>
      </c>
      <c r="O124" t="s">
        <v>754</v>
      </c>
      <c r="P124" t="s">
        <v>754</v>
      </c>
      <c r="Q124" t="s">
        <v>754</v>
      </c>
      <c r="R124" t="s">
        <v>985</v>
      </c>
      <c r="S124" t="s">
        <v>1008</v>
      </c>
    </row>
    <row r="125" spans="1:19" x14ac:dyDescent="0.3">
      <c r="A125" t="s">
        <v>12</v>
      </c>
      <c r="B125" t="s">
        <v>854</v>
      </c>
      <c r="C125" t="s">
        <v>38</v>
      </c>
      <c r="D125" t="s">
        <v>1590</v>
      </c>
      <c r="E125" t="s">
        <v>39</v>
      </c>
      <c r="F125" t="s">
        <v>1591</v>
      </c>
      <c r="G125" t="s">
        <v>1592</v>
      </c>
      <c r="H125" t="s">
        <v>1593</v>
      </c>
      <c r="I125" t="s">
        <v>1594</v>
      </c>
      <c r="J125">
        <v>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100</v>
      </c>
      <c r="Q125">
        <v>60</v>
      </c>
      <c r="R125" t="s">
        <v>1007</v>
      </c>
      <c r="S125" t="s">
        <v>1008</v>
      </c>
    </row>
    <row r="126" spans="1:19" x14ac:dyDescent="0.3">
      <c r="A126" t="s">
        <v>12</v>
      </c>
      <c r="B126" t="s">
        <v>855</v>
      </c>
      <c r="C126" t="s">
        <v>355</v>
      </c>
      <c r="D126" t="s">
        <v>1595</v>
      </c>
      <c r="E126" t="s">
        <v>356</v>
      </c>
      <c r="F126" t="s">
        <v>1596</v>
      </c>
      <c r="G126" t="s">
        <v>1597</v>
      </c>
      <c r="H126" t="s">
        <v>1598</v>
      </c>
      <c r="I126" t="s">
        <v>1599</v>
      </c>
      <c r="J126">
        <v>5</v>
      </c>
      <c r="K126">
        <v>0</v>
      </c>
      <c r="L126">
        <v>0</v>
      </c>
      <c r="M126">
        <v>0</v>
      </c>
      <c r="N126">
        <v>5</v>
      </c>
      <c r="O126">
        <v>0</v>
      </c>
      <c r="P126">
        <v>95</v>
      </c>
      <c r="Q126">
        <v>65</v>
      </c>
      <c r="R126" t="s">
        <v>1007</v>
      </c>
      <c r="S126" t="s">
        <v>1008</v>
      </c>
    </row>
    <row r="127" spans="1:19" x14ac:dyDescent="0.3">
      <c r="A127" t="s">
        <v>12</v>
      </c>
      <c r="B127" t="s">
        <v>855</v>
      </c>
      <c r="C127" t="s">
        <v>355</v>
      </c>
      <c r="D127" t="s">
        <v>1600</v>
      </c>
      <c r="E127" t="s">
        <v>1601</v>
      </c>
      <c r="F127" t="s">
        <v>1602</v>
      </c>
      <c r="G127" t="s">
        <v>754</v>
      </c>
      <c r="H127" t="s">
        <v>1603</v>
      </c>
      <c r="I127" t="s">
        <v>1604</v>
      </c>
      <c r="J127" t="s">
        <v>754</v>
      </c>
      <c r="K127" t="s">
        <v>754</v>
      </c>
      <c r="L127" t="s">
        <v>754</v>
      </c>
      <c r="M127" t="s">
        <v>754</v>
      </c>
      <c r="N127" t="s">
        <v>754</v>
      </c>
      <c r="O127" t="s">
        <v>754</v>
      </c>
      <c r="P127" t="s">
        <v>754</v>
      </c>
      <c r="Q127" t="s">
        <v>754</v>
      </c>
      <c r="R127" t="s">
        <v>985</v>
      </c>
      <c r="S127" t="s">
        <v>1008</v>
      </c>
    </row>
    <row r="128" spans="1:19" x14ac:dyDescent="0.3">
      <c r="A128" t="s">
        <v>12</v>
      </c>
      <c r="B128" t="s">
        <v>856</v>
      </c>
      <c r="C128" t="s">
        <v>54</v>
      </c>
      <c r="D128" t="s">
        <v>1605</v>
      </c>
      <c r="E128" t="s">
        <v>1606</v>
      </c>
      <c r="F128" t="s">
        <v>1607</v>
      </c>
      <c r="G128" t="s">
        <v>754</v>
      </c>
      <c r="H128" t="s">
        <v>1608</v>
      </c>
      <c r="I128" t="s">
        <v>1609</v>
      </c>
      <c r="J128" t="s">
        <v>754</v>
      </c>
      <c r="K128" t="s">
        <v>754</v>
      </c>
      <c r="L128" t="s">
        <v>754</v>
      </c>
      <c r="M128" t="s">
        <v>754</v>
      </c>
      <c r="N128" t="s">
        <v>754</v>
      </c>
      <c r="O128" t="s">
        <v>754</v>
      </c>
      <c r="P128" t="s">
        <v>754</v>
      </c>
      <c r="Q128" t="s">
        <v>754</v>
      </c>
      <c r="R128" t="s">
        <v>985</v>
      </c>
      <c r="S128" t="s">
        <v>1008</v>
      </c>
    </row>
    <row r="129" spans="1:19" x14ac:dyDescent="0.3">
      <c r="A129" t="s">
        <v>12</v>
      </c>
      <c r="B129" t="s">
        <v>856</v>
      </c>
      <c r="C129" t="s">
        <v>54</v>
      </c>
      <c r="D129" t="s">
        <v>1610</v>
      </c>
      <c r="E129" t="s">
        <v>55</v>
      </c>
      <c r="F129" t="s">
        <v>1611</v>
      </c>
      <c r="G129" t="s">
        <v>1612</v>
      </c>
      <c r="H129" t="s">
        <v>1613</v>
      </c>
      <c r="I129" t="s">
        <v>1614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</v>
      </c>
      <c r="P129">
        <v>90</v>
      </c>
      <c r="Q129">
        <v>30</v>
      </c>
      <c r="R129" t="s">
        <v>1007</v>
      </c>
      <c r="S129" t="s">
        <v>1008</v>
      </c>
    </row>
    <row r="130" spans="1:19" x14ac:dyDescent="0.3">
      <c r="A130" t="s">
        <v>12</v>
      </c>
      <c r="B130" t="s">
        <v>857</v>
      </c>
      <c r="C130" t="s">
        <v>231</v>
      </c>
      <c r="D130" t="s">
        <v>1615</v>
      </c>
      <c r="E130" t="s">
        <v>232</v>
      </c>
      <c r="F130" t="s">
        <v>1616</v>
      </c>
      <c r="G130" t="s">
        <v>1617</v>
      </c>
      <c r="H130" t="s">
        <v>1618</v>
      </c>
      <c r="I130" t="s">
        <v>1619</v>
      </c>
      <c r="J130">
        <v>20</v>
      </c>
      <c r="K130">
        <v>0</v>
      </c>
      <c r="L130">
        <v>0</v>
      </c>
      <c r="M130">
        <v>5</v>
      </c>
      <c r="N130">
        <v>30</v>
      </c>
      <c r="O130">
        <v>40</v>
      </c>
      <c r="P130">
        <v>30</v>
      </c>
      <c r="Q130">
        <v>15</v>
      </c>
      <c r="R130" t="s">
        <v>1007</v>
      </c>
      <c r="S130" t="s">
        <v>1008</v>
      </c>
    </row>
    <row r="131" spans="1:19" x14ac:dyDescent="0.3">
      <c r="A131" t="s">
        <v>12</v>
      </c>
      <c r="B131" t="s">
        <v>857</v>
      </c>
      <c r="C131" t="s">
        <v>231</v>
      </c>
      <c r="D131" t="s">
        <v>1615</v>
      </c>
      <c r="E131" t="s">
        <v>232</v>
      </c>
      <c r="F131" t="s">
        <v>1616</v>
      </c>
      <c r="G131" t="s">
        <v>1617</v>
      </c>
      <c r="H131" t="s">
        <v>1620</v>
      </c>
      <c r="I131" t="s">
        <v>1621</v>
      </c>
      <c r="J131">
        <v>25</v>
      </c>
      <c r="K131">
        <v>0</v>
      </c>
      <c r="L131">
        <v>0</v>
      </c>
      <c r="M131">
        <v>10</v>
      </c>
      <c r="N131">
        <v>0</v>
      </c>
      <c r="O131">
        <v>10</v>
      </c>
      <c r="P131">
        <v>90</v>
      </c>
      <c r="Q131">
        <v>61</v>
      </c>
      <c r="R131" t="s">
        <v>1049</v>
      </c>
      <c r="S131" t="s">
        <v>1008</v>
      </c>
    </row>
    <row r="132" spans="1:19" x14ac:dyDescent="0.3">
      <c r="A132" t="s">
        <v>12</v>
      </c>
      <c r="B132" t="s">
        <v>857</v>
      </c>
      <c r="C132" t="s">
        <v>231</v>
      </c>
      <c r="D132" t="s">
        <v>1622</v>
      </c>
      <c r="E132" t="s">
        <v>1623</v>
      </c>
      <c r="F132" t="s">
        <v>1624</v>
      </c>
      <c r="G132" t="s">
        <v>754</v>
      </c>
      <c r="H132" t="s">
        <v>1625</v>
      </c>
      <c r="I132" t="s">
        <v>1626</v>
      </c>
      <c r="J132" t="s">
        <v>754</v>
      </c>
      <c r="K132" t="s">
        <v>754</v>
      </c>
      <c r="L132" t="s">
        <v>754</v>
      </c>
      <c r="M132" t="s">
        <v>754</v>
      </c>
      <c r="N132" t="s">
        <v>754</v>
      </c>
      <c r="O132" t="s">
        <v>754</v>
      </c>
      <c r="P132" t="s">
        <v>754</v>
      </c>
      <c r="Q132" t="s">
        <v>754</v>
      </c>
      <c r="R132" t="s">
        <v>985</v>
      </c>
      <c r="S132" t="s">
        <v>1008</v>
      </c>
    </row>
    <row r="133" spans="1:19" x14ac:dyDescent="0.3">
      <c r="A133" t="s">
        <v>12</v>
      </c>
      <c r="B133" t="s">
        <v>860</v>
      </c>
      <c r="C133" t="s">
        <v>66</v>
      </c>
      <c r="D133" t="s">
        <v>1627</v>
      </c>
      <c r="E133" t="s">
        <v>67</v>
      </c>
      <c r="F133" t="s">
        <v>1628</v>
      </c>
      <c r="G133" t="s">
        <v>1629</v>
      </c>
      <c r="H133" t="s">
        <v>1630</v>
      </c>
      <c r="I133" t="s">
        <v>1631</v>
      </c>
      <c r="J133">
        <v>27</v>
      </c>
      <c r="K133">
        <v>0</v>
      </c>
      <c r="L133">
        <v>2</v>
      </c>
      <c r="M133">
        <v>0</v>
      </c>
      <c r="N133">
        <v>20</v>
      </c>
      <c r="O133">
        <v>8</v>
      </c>
      <c r="P133">
        <v>70</v>
      </c>
      <c r="Q133">
        <v>55</v>
      </c>
      <c r="R133" t="s">
        <v>1007</v>
      </c>
      <c r="S133" t="s">
        <v>1008</v>
      </c>
    </row>
    <row r="134" spans="1:19" x14ac:dyDescent="0.3">
      <c r="A134" t="s">
        <v>12</v>
      </c>
      <c r="B134" t="s">
        <v>860</v>
      </c>
      <c r="C134" t="s">
        <v>66</v>
      </c>
      <c r="D134" t="s">
        <v>1632</v>
      </c>
      <c r="E134" t="s">
        <v>1633</v>
      </c>
      <c r="F134" t="s">
        <v>1634</v>
      </c>
      <c r="G134" t="s">
        <v>754</v>
      </c>
      <c r="H134" t="s">
        <v>1635</v>
      </c>
      <c r="I134" t="s">
        <v>1636</v>
      </c>
      <c r="J134" t="s">
        <v>754</v>
      </c>
      <c r="K134" t="s">
        <v>754</v>
      </c>
      <c r="L134" t="s">
        <v>754</v>
      </c>
      <c r="M134" t="s">
        <v>754</v>
      </c>
      <c r="N134" t="s">
        <v>754</v>
      </c>
      <c r="O134" t="s">
        <v>754</v>
      </c>
      <c r="P134" t="s">
        <v>754</v>
      </c>
      <c r="Q134" t="s">
        <v>754</v>
      </c>
      <c r="R134" t="s">
        <v>985</v>
      </c>
      <c r="S134" t="s">
        <v>1008</v>
      </c>
    </row>
    <row r="135" spans="1:19" x14ac:dyDescent="0.3">
      <c r="A135" t="s">
        <v>12</v>
      </c>
      <c r="B135" s="1" t="s">
        <v>861</v>
      </c>
      <c r="C135" t="s">
        <v>518</v>
      </c>
      <c r="D135" t="s">
        <v>1637</v>
      </c>
      <c r="E135" t="s">
        <v>519</v>
      </c>
      <c r="F135" t="s">
        <v>1638</v>
      </c>
      <c r="G135" t="s">
        <v>1639</v>
      </c>
      <c r="H135" t="s">
        <v>1640</v>
      </c>
      <c r="I135" t="s">
        <v>1641</v>
      </c>
      <c r="J135">
        <v>0</v>
      </c>
      <c r="K135">
        <v>0</v>
      </c>
      <c r="L135">
        <v>0</v>
      </c>
      <c r="M135">
        <v>0</v>
      </c>
      <c r="N135">
        <v>40</v>
      </c>
      <c r="O135">
        <v>35</v>
      </c>
      <c r="P135">
        <v>25</v>
      </c>
      <c r="Q135">
        <v>35</v>
      </c>
      <c r="R135" t="s">
        <v>1007</v>
      </c>
      <c r="S135" t="s">
        <v>1008</v>
      </c>
    </row>
    <row r="136" spans="1:19" x14ac:dyDescent="0.3">
      <c r="A136" t="s">
        <v>12</v>
      </c>
      <c r="B136" s="1" t="s">
        <v>861</v>
      </c>
      <c r="C136" t="s">
        <v>518</v>
      </c>
      <c r="D136" t="s">
        <v>1642</v>
      </c>
      <c r="E136" t="s">
        <v>1643</v>
      </c>
      <c r="F136" t="s">
        <v>1644</v>
      </c>
      <c r="G136" t="s">
        <v>754</v>
      </c>
      <c r="H136" t="s">
        <v>1645</v>
      </c>
      <c r="I136" t="s">
        <v>1646</v>
      </c>
      <c r="J136" t="s">
        <v>754</v>
      </c>
      <c r="K136" t="s">
        <v>754</v>
      </c>
      <c r="L136" t="s">
        <v>754</v>
      </c>
      <c r="M136" t="s">
        <v>754</v>
      </c>
      <c r="N136" t="s">
        <v>754</v>
      </c>
      <c r="O136" t="s">
        <v>754</v>
      </c>
      <c r="P136" t="s">
        <v>754</v>
      </c>
      <c r="Q136" t="s">
        <v>754</v>
      </c>
      <c r="R136" t="s">
        <v>985</v>
      </c>
      <c r="S136" t="s">
        <v>1008</v>
      </c>
    </row>
    <row r="137" spans="1:19" x14ac:dyDescent="0.3">
      <c r="A137" t="s">
        <v>12</v>
      </c>
      <c r="B137" t="s">
        <v>862</v>
      </c>
      <c r="C137" t="s">
        <v>522</v>
      </c>
      <c r="D137" t="s">
        <v>1647</v>
      </c>
      <c r="E137" t="s">
        <v>1648</v>
      </c>
      <c r="F137" t="s">
        <v>1649</v>
      </c>
      <c r="G137" t="s">
        <v>754</v>
      </c>
      <c r="H137" t="s">
        <v>1650</v>
      </c>
      <c r="I137" t="s">
        <v>1651</v>
      </c>
      <c r="J137" t="s">
        <v>754</v>
      </c>
      <c r="K137" t="s">
        <v>754</v>
      </c>
      <c r="L137" t="s">
        <v>754</v>
      </c>
      <c r="M137" t="s">
        <v>754</v>
      </c>
      <c r="N137" t="s">
        <v>754</v>
      </c>
      <c r="O137" t="s">
        <v>754</v>
      </c>
      <c r="P137" t="s">
        <v>754</v>
      </c>
      <c r="Q137" t="s">
        <v>754</v>
      </c>
      <c r="R137" t="s">
        <v>985</v>
      </c>
      <c r="S137" t="s">
        <v>1008</v>
      </c>
    </row>
    <row r="138" spans="1:19" x14ac:dyDescent="0.3">
      <c r="A138" t="s">
        <v>12</v>
      </c>
      <c r="B138" t="s">
        <v>862</v>
      </c>
      <c r="C138" t="s">
        <v>522</v>
      </c>
      <c r="D138" t="s">
        <v>1652</v>
      </c>
      <c r="E138" t="s">
        <v>523</v>
      </c>
      <c r="F138" t="s">
        <v>1653</v>
      </c>
      <c r="G138" t="s">
        <v>1654</v>
      </c>
      <c r="H138" t="s">
        <v>1655</v>
      </c>
      <c r="I138" t="s">
        <v>1656</v>
      </c>
      <c r="J138">
        <v>2</v>
      </c>
      <c r="K138">
        <v>0</v>
      </c>
      <c r="L138">
        <v>0</v>
      </c>
      <c r="M138">
        <v>0</v>
      </c>
      <c r="N138">
        <v>25</v>
      </c>
      <c r="O138">
        <v>0</v>
      </c>
      <c r="P138">
        <v>75</v>
      </c>
      <c r="Q138">
        <v>65</v>
      </c>
      <c r="R138" t="s">
        <v>1007</v>
      </c>
      <c r="S138" t="s">
        <v>1008</v>
      </c>
    </row>
    <row r="139" spans="1:19" x14ac:dyDescent="0.3">
      <c r="A139" t="s">
        <v>12</v>
      </c>
      <c r="B139" t="s">
        <v>863</v>
      </c>
      <c r="C139" t="s">
        <v>42</v>
      </c>
      <c r="D139" t="s">
        <v>1657</v>
      </c>
      <c r="E139" t="s">
        <v>43</v>
      </c>
      <c r="F139" t="s">
        <v>1658</v>
      </c>
      <c r="G139" t="s">
        <v>1659</v>
      </c>
      <c r="H139" t="s">
        <v>1660</v>
      </c>
      <c r="I139" t="s">
        <v>1661</v>
      </c>
      <c r="J139">
        <v>10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100</v>
      </c>
      <c r="Q139">
        <v>35</v>
      </c>
      <c r="R139" t="s">
        <v>1007</v>
      </c>
      <c r="S139" t="s">
        <v>1008</v>
      </c>
    </row>
    <row r="140" spans="1:19" x14ac:dyDescent="0.3">
      <c r="A140" t="s">
        <v>12</v>
      </c>
      <c r="B140" t="s">
        <v>863</v>
      </c>
      <c r="C140" t="s">
        <v>42</v>
      </c>
      <c r="D140" t="s">
        <v>1662</v>
      </c>
      <c r="E140" t="s">
        <v>1663</v>
      </c>
      <c r="F140" t="s">
        <v>1664</v>
      </c>
      <c r="G140" t="s">
        <v>754</v>
      </c>
      <c r="H140" t="s">
        <v>1665</v>
      </c>
      <c r="I140" t="s">
        <v>1666</v>
      </c>
      <c r="J140" t="s">
        <v>754</v>
      </c>
      <c r="K140" t="s">
        <v>754</v>
      </c>
      <c r="L140" t="s">
        <v>754</v>
      </c>
      <c r="M140" t="s">
        <v>754</v>
      </c>
      <c r="N140" t="s">
        <v>754</v>
      </c>
      <c r="O140" t="s">
        <v>754</v>
      </c>
      <c r="P140" t="s">
        <v>754</v>
      </c>
      <c r="Q140" t="s">
        <v>754</v>
      </c>
      <c r="R140" t="s">
        <v>985</v>
      </c>
      <c r="S140" t="s">
        <v>1008</v>
      </c>
    </row>
    <row r="141" spans="1:19" x14ac:dyDescent="0.3">
      <c r="A141" t="s">
        <v>12</v>
      </c>
      <c r="B141" t="s">
        <v>864</v>
      </c>
      <c r="C141" t="s">
        <v>50</v>
      </c>
      <c r="D141" s="1" t="s">
        <v>1667</v>
      </c>
      <c r="E141" t="s">
        <v>1668</v>
      </c>
      <c r="F141" t="s">
        <v>1669</v>
      </c>
      <c r="G141" t="s">
        <v>754</v>
      </c>
      <c r="H141" t="s">
        <v>1670</v>
      </c>
      <c r="I141" t="s">
        <v>1671</v>
      </c>
      <c r="J141" t="s">
        <v>754</v>
      </c>
      <c r="K141" t="s">
        <v>754</v>
      </c>
      <c r="L141" t="s">
        <v>754</v>
      </c>
      <c r="M141" t="s">
        <v>754</v>
      </c>
      <c r="N141" t="s">
        <v>754</v>
      </c>
      <c r="O141" t="s">
        <v>754</v>
      </c>
      <c r="P141" t="s">
        <v>754</v>
      </c>
      <c r="Q141" t="s">
        <v>754</v>
      </c>
      <c r="R141" t="s">
        <v>985</v>
      </c>
      <c r="S141" t="s">
        <v>1008</v>
      </c>
    </row>
    <row r="142" spans="1:19" x14ac:dyDescent="0.3">
      <c r="A142" t="s">
        <v>12</v>
      </c>
      <c r="B142" t="s">
        <v>864</v>
      </c>
      <c r="C142" t="s">
        <v>50</v>
      </c>
      <c r="D142" t="s">
        <v>1672</v>
      </c>
      <c r="E142" t="s">
        <v>51</v>
      </c>
      <c r="F142" t="s">
        <v>1673</v>
      </c>
      <c r="G142" t="s">
        <v>1674</v>
      </c>
      <c r="H142" t="s">
        <v>1675</v>
      </c>
      <c r="I142" t="s">
        <v>1676</v>
      </c>
      <c r="J142" t="s">
        <v>754</v>
      </c>
      <c r="K142" t="s">
        <v>754</v>
      </c>
      <c r="L142" t="s">
        <v>754</v>
      </c>
      <c r="M142" t="s">
        <v>754</v>
      </c>
      <c r="N142" t="s">
        <v>754</v>
      </c>
      <c r="O142" t="s">
        <v>754</v>
      </c>
      <c r="P142" t="s">
        <v>754</v>
      </c>
      <c r="Q142" t="s">
        <v>754</v>
      </c>
      <c r="R142" t="s">
        <v>1049</v>
      </c>
      <c r="S142" t="s">
        <v>1008</v>
      </c>
    </row>
    <row r="143" spans="1:19" x14ac:dyDescent="0.3">
      <c r="A143" t="s">
        <v>12</v>
      </c>
      <c r="B143" t="s">
        <v>864</v>
      </c>
      <c r="C143" t="s">
        <v>50</v>
      </c>
      <c r="D143" t="s">
        <v>1672</v>
      </c>
      <c r="E143" t="s">
        <v>51</v>
      </c>
      <c r="F143" t="s">
        <v>1673</v>
      </c>
      <c r="G143" t="s">
        <v>1674</v>
      </c>
      <c r="H143" t="s">
        <v>1677</v>
      </c>
      <c r="I143" t="s">
        <v>1678</v>
      </c>
      <c r="J143" t="s">
        <v>754</v>
      </c>
      <c r="K143" t="s">
        <v>754</v>
      </c>
      <c r="L143">
        <v>0</v>
      </c>
      <c r="M143" t="s">
        <v>754</v>
      </c>
      <c r="N143">
        <v>90</v>
      </c>
      <c r="O143">
        <v>0</v>
      </c>
      <c r="P143">
        <v>10</v>
      </c>
      <c r="Q143">
        <v>10</v>
      </c>
      <c r="R143" t="s">
        <v>1007</v>
      </c>
      <c r="S143" t="s">
        <v>1008</v>
      </c>
    </row>
    <row r="144" spans="1:19" x14ac:dyDescent="0.3">
      <c r="A144" t="s">
        <v>12</v>
      </c>
      <c r="B144" t="s">
        <v>865</v>
      </c>
      <c r="C144" t="s">
        <v>530</v>
      </c>
      <c r="D144" t="s">
        <v>1679</v>
      </c>
      <c r="E144" t="s">
        <v>1680</v>
      </c>
      <c r="F144" t="s">
        <v>1681</v>
      </c>
      <c r="G144" t="s">
        <v>754</v>
      </c>
      <c r="H144" t="s">
        <v>1682</v>
      </c>
      <c r="I144" t="s">
        <v>1683</v>
      </c>
      <c r="J144" t="s">
        <v>754</v>
      </c>
      <c r="K144" t="s">
        <v>754</v>
      </c>
      <c r="L144" t="s">
        <v>754</v>
      </c>
      <c r="M144" t="s">
        <v>754</v>
      </c>
      <c r="N144" t="s">
        <v>754</v>
      </c>
      <c r="O144" t="s">
        <v>754</v>
      </c>
      <c r="P144" t="s">
        <v>754</v>
      </c>
      <c r="Q144" t="s">
        <v>754</v>
      </c>
      <c r="R144" t="s">
        <v>985</v>
      </c>
      <c r="S144" t="s">
        <v>1008</v>
      </c>
    </row>
    <row r="145" spans="1:19" x14ac:dyDescent="0.3">
      <c r="A145" t="s">
        <v>12</v>
      </c>
      <c r="B145" t="s">
        <v>865</v>
      </c>
      <c r="C145" t="s">
        <v>530</v>
      </c>
      <c r="D145" t="s">
        <v>1684</v>
      </c>
      <c r="E145" t="s">
        <v>531</v>
      </c>
      <c r="F145" t="s">
        <v>1685</v>
      </c>
      <c r="G145" t="s">
        <v>1686</v>
      </c>
      <c r="H145" t="s">
        <v>1687</v>
      </c>
      <c r="I145" t="s">
        <v>1688</v>
      </c>
      <c r="J145" t="s">
        <v>754</v>
      </c>
      <c r="K145" t="s">
        <v>754</v>
      </c>
      <c r="L145">
        <v>0</v>
      </c>
      <c r="M145" t="s">
        <v>754</v>
      </c>
      <c r="N145" t="s">
        <v>754</v>
      </c>
      <c r="O145" t="s">
        <v>754</v>
      </c>
      <c r="P145" t="s">
        <v>754</v>
      </c>
      <c r="Q145">
        <v>5</v>
      </c>
      <c r="R145" t="s">
        <v>1007</v>
      </c>
      <c r="S145" t="s">
        <v>1008</v>
      </c>
    </row>
    <row r="146" spans="1:19" x14ac:dyDescent="0.3">
      <c r="A146" t="s">
        <v>12</v>
      </c>
      <c r="B146" t="s">
        <v>866</v>
      </c>
      <c r="C146" t="s">
        <v>359</v>
      </c>
      <c r="D146" t="s">
        <v>1689</v>
      </c>
      <c r="E146" t="s">
        <v>360</v>
      </c>
      <c r="F146" t="s">
        <v>1690</v>
      </c>
      <c r="G146" t="s">
        <v>1691</v>
      </c>
      <c r="H146" t="s">
        <v>1692</v>
      </c>
      <c r="I146" t="s">
        <v>1693</v>
      </c>
      <c r="J146">
        <v>3</v>
      </c>
      <c r="K146">
        <v>1</v>
      </c>
      <c r="L146">
        <v>2</v>
      </c>
      <c r="M146">
        <v>0</v>
      </c>
      <c r="N146">
        <v>10</v>
      </c>
      <c r="O146">
        <v>53</v>
      </c>
      <c r="P146">
        <v>35</v>
      </c>
      <c r="Q146">
        <v>70</v>
      </c>
      <c r="R146" t="s">
        <v>1007</v>
      </c>
      <c r="S146" t="s">
        <v>1008</v>
      </c>
    </row>
    <row r="147" spans="1:19" x14ac:dyDescent="0.3">
      <c r="A147" t="s">
        <v>12</v>
      </c>
      <c r="B147" t="s">
        <v>866</v>
      </c>
      <c r="C147" t="s">
        <v>359</v>
      </c>
      <c r="D147" t="s">
        <v>1694</v>
      </c>
      <c r="E147" t="s">
        <v>1695</v>
      </c>
      <c r="F147" t="s">
        <v>1696</v>
      </c>
      <c r="G147" t="s">
        <v>754</v>
      </c>
      <c r="H147" t="s">
        <v>1697</v>
      </c>
      <c r="I147" t="s">
        <v>1698</v>
      </c>
      <c r="J147" t="s">
        <v>754</v>
      </c>
      <c r="K147" t="s">
        <v>754</v>
      </c>
      <c r="L147" t="s">
        <v>754</v>
      </c>
      <c r="M147" t="s">
        <v>754</v>
      </c>
      <c r="N147" t="s">
        <v>754</v>
      </c>
      <c r="O147" t="s">
        <v>754</v>
      </c>
      <c r="P147" t="s">
        <v>754</v>
      </c>
      <c r="Q147" t="s">
        <v>754</v>
      </c>
      <c r="R147" t="s">
        <v>985</v>
      </c>
      <c r="S147" t="s">
        <v>1008</v>
      </c>
    </row>
    <row r="148" spans="1:19" x14ac:dyDescent="0.3">
      <c r="A148" t="s">
        <v>12</v>
      </c>
      <c r="B148" t="s">
        <v>867</v>
      </c>
      <c r="C148" t="s">
        <v>367</v>
      </c>
      <c r="D148" t="s">
        <v>1699</v>
      </c>
      <c r="E148" t="s">
        <v>368</v>
      </c>
      <c r="F148" t="s">
        <v>1700</v>
      </c>
      <c r="G148" t="s">
        <v>1701</v>
      </c>
      <c r="H148" t="s">
        <v>1702</v>
      </c>
      <c r="I148" t="s">
        <v>1703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50</v>
      </c>
      <c r="P148">
        <v>50</v>
      </c>
      <c r="Q148">
        <v>60</v>
      </c>
      <c r="R148" t="s">
        <v>1007</v>
      </c>
      <c r="S148" t="s">
        <v>1008</v>
      </c>
    </row>
    <row r="149" spans="1:19" x14ac:dyDescent="0.3">
      <c r="A149" t="s">
        <v>12</v>
      </c>
      <c r="B149" t="s">
        <v>868</v>
      </c>
      <c r="C149" t="s">
        <v>239</v>
      </c>
      <c r="D149" t="s">
        <v>1704</v>
      </c>
      <c r="E149" t="s">
        <v>1705</v>
      </c>
      <c r="F149" t="s">
        <v>1706</v>
      </c>
      <c r="G149" t="s">
        <v>754</v>
      </c>
      <c r="H149" t="s">
        <v>1707</v>
      </c>
      <c r="I149" t="s">
        <v>1708</v>
      </c>
      <c r="J149" t="s">
        <v>754</v>
      </c>
      <c r="K149" t="s">
        <v>754</v>
      </c>
      <c r="L149" t="s">
        <v>754</v>
      </c>
      <c r="M149" t="s">
        <v>754</v>
      </c>
      <c r="N149" t="s">
        <v>754</v>
      </c>
      <c r="O149" t="s">
        <v>754</v>
      </c>
      <c r="P149" t="s">
        <v>754</v>
      </c>
      <c r="Q149" t="s">
        <v>754</v>
      </c>
      <c r="R149" t="s">
        <v>985</v>
      </c>
      <c r="S149" t="s">
        <v>1008</v>
      </c>
    </row>
    <row r="150" spans="1:19" x14ac:dyDescent="0.3">
      <c r="A150" t="s">
        <v>12</v>
      </c>
      <c r="B150" t="s">
        <v>868</v>
      </c>
      <c r="C150" t="s">
        <v>239</v>
      </c>
      <c r="D150" t="s">
        <v>1709</v>
      </c>
      <c r="E150" t="s">
        <v>240</v>
      </c>
      <c r="F150" t="s">
        <v>1710</v>
      </c>
      <c r="G150" t="s">
        <v>1711</v>
      </c>
      <c r="H150" t="s">
        <v>1712</v>
      </c>
      <c r="I150" t="s">
        <v>1713</v>
      </c>
      <c r="J150">
        <v>8</v>
      </c>
      <c r="K150">
        <v>0</v>
      </c>
      <c r="L150">
        <v>0</v>
      </c>
      <c r="M150">
        <v>0</v>
      </c>
      <c r="N150">
        <v>65</v>
      </c>
      <c r="O150">
        <v>0</v>
      </c>
      <c r="P150">
        <v>35</v>
      </c>
      <c r="Q150">
        <v>20</v>
      </c>
      <c r="R150" t="s">
        <v>1007</v>
      </c>
      <c r="S150" t="s">
        <v>1008</v>
      </c>
    </row>
    <row r="151" spans="1:19" x14ac:dyDescent="0.3">
      <c r="A151" t="s">
        <v>12</v>
      </c>
      <c r="B151" t="s">
        <v>869</v>
      </c>
      <c r="C151" t="s">
        <v>550</v>
      </c>
      <c r="D151" t="s">
        <v>1714</v>
      </c>
      <c r="E151" t="s">
        <v>551</v>
      </c>
      <c r="F151" t="s">
        <v>1715</v>
      </c>
      <c r="G151" t="s">
        <v>1716</v>
      </c>
      <c r="H151" t="s">
        <v>1717</v>
      </c>
      <c r="I151" t="s">
        <v>1718</v>
      </c>
      <c r="J151">
        <v>15</v>
      </c>
      <c r="K151">
        <v>2</v>
      </c>
      <c r="L151">
        <v>3</v>
      </c>
      <c r="M151">
        <v>2</v>
      </c>
      <c r="N151">
        <v>20</v>
      </c>
      <c r="O151">
        <v>47</v>
      </c>
      <c r="P151">
        <v>30</v>
      </c>
      <c r="Q151">
        <v>45</v>
      </c>
      <c r="R151" t="s">
        <v>1007</v>
      </c>
      <c r="S151" t="s">
        <v>1008</v>
      </c>
    </row>
    <row r="152" spans="1:19" x14ac:dyDescent="0.3">
      <c r="A152" t="s">
        <v>12</v>
      </c>
      <c r="B152" t="s">
        <v>869</v>
      </c>
      <c r="C152" t="s">
        <v>550</v>
      </c>
      <c r="D152" t="s">
        <v>1719</v>
      </c>
      <c r="E152" t="s">
        <v>1720</v>
      </c>
      <c r="F152" t="s">
        <v>1721</v>
      </c>
      <c r="G152" t="s">
        <v>754</v>
      </c>
      <c r="H152" t="s">
        <v>1722</v>
      </c>
      <c r="I152" t="s">
        <v>1723</v>
      </c>
      <c r="J152" t="s">
        <v>754</v>
      </c>
      <c r="K152" t="s">
        <v>754</v>
      </c>
      <c r="L152" t="s">
        <v>754</v>
      </c>
      <c r="M152" t="s">
        <v>754</v>
      </c>
      <c r="N152" t="s">
        <v>754</v>
      </c>
      <c r="O152" t="s">
        <v>754</v>
      </c>
      <c r="P152" t="s">
        <v>754</v>
      </c>
      <c r="Q152" t="s">
        <v>754</v>
      </c>
      <c r="R152" t="s">
        <v>985</v>
      </c>
      <c r="S152" t="s">
        <v>1008</v>
      </c>
    </row>
    <row r="153" spans="1:19" x14ac:dyDescent="0.3">
      <c r="A153" t="s">
        <v>12</v>
      </c>
      <c r="B153" t="s">
        <v>870</v>
      </c>
      <c r="C153" t="s">
        <v>227</v>
      </c>
      <c r="D153" s="1" t="s">
        <v>1724</v>
      </c>
      <c r="E153" t="s">
        <v>1725</v>
      </c>
      <c r="F153" t="s">
        <v>1726</v>
      </c>
      <c r="G153" t="s">
        <v>754</v>
      </c>
      <c r="H153" t="s">
        <v>1727</v>
      </c>
      <c r="I153" t="s">
        <v>1728</v>
      </c>
      <c r="J153" t="s">
        <v>754</v>
      </c>
      <c r="K153" t="s">
        <v>754</v>
      </c>
      <c r="L153" t="s">
        <v>754</v>
      </c>
      <c r="M153" t="s">
        <v>754</v>
      </c>
      <c r="N153" t="s">
        <v>754</v>
      </c>
      <c r="O153" t="s">
        <v>754</v>
      </c>
      <c r="P153" t="s">
        <v>754</v>
      </c>
      <c r="Q153" t="s">
        <v>754</v>
      </c>
      <c r="R153" t="s">
        <v>985</v>
      </c>
      <c r="S153" t="s">
        <v>1008</v>
      </c>
    </row>
    <row r="154" spans="1:19" x14ac:dyDescent="0.3">
      <c r="A154" t="s">
        <v>12</v>
      </c>
      <c r="B154" t="s">
        <v>870</v>
      </c>
      <c r="C154" t="s">
        <v>227</v>
      </c>
      <c r="D154" t="s">
        <v>1729</v>
      </c>
      <c r="E154" t="s">
        <v>228</v>
      </c>
      <c r="F154" t="s">
        <v>1730</v>
      </c>
      <c r="G154" t="s">
        <v>1731</v>
      </c>
      <c r="H154" t="s">
        <v>1732</v>
      </c>
      <c r="I154" t="s">
        <v>1733</v>
      </c>
      <c r="J154">
        <v>0</v>
      </c>
      <c r="K154">
        <v>0</v>
      </c>
      <c r="L154">
        <v>10</v>
      </c>
      <c r="M154">
        <v>0</v>
      </c>
      <c r="N154">
        <v>25</v>
      </c>
      <c r="O154">
        <v>0</v>
      </c>
      <c r="P154">
        <v>65</v>
      </c>
      <c r="Q154">
        <v>40</v>
      </c>
      <c r="R154" t="s">
        <v>1007</v>
      </c>
      <c r="S154" t="s">
        <v>1008</v>
      </c>
    </row>
    <row r="155" spans="1:19" x14ac:dyDescent="0.3">
      <c r="A155" t="s">
        <v>12</v>
      </c>
      <c r="B155" t="s">
        <v>871</v>
      </c>
      <c r="C155" t="s">
        <v>58</v>
      </c>
      <c r="D155" t="s">
        <v>1734</v>
      </c>
      <c r="E155" t="s">
        <v>59</v>
      </c>
      <c r="F155" t="s">
        <v>1735</v>
      </c>
      <c r="G155" t="s">
        <v>1736</v>
      </c>
      <c r="H155" s="1" t="s">
        <v>1737</v>
      </c>
      <c r="I155" t="s">
        <v>1738</v>
      </c>
      <c r="J155">
        <v>8</v>
      </c>
      <c r="K155">
        <v>4</v>
      </c>
      <c r="L155">
        <v>0</v>
      </c>
      <c r="M155">
        <v>0</v>
      </c>
      <c r="N155">
        <v>40</v>
      </c>
      <c r="O155">
        <v>40</v>
      </c>
      <c r="P155">
        <v>20</v>
      </c>
      <c r="Q155">
        <v>30</v>
      </c>
      <c r="R155" t="s">
        <v>1007</v>
      </c>
      <c r="S155" t="s">
        <v>1008</v>
      </c>
    </row>
    <row r="156" spans="1:19" x14ac:dyDescent="0.3">
      <c r="A156" t="s">
        <v>12</v>
      </c>
      <c r="B156" t="s">
        <v>871</v>
      </c>
      <c r="C156" t="s">
        <v>58</v>
      </c>
      <c r="D156" s="1" t="s">
        <v>1739</v>
      </c>
      <c r="E156" t="s">
        <v>1740</v>
      </c>
      <c r="F156" t="s">
        <v>1741</v>
      </c>
      <c r="G156" t="s">
        <v>754</v>
      </c>
      <c r="H156" t="s">
        <v>1742</v>
      </c>
      <c r="I156" t="s">
        <v>1743</v>
      </c>
      <c r="J156" t="s">
        <v>754</v>
      </c>
      <c r="K156" t="s">
        <v>754</v>
      </c>
      <c r="L156" t="s">
        <v>754</v>
      </c>
      <c r="M156" t="s">
        <v>754</v>
      </c>
      <c r="N156" t="s">
        <v>754</v>
      </c>
      <c r="O156" t="s">
        <v>754</v>
      </c>
      <c r="P156" t="s">
        <v>754</v>
      </c>
      <c r="Q156" t="s">
        <v>754</v>
      </c>
      <c r="R156" t="s">
        <v>985</v>
      </c>
      <c r="S156" t="s">
        <v>1008</v>
      </c>
    </row>
    <row r="157" spans="1:19" x14ac:dyDescent="0.3">
      <c r="A157" t="s">
        <v>12</v>
      </c>
      <c r="B157" t="s">
        <v>871</v>
      </c>
      <c r="C157" t="s">
        <v>58</v>
      </c>
      <c r="D157" t="s">
        <v>1744</v>
      </c>
      <c r="E157" t="s">
        <v>1745</v>
      </c>
      <c r="F157" t="s">
        <v>1746</v>
      </c>
      <c r="G157" t="s">
        <v>1747</v>
      </c>
      <c r="H157" t="s">
        <v>1748</v>
      </c>
      <c r="I157" t="s">
        <v>1749</v>
      </c>
      <c r="J157">
        <v>50</v>
      </c>
      <c r="K157">
        <v>2</v>
      </c>
      <c r="L157">
        <v>0</v>
      </c>
      <c r="M157">
        <v>0</v>
      </c>
      <c r="N157">
        <v>100</v>
      </c>
      <c r="O157">
        <v>0</v>
      </c>
      <c r="P157">
        <v>0</v>
      </c>
      <c r="Q157">
        <v>0</v>
      </c>
      <c r="R157" t="s">
        <v>1007</v>
      </c>
      <c r="S157" t="s">
        <v>1008</v>
      </c>
    </row>
    <row r="158" spans="1:19" x14ac:dyDescent="0.3">
      <c r="A158" t="s">
        <v>12</v>
      </c>
      <c r="B158" t="s">
        <v>872</v>
      </c>
      <c r="C158" t="s">
        <v>534</v>
      </c>
      <c r="D158" t="s">
        <v>1750</v>
      </c>
      <c r="E158" t="s">
        <v>535</v>
      </c>
      <c r="F158" t="s">
        <v>1751</v>
      </c>
      <c r="G158" t="s">
        <v>1752</v>
      </c>
      <c r="H158" t="s">
        <v>1753</v>
      </c>
      <c r="I158" t="s">
        <v>1754</v>
      </c>
      <c r="J158" t="s">
        <v>754</v>
      </c>
      <c r="K158" t="s">
        <v>754</v>
      </c>
      <c r="L158">
        <v>5</v>
      </c>
      <c r="M158" t="s">
        <v>754</v>
      </c>
      <c r="N158">
        <v>0</v>
      </c>
      <c r="O158">
        <v>15</v>
      </c>
      <c r="P158">
        <v>80</v>
      </c>
      <c r="Q158">
        <v>85</v>
      </c>
      <c r="R158" t="s">
        <v>1049</v>
      </c>
      <c r="S158" t="s">
        <v>1008</v>
      </c>
    </row>
    <row r="159" spans="1:19" x14ac:dyDescent="0.3">
      <c r="A159" t="s">
        <v>12</v>
      </c>
      <c r="B159" t="s">
        <v>872</v>
      </c>
      <c r="C159" t="s">
        <v>534</v>
      </c>
      <c r="D159" t="s">
        <v>1750</v>
      </c>
      <c r="E159" t="s">
        <v>535</v>
      </c>
      <c r="F159" t="s">
        <v>1751</v>
      </c>
      <c r="G159" t="s">
        <v>1752</v>
      </c>
      <c r="H159" t="s">
        <v>1755</v>
      </c>
      <c r="I159" t="s">
        <v>1756</v>
      </c>
      <c r="J159" t="s">
        <v>754</v>
      </c>
      <c r="K159" t="s">
        <v>754</v>
      </c>
      <c r="L159">
        <v>0</v>
      </c>
      <c r="M159" t="s">
        <v>754</v>
      </c>
      <c r="N159">
        <v>0</v>
      </c>
      <c r="O159">
        <v>35</v>
      </c>
      <c r="P159">
        <v>65</v>
      </c>
      <c r="Q159">
        <v>70</v>
      </c>
      <c r="R159" t="s">
        <v>1007</v>
      </c>
      <c r="S159" t="s">
        <v>1008</v>
      </c>
    </row>
    <row r="160" spans="1:19" x14ac:dyDescent="0.3">
      <c r="A160" t="s">
        <v>12</v>
      </c>
      <c r="B160" t="s">
        <v>872</v>
      </c>
      <c r="C160" t="s">
        <v>534</v>
      </c>
      <c r="D160" t="s">
        <v>1757</v>
      </c>
      <c r="E160" t="s">
        <v>1758</v>
      </c>
      <c r="F160" t="s">
        <v>1759</v>
      </c>
      <c r="G160" t="s">
        <v>754</v>
      </c>
      <c r="H160" t="s">
        <v>1760</v>
      </c>
      <c r="I160" t="s">
        <v>1761</v>
      </c>
      <c r="J160" t="s">
        <v>754</v>
      </c>
      <c r="K160" t="s">
        <v>754</v>
      </c>
      <c r="L160" t="s">
        <v>754</v>
      </c>
      <c r="M160" t="s">
        <v>754</v>
      </c>
      <c r="N160" t="s">
        <v>754</v>
      </c>
      <c r="O160" t="s">
        <v>754</v>
      </c>
      <c r="P160" t="s">
        <v>754</v>
      </c>
      <c r="Q160" t="s">
        <v>754</v>
      </c>
      <c r="R160" t="s">
        <v>985</v>
      </c>
      <c r="S160" t="s">
        <v>1008</v>
      </c>
    </row>
    <row r="161" spans="1:19" x14ac:dyDescent="0.3">
      <c r="A161" t="s">
        <v>12</v>
      </c>
      <c r="B161" t="s">
        <v>873</v>
      </c>
      <c r="C161" t="s">
        <v>538</v>
      </c>
      <c r="D161" t="s">
        <v>1762</v>
      </c>
      <c r="E161" t="s">
        <v>539</v>
      </c>
      <c r="F161" t="s">
        <v>1763</v>
      </c>
      <c r="G161" t="s">
        <v>1764</v>
      </c>
      <c r="H161" t="s">
        <v>1765</v>
      </c>
      <c r="I161" t="s">
        <v>1766</v>
      </c>
      <c r="J161">
        <v>40</v>
      </c>
      <c r="K161">
        <v>20</v>
      </c>
      <c r="L161">
        <v>0</v>
      </c>
      <c r="M161">
        <v>20</v>
      </c>
      <c r="N161">
        <v>5</v>
      </c>
      <c r="O161">
        <v>25</v>
      </c>
      <c r="P161">
        <v>70</v>
      </c>
      <c r="Q161">
        <v>70</v>
      </c>
      <c r="R161" t="s">
        <v>1007</v>
      </c>
      <c r="S161" t="s">
        <v>1008</v>
      </c>
    </row>
    <row r="162" spans="1:19" x14ac:dyDescent="0.3">
      <c r="A162" t="s">
        <v>12</v>
      </c>
      <c r="B162" t="s">
        <v>873</v>
      </c>
      <c r="C162" t="s">
        <v>538</v>
      </c>
      <c r="D162" t="s">
        <v>1767</v>
      </c>
      <c r="E162" t="s">
        <v>1768</v>
      </c>
      <c r="F162" t="s">
        <v>1769</v>
      </c>
      <c r="G162" t="s">
        <v>754</v>
      </c>
      <c r="H162" t="s">
        <v>1770</v>
      </c>
      <c r="I162" t="s">
        <v>1771</v>
      </c>
      <c r="J162" t="s">
        <v>754</v>
      </c>
      <c r="K162" t="s">
        <v>754</v>
      </c>
      <c r="L162" t="s">
        <v>754</v>
      </c>
      <c r="M162" t="s">
        <v>754</v>
      </c>
      <c r="N162" t="s">
        <v>754</v>
      </c>
      <c r="O162" t="s">
        <v>754</v>
      </c>
      <c r="P162" t="s">
        <v>754</v>
      </c>
      <c r="Q162" t="s">
        <v>754</v>
      </c>
      <c r="R162" t="s">
        <v>985</v>
      </c>
      <c r="S162" t="s">
        <v>1008</v>
      </c>
    </row>
    <row r="163" spans="1:19" x14ac:dyDescent="0.3">
      <c r="A163" t="s">
        <v>12</v>
      </c>
      <c r="B163" t="s">
        <v>874</v>
      </c>
      <c r="C163" t="s">
        <v>235</v>
      </c>
      <c r="D163" t="s">
        <v>1772</v>
      </c>
      <c r="E163" t="s">
        <v>1773</v>
      </c>
      <c r="F163" t="s">
        <v>1774</v>
      </c>
      <c r="G163" t="s">
        <v>754</v>
      </c>
      <c r="H163" t="s">
        <v>1775</v>
      </c>
      <c r="I163" t="s">
        <v>1776</v>
      </c>
      <c r="J163" t="s">
        <v>754</v>
      </c>
      <c r="K163" t="s">
        <v>754</v>
      </c>
      <c r="L163" t="s">
        <v>754</v>
      </c>
      <c r="M163" t="s">
        <v>754</v>
      </c>
      <c r="N163" t="s">
        <v>754</v>
      </c>
      <c r="O163" t="s">
        <v>754</v>
      </c>
      <c r="P163" t="s">
        <v>754</v>
      </c>
      <c r="Q163" t="s">
        <v>754</v>
      </c>
      <c r="R163" t="s">
        <v>985</v>
      </c>
      <c r="S163" t="s">
        <v>1008</v>
      </c>
    </row>
    <row r="164" spans="1:19" x14ac:dyDescent="0.3">
      <c r="A164" t="s">
        <v>12</v>
      </c>
      <c r="B164" t="s">
        <v>874</v>
      </c>
      <c r="C164" t="s">
        <v>235</v>
      </c>
      <c r="D164" t="s">
        <v>1777</v>
      </c>
      <c r="E164" t="s">
        <v>236</v>
      </c>
      <c r="F164" t="s">
        <v>1778</v>
      </c>
      <c r="G164" t="s">
        <v>1779</v>
      </c>
      <c r="H164" t="s">
        <v>1780</v>
      </c>
      <c r="I164" t="s">
        <v>1781</v>
      </c>
      <c r="J164" t="s">
        <v>754</v>
      </c>
      <c r="K164" t="s">
        <v>754</v>
      </c>
      <c r="L164">
        <v>0</v>
      </c>
      <c r="M164" t="s">
        <v>754</v>
      </c>
      <c r="N164">
        <v>0</v>
      </c>
      <c r="O164">
        <v>60</v>
      </c>
      <c r="P164">
        <v>40</v>
      </c>
      <c r="Q164">
        <v>40</v>
      </c>
      <c r="R164" t="s">
        <v>1007</v>
      </c>
      <c r="S164" t="s">
        <v>1008</v>
      </c>
    </row>
    <row r="165" spans="1:19" x14ac:dyDescent="0.3">
      <c r="A165" t="s">
        <v>12</v>
      </c>
      <c r="B165" t="s">
        <v>874</v>
      </c>
      <c r="C165" t="s">
        <v>235</v>
      </c>
      <c r="D165" t="s">
        <v>1777</v>
      </c>
      <c r="E165" t="s">
        <v>236</v>
      </c>
      <c r="F165" t="s">
        <v>1778</v>
      </c>
      <c r="G165" t="s">
        <v>1779</v>
      </c>
      <c r="H165" t="s">
        <v>1782</v>
      </c>
      <c r="I165" t="s">
        <v>1783</v>
      </c>
      <c r="J165" t="s">
        <v>754</v>
      </c>
      <c r="K165" t="s">
        <v>754</v>
      </c>
      <c r="L165" t="s">
        <v>754</v>
      </c>
      <c r="M165" t="s">
        <v>754</v>
      </c>
      <c r="N165" t="s">
        <v>754</v>
      </c>
      <c r="O165" t="s">
        <v>754</v>
      </c>
      <c r="P165" t="s">
        <v>754</v>
      </c>
      <c r="Q165" t="s">
        <v>754</v>
      </c>
      <c r="R165" t="s">
        <v>1049</v>
      </c>
      <c r="S165" t="s">
        <v>1008</v>
      </c>
    </row>
    <row r="166" spans="1:19" x14ac:dyDescent="0.3">
      <c r="A166" t="s">
        <v>12</v>
      </c>
      <c r="B166" t="s">
        <v>875</v>
      </c>
      <c r="C166" t="s">
        <v>70</v>
      </c>
      <c r="D166" t="s">
        <v>1784</v>
      </c>
      <c r="E166" t="s">
        <v>71</v>
      </c>
      <c r="F166" t="s">
        <v>1785</v>
      </c>
      <c r="G166" t="s">
        <v>1786</v>
      </c>
      <c r="H166" t="s">
        <v>1787</v>
      </c>
      <c r="I166" t="s">
        <v>1788</v>
      </c>
      <c r="J166" t="s">
        <v>754</v>
      </c>
      <c r="K166" t="s">
        <v>754</v>
      </c>
      <c r="L166" t="s">
        <v>754</v>
      </c>
      <c r="M166" t="s">
        <v>754</v>
      </c>
      <c r="N166" t="s">
        <v>754</v>
      </c>
      <c r="O166" t="s">
        <v>754</v>
      </c>
      <c r="P166" t="s">
        <v>754</v>
      </c>
      <c r="Q166" t="s">
        <v>754</v>
      </c>
      <c r="R166" t="s">
        <v>1049</v>
      </c>
      <c r="S166" t="s">
        <v>1008</v>
      </c>
    </row>
    <row r="167" spans="1:19" x14ac:dyDescent="0.3">
      <c r="A167" t="s">
        <v>12</v>
      </c>
      <c r="B167" t="s">
        <v>875</v>
      </c>
      <c r="C167" t="s">
        <v>70</v>
      </c>
      <c r="D167" t="s">
        <v>1784</v>
      </c>
      <c r="E167" t="s">
        <v>71</v>
      </c>
      <c r="F167" t="s">
        <v>1785</v>
      </c>
      <c r="G167" t="s">
        <v>1786</v>
      </c>
      <c r="H167" t="s">
        <v>1789</v>
      </c>
      <c r="I167" t="s">
        <v>1790</v>
      </c>
      <c r="J167" t="s">
        <v>754</v>
      </c>
      <c r="K167" t="s">
        <v>754</v>
      </c>
      <c r="L167">
        <v>0</v>
      </c>
      <c r="M167" t="s">
        <v>754</v>
      </c>
      <c r="N167">
        <v>0</v>
      </c>
      <c r="O167">
        <v>85</v>
      </c>
      <c r="P167">
        <v>15</v>
      </c>
      <c r="Q167">
        <v>15</v>
      </c>
      <c r="R167" t="s">
        <v>1007</v>
      </c>
      <c r="S167" t="s">
        <v>1008</v>
      </c>
    </row>
    <row r="168" spans="1:19" x14ac:dyDescent="0.3">
      <c r="A168" t="s">
        <v>12</v>
      </c>
      <c r="B168" t="s">
        <v>875</v>
      </c>
      <c r="C168" t="s">
        <v>70</v>
      </c>
      <c r="D168" t="s">
        <v>1791</v>
      </c>
      <c r="E168" t="s">
        <v>1792</v>
      </c>
      <c r="F168" t="s">
        <v>1793</v>
      </c>
      <c r="G168" t="s">
        <v>754</v>
      </c>
      <c r="H168" t="s">
        <v>1794</v>
      </c>
      <c r="I168" t="s">
        <v>1795</v>
      </c>
      <c r="J168" t="s">
        <v>754</v>
      </c>
      <c r="K168" t="s">
        <v>754</v>
      </c>
      <c r="L168" t="s">
        <v>754</v>
      </c>
      <c r="M168" t="s">
        <v>754</v>
      </c>
      <c r="N168" t="s">
        <v>754</v>
      </c>
      <c r="O168" t="s">
        <v>754</v>
      </c>
      <c r="P168" t="s">
        <v>754</v>
      </c>
      <c r="Q168" t="s">
        <v>754</v>
      </c>
      <c r="R168" t="s">
        <v>985</v>
      </c>
      <c r="S168" t="s">
        <v>1008</v>
      </c>
    </row>
    <row r="169" spans="1:19" x14ac:dyDescent="0.3">
      <c r="A169" t="s">
        <v>12</v>
      </c>
      <c r="B169" t="s">
        <v>876</v>
      </c>
      <c r="C169" t="s">
        <v>371</v>
      </c>
      <c r="D169" t="s">
        <v>1796</v>
      </c>
      <c r="E169" t="s">
        <v>372</v>
      </c>
      <c r="F169" t="s">
        <v>1797</v>
      </c>
      <c r="G169" t="s">
        <v>1798</v>
      </c>
      <c r="H169" t="s">
        <v>1799</v>
      </c>
      <c r="I169" t="s">
        <v>1800</v>
      </c>
      <c r="J169">
        <v>40</v>
      </c>
      <c r="K169">
        <v>20</v>
      </c>
      <c r="L169">
        <v>0</v>
      </c>
      <c r="M169">
        <v>20</v>
      </c>
      <c r="N169">
        <v>5</v>
      </c>
      <c r="O169">
        <v>25</v>
      </c>
      <c r="P169">
        <v>70</v>
      </c>
      <c r="Q169">
        <v>70</v>
      </c>
      <c r="R169" t="s">
        <v>1007</v>
      </c>
      <c r="S169" t="s">
        <v>1008</v>
      </c>
    </row>
    <row r="170" spans="1:19" x14ac:dyDescent="0.3">
      <c r="A170" t="s">
        <v>12</v>
      </c>
      <c r="B170" t="s">
        <v>876</v>
      </c>
      <c r="C170" t="s">
        <v>371</v>
      </c>
      <c r="D170" t="s">
        <v>1801</v>
      </c>
      <c r="E170" t="s">
        <v>1802</v>
      </c>
      <c r="F170" t="s">
        <v>1803</v>
      </c>
      <c r="G170" t="s">
        <v>754</v>
      </c>
      <c r="H170" t="s">
        <v>1804</v>
      </c>
      <c r="I170" t="s">
        <v>1805</v>
      </c>
      <c r="J170" t="s">
        <v>754</v>
      </c>
      <c r="K170" t="s">
        <v>754</v>
      </c>
      <c r="L170" t="s">
        <v>754</v>
      </c>
      <c r="M170" t="s">
        <v>754</v>
      </c>
      <c r="N170" t="s">
        <v>754</v>
      </c>
      <c r="O170" t="s">
        <v>754</v>
      </c>
      <c r="P170" t="s">
        <v>754</v>
      </c>
      <c r="Q170" t="s">
        <v>754</v>
      </c>
      <c r="R170" t="s">
        <v>985</v>
      </c>
      <c r="S170" t="s">
        <v>1008</v>
      </c>
    </row>
    <row r="171" spans="1:19" x14ac:dyDescent="0.3">
      <c r="A171" t="s">
        <v>12</v>
      </c>
      <c r="B171" t="s">
        <v>877</v>
      </c>
      <c r="C171" t="s">
        <v>243</v>
      </c>
      <c r="D171" t="s">
        <v>1806</v>
      </c>
      <c r="E171" t="s">
        <v>244</v>
      </c>
      <c r="F171" t="s">
        <v>1807</v>
      </c>
      <c r="G171" t="s">
        <v>1808</v>
      </c>
      <c r="H171" t="s">
        <v>1809</v>
      </c>
      <c r="I171" t="s">
        <v>1810</v>
      </c>
      <c r="J171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100</v>
      </c>
      <c r="Q171">
        <v>35</v>
      </c>
      <c r="R171" t="s">
        <v>1007</v>
      </c>
      <c r="S171" t="s">
        <v>1008</v>
      </c>
    </row>
    <row r="172" spans="1:19" x14ac:dyDescent="0.3">
      <c r="A172" t="s">
        <v>12</v>
      </c>
      <c r="B172" t="s">
        <v>877</v>
      </c>
      <c r="C172" t="s">
        <v>243</v>
      </c>
      <c r="D172" t="s">
        <v>1811</v>
      </c>
      <c r="E172" t="s">
        <v>1812</v>
      </c>
      <c r="F172" t="s">
        <v>1813</v>
      </c>
      <c r="G172" t="s">
        <v>754</v>
      </c>
      <c r="H172" t="s">
        <v>1814</v>
      </c>
      <c r="I172" t="s">
        <v>1815</v>
      </c>
      <c r="J172" t="s">
        <v>754</v>
      </c>
      <c r="K172" t="s">
        <v>754</v>
      </c>
      <c r="L172" t="s">
        <v>754</v>
      </c>
      <c r="M172" t="s">
        <v>754</v>
      </c>
      <c r="N172" t="s">
        <v>754</v>
      </c>
      <c r="O172" t="s">
        <v>754</v>
      </c>
      <c r="P172" t="s">
        <v>754</v>
      </c>
      <c r="Q172" t="s">
        <v>754</v>
      </c>
      <c r="R172" t="s">
        <v>985</v>
      </c>
      <c r="S172" t="s">
        <v>1008</v>
      </c>
    </row>
    <row r="173" spans="1:19" x14ac:dyDescent="0.3">
      <c r="A173" t="s">
        <v>12</v>
      </c>
      <c r="B173" t="s">
        <v>878</v>
      </c>
      <c r="C173" t="s">
        <v>78</v>
      </c>
      <c r="D173" t="s">
        <v>1816</v>
      </c>
      <c r="E173" t="s">
        <v>1817</v>
      </c>
      <c r="F173" t="s">
        <v>1818</v>
      </c>
      <c r="G173" t="s">
        <v>754</v>
      </c>
      <c r="H173" t="s">
        <v>1819</v>
      </c>
      <c r="I173" t="s">
        <v>1820</v>
      </c>
      <c r="J173" t="s">
        <v>754</v>
      </c>
      <c r="K173" t="s">
        <v>754</v>
      </c>
      <c r="L173" t="s">
        <v>754</v>
      </c>
      <c r="M173" t="s">
        <v>754</v>
      </c>
      <c r="N173" t="s">
        <v>754</v>
      </c>
      <c r="O173" t="s">
        <v>754</v>
      </c>
      <c r="P173" t="s">
        <v>754</v>
      </c>
      <c r="Q173" t="s">
        <v>754</v>
      </c>
      <c r="R173" t="s">
        <v>985</v>
      </c>
      <c r="S173" t="s">
        <v>1008</v>
      </c>
    </row>
    <row r="174" spans="1:19" x14ac:dyDescent="0.3">
      <c r="A174" t="s">
        <v>12</v>
      </c>
      <c r="B174" t="s">
        <v>878</v>
      </c>
      <c r="C174" t="s">
        <v>78</v>
      </c>
      <c r="D174" t="s">
        <v>1821</v>
      </c>
      <c r="E174" t="s">
        <v>79</v>
      </c>
      <c r="F174" t="s">
        <v>1822</v>
      </c>
      <c r="G174" t="s">
        <v>1823</v>
      </c>
      <c r="H174" t="s">
        <v>1824</v>
      </c>
      <c r="I174" t="s">
        <v>1825</v>
      </c>
      <c r="J174">
        <v>40</v>
      </c>
      <c r="K174">
        <v>20</v>
      </c>
      <c r="L174">
        <v>0</v>
      </c>
      <c r="M174">
        <v>20</v>
      </c>
      <c r="N174">
        <v>10</v>
      </c>
      <c r="O174">
        <v>25</v>
      </c>
      <c r="P174">
        <v>65</v>
      </c>
      <c r="Q174">
        <v>65</v>
      </c>
      <c r="R174" t="s">
        <v>1007</v>
      </c>
      <c r="S174" t="s">
        <v>1008</v>
      </c>
    </row>
    <row r="175" spans="1:19" x14ac:dyDescent="0.3">
      <c r="A175" t="s">
        <v>12</v>
      </c>
      <c r="B175" t="s">
        <v>879</v>
      </c>
      <c r="C175" t="s">
        <v>62</v>
      </c>
      <c r="D175" t="s">
        <v>1826</v>
      </c>
      <c r="E175" t="s">
        <v>63</v>
      </c>
      <c r="F175" t="s">
        <v>1827</v>
      </c>
      <c r="G175" t="s">
        <v>1828</v>
      </c>
      <c r="H175" t="s">
        <v>1829</v>
      </c>
      <c r="I175" t="s">
        <v>1830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100</v>
      </c>
      <c r="Q175">
        <v>90</v>
      </c>
      <c r="R175" t="s">
        <v>1007</v>
      </c>
      <c r="S175" t="s">
        <v>1008</v>
      </c>
    </row>
    <row r="176" spans="1:19" x14ac:dyDescent="0.3">
      <c r="A176" t="s">
        <v>12</v>
      </c>
      <c r="B176" t="s">
        <v>879</v>
      </c>
      <c r="C176" t="s">
        <v>62</v>
      </c>
      <c r="D176" t="s">
        <v>1831</v>
      </c>
      <c r="E176" t="s">
        <v>1832</v>
      </c>
      <c r="F176" t="s">
        <v>1833</v>
      </c>
      <c r="G176" t="s">
        <v>754</v>
      </c>
      <c r="H176" t="s">
        <v>1834</v>
      </c>
      <c r="I176" t="s">
        <v>1835</v>
      </c>
      <c r="J176" t="s">
        <v>754</v>
      </c>
      <c r="K176" t="s">
        <v>754</v>
      </c>
      <c r="L176" t="s">
        <v>754</v>
      </c>
      <c r="M176" t="s">
        <v>754</v>
      </c>
      <c r="N176" t="s">
        <v>754</v>
      </c>
      <c r="O176" t="s">
        <v>754</v>
      </c>
      <c r="P176" t="s">
        <v>754</v>
      </c>
      <c r="Q176" t="s">
        <v>754</v>
      </c>
      <c r="R176" t="s">
        <v>985</v>
      </c>
      <c r="S176" t="s">
        <v>1008</v>
      </c>
    </row>
    <row r="177" spans="1:19" x14ac:dyDescent="0.3">
      <c r="A177" t="s">
        <v>12</v>
      </c>
      <c r="B177" t="s">
        <v>880</v>
      </c>
      <c r="C177" t="s">
        <v>363</v>
      </c>
      <c r="D177" t="s">
        <v>1836</v>
      </c>
      <c r="E177" t="s">
        <v>364</v>
      </c>
      <c r="F177" t="s">
        <v>1837</v>
      </c>
      <c r="G177" t="s">
        <v>1838</v>
      </c>
      <c r="H177" t="s">
        <v>1839</v>
      </c>
      <c r="I177" t="s">
        <v>1840</v>
      </c>
      <c r="J177">
        <v>4</v>
      </c>
      <c r="K177">
        <v>2</v>
      </c>
      <c r="L177">
        <v>0</v>
      </c>
      <c r="M177">
        <v>9</v>
      </c>
      <c r="N177">
        <v>20</v>
      </c>
      <c r="O177">
        <v>65</v>
      </c>
      <c r="P177">
        <v>15</v>
      </c>
      <c r="Q177">
        <v>15</v>
      </c>
      <c r="R177" t="s">
        <v>1007</v>
      </c>
      <c r="S177" t="s">
        <v>1008</v>
      </c>
    </row>
    <row r="178" spans="1:19" x14ac:dyDescent="0.3">
      <c r="A178" t="s">
        <v>12</v>
      </c>
      <c r="B178" t="s">
        <v>880</v>
      </c>
      <c r="C178" t="s">
        <v>363</v>
      </c>
      <c r="D178" t="s">
        <v>1841</v>
      </c>
      <c r="E178" t="s">
        <v>1842</v>
      </c>
      <c r="F178" t="s">
        <v>1843</v>
      </c>
      <c r="G178" t="s">
        <v>754</v>
      </c>
      <c r="H178" t="s">
        <v>1844</v>
      </c>
      <c r="I178" t="s">
        <v>1845</v>
      </c>
      <c r="J178" t="s">
        <v>754</v>
      </c>
      <c r="K178" t="s">
        <v>754</v>
      </c>
      <c r="L178" t="s">
        <v>754</v>
      </c>
      <c r="M178" t="s">
        <v>754</v>
      </c>
      <c r="N178" t="s">
        <v>754</v>
      </c>
      <c r="O178" t="s">
        <v>754</v>
      </c>
      <c r="P178" t="s">
        <v>754</v>
      </c>
      <c r="Q178" t="s">
        <v>754</v>
      </c>
      <c r="R178" t="s">
        <v>985</v>
      </c>
      <c r="S178" t="s">
        <v>1008</v>
      </c>
    </row>
    <row r="179" spans="1:19" x14ac:dyDescent="0.3">
      <c r="A179" t="s">
        <v>12</v>
      </c>
      <c r="B179" t="s">
        <v>881</v>
      </c>
      <c r="C179" t="s">
        <v>542</v>
      </c>
      <c r="D179" t="s">
        <v>1846</v>
      </c>
      <c r="E179" t="s">
        <v>1847</v>
      </c>
      <c r="F179" t="s">
        <v>1848</v>
      </c>
      <c r="G179" t="s">
        <v>754</v>
      </c>
      <c r="H179" t="s">
        <v>1849</v>
      </c>
      <c r="I179" t="s">
        <v>1850</v>
      </c>
      <c r="J179" t="s">
        <v>754</v>
      </c>
      <c r="K179" t="s">
        <v>754</v>
      </c>
      <c r="L179" t="s">
        <v>754</v>
      </c>
      <c r="M179" t="s">
        <v>754</v>
      </c>
      <c r="N179" t="s">
        <v>754</v>
      </c>
      <c r="O179" t="s">
        <v>754</v>
      </c>
      <c r="P179" t="s">
        <v>754</v>
      </c>
      <c r="Q179" t="s">
        <v>754</v>
      </c>
      <c r="R179" t="s">
        <v>985</v>
      </c>
      <c r="S179" t="s">
        <v>1008</v>
      </c>
    </row>
    <row r="180" spans="1:19" x14ac:dyDescent="0.3">
      <c r="A180" t="s">
        <v>12</v>
      </c>
      <c r="B180" t="s">
        <v>881</v>
      </c>
      <c r="C180" t="s">
        <v>542</v>
      </c>
      <c r="D180" t="s">
        <v>1851</v>
      </c>
      <c r="E180" t="s">
        <v>543</v>
      </c>
      <c r="F180" t="s">
        <v>1852</v>
      </c>
      <c r="G180" t="s">
        <v>1853</v>
      </c>
      <c r="H180" t="s">
        <v>1854</v>
      </c>
      <c r="I180" t="s">
        <v>1855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100</v>
      </c>
      <c r="Q180">
        <v>60</v>
      </c>
      <c r="R180" t="s">
        <v>1007</v>
      </c>
      <c r="S180" t="s">
        <v>1008</v>
      </c>
    </row>
    <row r="181" spans="1:19" x14ac:dyDescent="0.3">
      <c r="A181" t="s">
        <v>12</v>
      </c>
      <c r="B181" t="s">
        <v>881</v>
      </c>
      <c r="C181" t="s">
        <v>542</v>
      </c>
      <c r="D181" t="s">
        <v>1856</v>
      </c>
      <c r="E181" t="s">
        <v>1857</v>
      </c>
      <c r="F181" t="s">
        <v>1858</v>
      </c>
      <c r="G181" t="s">
        <v>1859</v>
      </c>
      <c r="H181" t="s">
        <v>1860</v>
      </c>
      <c r="I181" t="s">
        <v>1861</v>
      </c>
      <c r="J181">
        <v>3</v>
      </c>
      <c r="K181">
        <v>0</v>
      </c>
      <c r="L181">
        <v>0</v>
      </c>
      <c r="M181">
        <v>0</v>
      </c>
      <c r="N181">
        <v>100</v>
      </c>
      <c r="O181">
        <v>0</v>
      </c>
      <c r="P181">
        <v>0</v>
      </c>
      <c r="Q181">
        <v>0</v>
      </c>
      <c r="R181" t="s">
        <v>1007</v>
      </c>
      <c r="S181" t="s">
        <v>1008</v>
      </c>
    </row>
    <row r="182" spans="1:19" x14ac:dyDescent="0.3">
      <c r="A182" t="s">
        <v>12</v>
      </c>
      <c r="B182" t="s">
        <v>882</v>
      </c>
      <c r="C182" t="s">
        <v>546</v>
      </c>
      <c r="D182" t="s">
        <v>1862</v>
      </c>
      <c r="E182" t="s">
        <v>547</v>
      </c>
      <c r="F182" t="s">
        <v>1863</v>
      </c>
      <c r="G182" t="s">
        <v>1864</v>
      </c>
      <c r="H182" t="s">
        <v>1865</v>
      </c>
      <c r="I182" t="s">
        <v>1866</v>
      </c>
      <c r="J182">
        <v>4</v>
      </c>
      <c r="K182">
        <v>0</v>
      </c>
      <c r="L182">
        <v>0</v>
      </c>
      <c r="M182">
        <v>0</v>
      </c>
      <c r="N182">
        <v>65</v>
      </c>
      <c r="O182">
        <v>0</v>
      </c>
      <c r="P182">
        <v>35</v>
      </c>
      <c r="Q182">
        <v>15</v>
      </c>
      <c r="R182" t="s">
        <v>1007</v>
      </c>
      <c r="S182" t="s">
        <v>1008</v>
      </c>
    </row>
    <row r="183" spans="1:19" x14ac:dyDescent="0.3">
      <c r="A183" t="s">
        <v>12</v>
      </c>
      <c r="B183" t="s">
        <v>882</v>
      </c>
      <c r="C183" t="s">
        <v>546</v>
      </c>
      <c r="D183" t="s">
        <v>1867</v>
      </c>
      <c r="E183" t="s">
        <v>1868</v>
      </c>
      <c r="F183" t="s">
        <v>1869</v>
      </c>
      <c r="G183" t="s">
        <v>754</v>
      </c>
      <c r="H183" t="s">
        <v>1870</v>
      </c>
      <c r="I183" t="s">
        <v>1871</v>
      </c>
      <c r="J183" t="s">
        <v>754</v>
      </c>
      <c r="K183" t="s">
        <v>754</v>
      </c>
      <c r="L183" t="s">
        <v>754</v>
      </c>
      <c r="M183" t="s">
        <v>754</v>
      </c>
      <c r="N183" t="s">
        <v>754</v>
      </c>
      <c r="O183" t="s">
        <v>754</v>
      </c>
      <c r="P183" t="s">
        <v>754</v>
      </c>
      <c r="Q183" t="s">
        <v>754</v>
      </c>
      <c r="R183" t="s">
        <v>985</v>
      </c>
      <c r="S183" t="s">
        <v>1008</v>
      </c>
    </row>
    <row r="184" spans="1:19" x14ac:dyDescent="0.3">
      <c r="A184" t="s">
        <v>12</v>
      </c>
      <c r="B184" t="s">
        <v>883</v>
      </c>
      <c r="C184" t="s">
        <v>554</v>
      </c>
      <c r="D184" t="s">
        <v>1872</v>
      </c>
      <c r="E184" t="s">
        <v>1873</v>
      </c>
      <c r="F184" t="s">
        <v>1874</v>
      </c>
      <c r="G184" t="s">
        <v>754</v>
      </c>
      <c r="H184" t="s">
        <v>1875</v>
      </c>
      <c r="I184" t="s">
        <v>1876</v>
      </c>
      <c r="J184" t="s">
        <v>754</v>
      </c>
      <c r="K184" t="s">
        <v>754</v>
      </c>
      <c r="L184" t="s">
        <v>754</v>
      </c>
      <c r="M184" t="s">
        <v>754</v>
      </c>
      <c r="N184" t="s">
        <v>754</v>
      </c>
      <c r="O184" t="s">
        <v>754</v>
      </c>
      <c r="P184" t="s">
        <v>754</v>
      </c>
      <c r="Q184" t="s">
        <v>754</v>
      </c>
      <c r="R184" t="s">
        <v>985</v>
      </c>
      <c r="S184" t="s">
        <v>1008</v>
      </c>
    </row>
    <row r="185" spans="1:19" x14ac:dyDescent="0.3">
      <c r="A185" t="s">
        <v>12</v>
      </c>
      <c r="B185" t="s">
        <v>883</v>
      </c>
      <c r="C185" t="s">
        <v>554</v>
      </c>
      <c r="D185" t="s">
        <v>1877</v>
      </c>
      <c r="E185" t="s">
        <v>555</v>
      </c>
      <c r="F185" t="s">
        <v>1878</v>
      </c>
      <c r="G185" t="s">
        <v>1879</v>
      </c>
      <c r="H185" t="s">
        <v>1880</v>
      </c>
      <c r="I185" t="s">
        <v>1881</v>
      </c>
      <c r="J185">
        <v>4</v>
      </c>
      <c r="K185">
        <v>2</v>
      </c>
      <c r="L185">
        <v>0</v>
      </c>
      <c r="M185">
        <v>7</v>
      </c>
      <c r="N185">
        <v>15</v>
      </c>
      <c r="O185">
        <v>25</v>
      </c>
      <c r="P185">
        <v>60</v>
      </c>
      <c r="Q185">
        <v>60</v>
      </c>
      <c r="R185" t="s">
        <v>1007</v>
      </c>
      <c r="S185" t="s">
        <v>1008</v>
      </c>
    </row>
    <row r="186" spans="1:19" x14ac:dyDescent="0.3">
      <c r="A186" t="s">
        <v>12</v>
      </c>
      <c r="B186" t="s">
        <v>884</v>
      </c>
      <c r="C186" t="s">
        <v>379</v>
      </c>
      <c r="D186" t="s">
        <v>1882</v>
      </c>
      <c r="E186" t="s">
        <v>1883</v>
      </c>
      <c r="F186" t="s">
        <v>1884</v>
      </c>
      <c r="G186" t="s">
        <v>1885</v>
      </c>
      <c r="H186" t="s">
        <v>1886</v>
      </c>
      <c r="I186" t="s">
        <v>1887</v>
      </c>
      <c r="J186">
        <v>35</v>
      </c>
      <c r="K186">
        <v>3</v>
      </c>
      <c r="L186">
        <v>0</v>
      </c>
      <c r="M186">
        <v>3</v>
      </c>
      <c r="N186">
        <v>20</v>
      </c>
      <c r="O186">
        <v>80</v>
      </c>
      <c r="P186">
        <v>0</v>
      </c>
      <c r="Q186">
        <v>0</v>
      </c>
      <c r="R186" t="s">
        <v>1007</v>
      </c>
      <c r="S186" t="s">
        <v>1008</v>
      </c>
    </row>
    <row r="187" spans="1:19" x14ac:dyDescent="0.3">
      <c r="A187" t="s">
        <v>12</v>
      </c>
      <c r="B187" t="s">
        <v>884</v>
      </c>
      <c r="C187" t="s">
        <v>379</v>
      </c>
      <c r="D187" s="1" t="s">
        <v>1888</v>
      </c>
      <c r="E187" t="s">
        <v>1889</v>
      </c>
      <c r="F187" t="s">
        <v>1890</v>
      </c>
      <c r="G187" t="s">
        <v>754</v>
      </c>
      <c r="H187" t="s">
        <v>1891</v>
      </c>
      <c r="I187" t="s">
        <v>1892</v>
      </c>
      <c r="J187" t="s">
        <v>754</v>
      </c>
      <c r="K187" t="s">
        <v>754</v>
      </c>
      <c r="L187" t="s">
        <v>754</v>
      </c>
      <c r="M187" t="s">
        <v>754</v>
      </c>
      <c r="N187" t="s">
        <v>754</v>
      </c>
      <c r="O187" t="s">
        <v>754</v>
      </c>
      <c r="P187" t="s">
        <v>754</v>
      </c>
      <c r="Q187" t="s">
        <v>754</v>
      </c>
      <c r="R187" t="s">
        <v>985</v>
      </c>
      <c r="S187" t="s">
        <v>1008</v>
      </c>
    </row>
    <row r="188" spans="1:19" x14ac:dyDescent="0.3">
      <c r="A188" t="s">
        <v>12</v>
      </c>
      <c r="B188" t="s">
        <v>884</v>
      </c>
      <c r="C188" t="s">
        <v>379</v>
      </c>
      <c r="D188" t="s">
        <v>1893</v>
      </c>
      <c r="E188" t="s">
        <v>380</v>
      </c>
      <c r="F188" t="s">
        <v>1894</v>
      </c>
      <c r="G188" t="s">
        <v>1895</v>
      </c>
      <c r="H188" t="s">
        <v>1896</v>
      </c>
      <c r="I188" t="s">
        <v>1897</v>
      </c>
      <c r="J188">
        <v>8</v>
      </c>
      <c r="K188">
        <v>1</v>
      </c>
      <c r="L188">
        <v>4</v>
      </c>
      <c r="M188">
        <v>1</v>
      </c>
      <c r="N188">
        <v>0</v>
      </c>
      <c r="O188">
        <v>76</v>
      </c>
      <c r="P188">
        <v>20</v>
      </c>
      <c r="Q188">
        <v>50</v>
      </c>
      <c r="R188" t="s">
        <v>1007</v>
      </c>
      <c r="S188" t="s">
        <v>1008</v>
      </c>
    </row>
    <row r="189" spans="1:19" x14ac:dyDescent="0.3">
      <c r="A189" t="s">
        <v>12</v>
      </c>
      <c r="B189" t="s">
        <v>885</v>
      </c>
      <c r="C189" t="s">
        <v>383</v>
      </c>
      <c r="D189" t="s">
        <v>1898</v>
      </c>
      <c r="E189" t="s">
        <v>384</v>
      </c>
      <c r="F189" t="s">
        <v>1899</v>
      </c>
      <c r="G189" t="s">
        <v>1900</v>
      </c>
      <c r="H189" t="s">
        <v>1901</v>
      </c>
      <c r="I189" t="s">
        <v>1902</v>
      </c>
      <c r="J189">
        <v>10</v>
      </c>
      <c r="K189">
        <v>2</v>
      </c>
      <c r="L189">
        <v>0</v>
      </c>
      <c r="M189">
        <v>0</v>
      </c>
      <c r="N189">
        <v>50</v>
      </c>
      <c r="O189">
        <v>30</v>
      </c>
      <c r="P189">
        <v>20</v>
      </c>
      <c r="Q189">
        <v>25</v>
      </c>
      <c r="R189" t="s">
        <v>1007</v>
      </c>
      <c r="S189" t="s">
        <v>1008</v>
      </c>
    </row>
    <row r="190" spans="1:19" x14ac:dyDescent="0.3">
      <c r="A190" t="s">
        <v>12</v>
      </c>
      <c r="B190" t="s">
        <v>885</v>
      </c>
      <c r="C190" t="s">
        <v>383</v>
      </c>
      <c r="D190" t="s">
        <v>1903</v>
      </c>
      <c r="E190" t="s">
        <v>1904</v>
      </c>
      <c r="F190" t="s">
        <v>1905</v>
      </c>
      <c r="G190" t="s">
        <v>754</v>
      </c>
      <c r="H190" t="s">
        <v>1906</v>
      </c>
      <c r="I190" t="s">
        <v>1907</v>
      </c>
      <c r="J190" t="s">
        <v>754</v>
      </c>
      <c r="K190" t="s">
        <v>754</v>
      </c>
      <c r="L190" t="s">
        <v>754</v>
      </c>
      <c r="M190" t="s">
        <v>754</v>
      </c>
      <c r="N190" t="s">
        <v>754</v>
      </c>
      <c r="O190" t="s">
        <v>754</v>
      </c>
      <c r="P190" t="s">
        <v>754</v>
      </c>
      <c r="Q190" t="s">
        <v>754</v>
      </c>
      <c r="R190" t="s">
        <v>985</v>
      </c>
      <c r="S190" t="s">
        <v>1008</v>
      </c>
    </row>
    <row r="191" spans="1:19" x14ac:dyDescent="0.3">
      <c r="A191" t="s">
        <v>12</v>
      </c>
      <c r="B191" t="s">
        <v>888</v>
      </c>
      <c r="C191" t="s">
        <v>82</v>
      </c>
      <c r="D191" t="s">
        <v>1908</v>
      </c>
      <c r="E191" t="s">
        <v>83</v>
      </c>
      <c r="F191" t="s">
        <v>1909</v>
      </c>
      <c r="G191" t="s">
        <v>1910</v>
      </c>
      <c r="H191" t="s">
        <v>1911</v>
      </c>
      <c r="I191" t="s">
        <v>1912</v>
      </c>
      <c r="J191">
        <v>40</v>
      </c>
      <c r="K191">
        <v>20</v>
      </c>
      <c r="L191">
        <v>5</v>
      </c>
      <c r="M191">
        <v>20</v>
      </c>
      <c r="N191">
        <v>0</v>
      </c>
      <c r="O191">
        <v>25</v>
      </c>
      <c r="P191">
        <v>70</v>
      </c>
      <c r="Q191">
        <v>70</v>
      </c>
      <c r="R191" t="s">
        <v>1007</v>
      </c>
      <c r="S191" t="s">
        <v>1008</v>
      </c>
    </row>
    <row r="192" spans="1:19" x14ac:dyDescent="0.3">
      <c r="A192" t="s">
        <v>12</v>
      </c>
      <c r="B192" t="s">
        <v>888</v>
      </c>
      <c r="C192" t="s">
        <v>82</v>
      </c>
      <c r="D192" t="s">
        <v>1913</v>
      </c>
      <c r="E192" t="s">
        <v>1914</v>
      </c>
      <c r="F192" t="s">
        <v>1915</v>
      </c>
      <c r="G192" t="s">
        <v>754</v>
      </c>
      <c r="H192" t="s">
        <v>1916</v>
      </c>
      <c r="I192" t="s">
        <v>1917</v>
      </c>
      <c r="J192" t="s">
        <v>754</v>
      </c>
      <c r="K192" t="s">
        <v>754</v>
      </c>
      <c r="L192" t="s">
        <v>754</v>
      </c>
      <c r="M192" t="s">
        <v>754</v>
      </c>
      <c r="N192" t="s">
        <v>754</v>
      </c>
      <c r="O192" t="s">
        <v>754</v>
      </c>
      <c r="P192" t="s">
        <v>754</v>
      </c>
      <c r="Q192" t="s">
        <v>754</v>
      </c>
      <c r="R192" t="s">
        <v>985</v>
      </c>
      <c r="S192" t="s">
        <v>1008</v>
      </c>
    </row>
    <row r="193" spans="1:19" x14ac:dyDescent="0.3">
      <c r="A193" t="s">
        <v>12</v>
      </c>
      <c r="B193" t="s">
        <v>889</v>
      </c>
      <c r="C193" t="s">
        <v>255</v>
      </c>
      <c r="D193" t="s">
        <v>1918</v>
      </c>
      <c r="E193" t="s">
        <v>1919</v>
      </c>
      <c r="F193" t="s">
        <v>1920</v>
      </c>
      <c r="G193" t="s">
        <v>754</v>
      </c>
      <c r="H193" t="s">
        <v>1921</v>
      </c>
      <c r="I193" t="s">
        <v>1922</v>
      </c>
      <c r="J193" t="s">
        <v>754</v>
      </c>
      <c r="K193" t="s">
        <v>754</v>
      </c>
      <c r="L193" t="s">
        <v>754</v>
      </c>
      <c r="M193" t="s">
        <v>754</v>
      </c>
      <c r="N193" t="s">
        <v>754</v>
      </c>
      <c r="O193" t="s">
        <v>754</v>
      </c>
      <c r="P193" t="s">
        <v>754</v>
      </c>
      <c r="Q193" t="s">
        <v>754</v>
      </c>
      <c r="R193" t="s">
        <v>985</v>
      </c>
      <c r="S193" t="s">
        <v>1008</v>
      </c>
    </row>
    <row r="194" spans="1:19" x14ac:dyDescent="0.3">
      <c r="A194" t="s">
        <v>12</v>
      </c>
      <c r="B194" t="s">
        <v>889</v>
      </c>
      <c r="C194" t="s">
        <v>255</v>
      </c>
      <c r="D194" t="s">
        <v>1923</v>
      </c>
      <c r="E194" t="s">
        <v>256</v>
      </c>
      <c r="F194" t="s">
        <v>1924</v>
      </c>
      <c r="G194" t="s">
        <v>1925</v>
      </c>
      <c r="H194" t="s">
        <v>1926</v>
      </c>
      <c r="I194" t="s">
        <v>1927</v>
      </c>
      <c r="J194">
        <v>40</v>
      </c>
      <c r="K194">
        <v>20</v>
      </c>
      <c r="L194">
        <v>10</v>
      </c>
      <c r="M194">
        <v>20</v>
      </c>
      <c r="N194">
        <v>0</v>
      </c>
      <c r="O194">
        <v>30</v>
      </c>
      <c r="P194">
        <v>60</v>
      </c>
      <c r="Q194">
        <v>60</v>
      </c>
      <c r="R194" t="s">
        <v>1007</v>
      </c>
      <c r="S194" t="s">
        <v>1008</v>
      </c>
    </row>
    <row r="195" spans="1:19" x14ac:dyDescent="0.3">
      <c r="A195" t="s">
        <v>12</v>
      </c>
      <c r="B195" t="s">
        <v>890</v>
      </c>
      <c r="C195" t="s">
        <v>259</v>
      </c>
      <c r="D195" t="s">
        <v>1928</v>
      </c>
      <c r="E195" t="s">
        <v>1929</v>
      </c>
      <c r="F195" t="s">
        <v>1930</v>
      </c>
      <c r="G195" t="s">
        <v>754</v>
      </c>
      <c r="H195" t="s">
        <v>1931</v>
      </c>
      <c r="I195" t="s">
        <v>1932</v>
      </c>
      <c r="J195" t="s">
        <v>754</v>
      </c>
      <c r="K195" t="s">
        <v>754</v>
      </c>
      <c r="L195" t="s">
        <v>754</v>
      </c>
      <c r="M195" t="s">
        <v>754</v>
      </c>
      <c r="N195" t="s">
        <v>754</v>
      </c>
      <c r="O195" t="s">
        <v>754</v>
      </c>
      <c r="P195" t="s">
        <v>754</v>
      </c>
      <c r="Q195" t="s">
        <v>754</v>
      </c>
      <c r="R195" t="s">
        <v>985</v>
      </c>
      <c r="S195" t="s">
        <v>1008</v>
      </c>
    </row>
    <row r="196" spans="1:19" x14ac:dyDescent="0.3">
      <c r="A196" t="s">
        <v>12</v>
      </c>
      <c r="B196" t="s">
        <v>890</v>
      </c>
      <c r="C196" t="s">
        <v>259</v>
      </c>
      <c r="D196" t="s">
        <v>1933</v>
      </c>
      <c r="E196" t="s">
        <v>260</v>
      </c>
      <c r="F196" t="s">
        <v>1934</v>
      </c>
      <c r="G196" t="s">
        <v>1935</v>
      </c>
      <c r="H196" t="s">
        <v>1936</v>
      </c>
      <c r="I196" t="s">
        <v>1937</v>
      </c>
      <c r="J196">
        <v>40</v>
      </c>
      <c r="K196">
        <v>20</v>
      </c>
      <c r="L196">
        <v>0</v>
      </c>
      <c r="M196">
        <v>20</v>
      </c>
      <c r="N196">
        <v>0</v>
      </c>
      <c r="O196">
        <v>10</v>
      </c>
      <c r="P196">
        <v>90</v>
      </c>
      <c r="Q196">
        <v>90</v>
      </c>
      <c r="R196" t="s">
        <v>1007</v>
      </c>
      <c r="S196" t="s">
        <v>1008</v>
      </c>
    </row>
    <row r="197" spans="1:19" x14ac:dyDescent="0.3">
      <c r="A197" t="s">
        <v>12</v>
      </c>
      <c r="B197" s="1" t="s">
        <v>891</v>
      </c>
      <c r="C197" t="s">
        <v>375</v>
      </c>
      <c r="D197" t="s">
        <v>1938</v>
      </c>
      <c r="E197" t="s">
        <v>1939</v>
      </c>
      <c r="F197" t="s">
        <v>1940</v>
      </c>
      <c r="G197" t="s">
        <v>754</v>
      </c>
      <c r="H197" t="s">
        <v>1941</v>
      </c>
      <c r="I197" t="s">
        <v>1942</v>
      </c>
      <c r="J197" t="s">
        <v>754</v>
      </c>
      <c r="K197" t="s">
        <v>754</v>
      </c>
      <c r="L197" t="s">
        <v>754</v>
      </c>
      <c r="M197" t="s">
        <v>754</v>
      </c>
      <c r="N197" t="s">
        <v>754</v>
      </c>
      <c r="O197" t="s">
        <v>754</v>
      </c>
      <c r="P197" t="s">
        <v>754</v>
      </c>
      <c r="Q197" t="s">
        <v>754</v>
      </c>
      <c r="R197" t="s">
        <v>985</v>
      </c>
      <c r="S197" t="s">
        <v>1008</v>
      </c>
    </row>
    <row r="198" spans="1:19" x14ac:dyDescent="0.3">
      <c r="A198" t="s">
        <v>12</v>
      </c>
      <c r="B198" s="1" t="s">
        <v>891</v>
      </c>
      <c r="C198" t="s">
        <v>375</v>
      </c>
      <c r="D198" t="s">
        <v>1943</v>
      </c>
      <c r="E198" t="s">
        <v>376</v>
      </c>
      <c r="F198" t="s">
        <v>1944</v>
      </c>
      <c r="G198" t="s">
        <v>1945</v>
      </c>
      <c r="H198" t="s">
        <v>1946</v>
      </c>
      <c r="I198" t="s">
        <v>1947</v>
      </c>
      <c r="J198" t="s">
        <v>754</v>
      </c>
      <c r="K198" t="s">
        <v>754</v>
      </c>
      <c r="L198">
        <v>0</v>
      </c>
      <c r="M198" t="s">
        <v>754</v>
      </c>
      <c r="N198">
        <v>0</v>
      </c>
      <c r="O198">
        <v>25</v>
      </c>
      <c r="P198">
        <v>75</v>
      </c>
      <c r="Q198">
        <v>70</v>
      </c>
      <c r="R198" t="s">
        <v>1049</v>
      </c>
      <c r="S198" t="s">
        <v>1008</v>
      </c>
    </row>
    <row r="199" spans="1:19" x14ac:dyDescent="0.3">
      <c r="A199" t="s">
        <v>12</v>
      </c>
      <c r="B199" s="1" t="s">
        <v>891</v>
      </c>
      <c r="C199" t="s">
        <v>375</v>
      </c>
      <c r="D199" t="s">
        <v>1943</v>
      </c>
      <c r="E199" t="s">
        <v>376</v>
      </c>
      <c r="F199" t="s">
        <v>1944</v>
      </c>
      <c r="G199" t="s">
        <v>1945</v>
      </c>
      <c r="H199" t="s">
        <v>1948</v>
      </c>
      <c r="I199" t="s">
        <v>1949</v>
      </c>
      <c r="J199">
        <v>15</v>
      </c>
      <c r="K199" t="s">
        <v>754</v>
      </c>
      <c r="L199">
        <v>0</v>
      </c>
      <c r="M199">
        <v>5</v>
      </c>
      <c r="N199">
        <v>0</v>
      </c>
      <c r="O199">
        <v>10</v>
      </c>
      <c r="P199">
        <v>90</v>
      </c>
      <c r="Q199">
        <v>71</v>
      </c>
      <c r="R199" t="s">
        <v>1007</v>
      </c>
      <c r="S199" t="s">
        <v>1008</v>
      </c>
    </row>
    <row r="200" spans="1:19" x14ac:dyDescent="0.3">
      <c r="A200" t="s">
        <v>12</v>
      </c>
      <c r="B200" t="s">
        <v>892</v>
      </c>
      <c r="C200" t="s">
        <v>74</v>
      </c>
      <c r="D200" t="s">
        <v>1950</v>
      </c>
      <c r="E200" t="s">
        <v>1951</v>
      </c>
      <c r="F200" t="s">
        <v>1952</v>
      </c>
      <c r="G200" t="s">
        <v>754</v>
      </c>
      <c r="H200" t="s">
        <v>1953</v>
      </c>
      <c r="I200" t="s">
        <v>1954</v>
      </c>
      <c r="J200" t="s">
        <v>754</v>
      </c>
      <c r="K200" t="s">
        <v>754</v>
      </c>
      <c r="L200" t="s">
        <v>754</v>
      </c>
      <c r="M200" t="s">
        <v>754</v>
      </c>
      <c r="N200" t="s">
        <v>754</v>
      </c>
      <c r="O200" t="s">
        <v>754</v>
      </c>
      <c r="P200" t="s">
        <v>754</v>
      </c>
      <c r="Q200" t="s">
        <v>754</v>
      </c>
      <c r="R200" t="s">
        <v>985</v>
      </c>
      <c r="S200" t="s">
        <v>1008</v>
      </c>
    </row>
    <row r="201" spans="1:19" x14ac:dyDescent="0.3">
      <c r="A201" t="s">
        <v>12</v>
      </c>
      <c r="B201" t="s">
        <v>892</v>
      </c>
      <c r="C201" t="s">
        <v>74</v>
      </c>
      <c r="D201" t="s">
        <v>1955</v>
      </c>
      <c r="E201" t="s">
        <v>75</v>
      </c>
      <c r="F201" t="s">
        <v>1956</v>
      </c>
      <c r="G201" t="s">
        <v>1957</v>
      </c>
      <c r="H201" t="s">
        <v>1958</v>
      </c>
      <c r="I201" t="s">
        <v>1959</v>
      </c>
      <c r="J201">
        <v>3</v>
      </c>
      <c r="K201">
        <v>1</v>
      </c>
      <c r="L201">
        <v>0</v>
      </c>
      <c r="M201">
        <v>6</v>
      </c>
      <c r="N201">
        <v>40</v>
      </c>
      <c r="O201">
        <v>50</v>
      </c>
      <c r="P201">
        <v>10</v>
      </c>
      <c r="Q201">
        <v>10</v>
      </c>
      <c r="R201" t="s">
        <v>1007</v>
      </c>
      <c r="S201" t="s">
        <v>1008</v>
      </c>
    </row>
    <row r="202" spans="1:19" x14ac:dyDescent="0.3">
      <c r="A202" t="s">
        <v>12</v>
      </c>
      <c r="B202" t="s">
        <v>893</v>
      </c>
      <c r="C202" t="s">
        <v>391</v>
      </c>
      <c r="D202" t="s">
        <v>1960</v>
      </c>
      <c r="E202" t="s">
        <v>1961</v>
      </c>
      <c r="F202" t="s">
        <v>1962</v>
      </c>
      <c r="G202" t="s">
        <v>754</v>
      </c>
      <c r="H202" t="s">
        <v>1963</v>
      </c>
      <c r="I202" t="s">
        <v>1964</v>
      </c>
      <c r="J202" t="s">
        <v>754</v>
      </c>
      <c r="K202" t="s">
        <v>754</v>
      </c>
      <c r="L202" t="s">
        <v>754</v>
      </c>
      <c r="M202" t="s">
        <v>754</v>
      </c>
      <c r="N202" t="s">
        <v>754</v>
      </c>
      <c r="O202" t="s">
        <v>754</v>
      </c>
      <c r="P202" t="s">
        <v>754</v>
      </c>
      <c r="Q202" t="s">
        <v>754</v>
      </c>
      <c r="R202" t="s">
        <v>985</v>
      </c>
      <c r="S202" t="s">
        <v>1008</v>
      </c>
    </row>
    <row r="203" spans="1:19" x14ac:dyDescent="0.3">
      <c r="A203" t="s">
        <v>12</v>
      </c>
      <c r="B203" t="s">
        <v>893</v>
      </c>
      <c r="C203" t="s">
        <v>391</v>
      </c>
      <c r="D203" t="s">
        <v>1965</v>
      </c>
      <c r="E203" t="s">
        <v>392</v>
      </c>
      <c r="F203" t="s">
        <v>1966</v>
      </c>
      <c r="G203" t="s">
        <v>1967</v>
      </c>
      <c r="H203" t="s">
        <v>1968</v>
      </c>
      <c r="I203" t="s">
        <v>1969</v>
      </c>
      <c r="J203">
        <v>2</v>
      </c>
      <c r="K203">
        <v>0</v>
      </c>
      <c r="L203">
        <v>0</v>
      </c>
      <c r="M203">
        <v>0</v>
      </c>
      <c r="N203">
        <v>6</v>
      </c>
      <c r="O203">
        <v>17</v>
      </c>
      <c r="P203">
        <v>77</v>
      </c>
      <c r="Q203">
        <v>65</v>
      </c>
      <c r="R203" t="s">
        <v>1007</v>
      </c>
      <c r="S203" t="s">
        <v>1008</v>
      </c>
    </row>
    <row r="204" spans="1:19" x14ac:dyDescent="0.3">
      <c r="A204" t="s">
        <v>12</v>
      </c>
      <c r="B204" t="s">
        <v>893</v>
      </c>
      <c r="C204" t="s">
        <v>391</v>
      </c>
      <c r="D204" t="s">
        <v>1965</v>
      </c>
      <c r="E204" t="s">
        <v>392</v>
      </c>
      <c r="F204" t="s">
        <v>1966</v>
      </c>
      <c r="G204" t="s">
        <v>1967</v>
      </c>
      <c r="H204" t="s">
        <v>1970</v>
      </c>
      <c r="I204" t="s">
        <v>1971</v>
      </c>
      <c r="J204">
        <v>5</v>
      </c>
      <c r="K204">
        <v>0</v>
      </c>
      <c r="L204">
        <v>0</v>
      </c>
      <c r="M204">
        <v>0</v>
      </c>
      <c r="N204">
        <v>15</v>
      </c>
      <c r="O204">
        <v>11</v>
      </c>
      <c r="P204">
        <v>74</v>
      </c>
      <c r="Q204">
        <v>61</v>
      </c>
      <c r="R204" t="s">
        <v>1049</v>
      </c>
      <c r="S204" t="s">
        <v>1008</v>
      </c>
    </row>
    <row r="205" spans="1:19" x14ac:dyDescent="0.3">
      <c r="A205" t="s">
        <v>12</v>
      </c>
      <c r="B205" t="s">
        <v>895</v>
      </c>
      <c r="C205" t="s">
        <v>251</v>
      </c>
      <c r="D205" t="s">
        <v>1972</v>
      </c>
      <c r="E205" t="s">
        <v>1973</v>
      </c>
      <c r="F205" t="s">
        <v>1974</v>
      </c>
      <c r="G205" t="s">
        <v>754</v>
      </c>
      <c r="H205" t="s">
        <v>1975</v>
      </c>
      <c r="I205" t="s">
        <v>1976</v>
      </c>
      <c r="J205" t="s">
        <v>754</v>
      </c>
      <c r="K205" t="s">
        <v>754</v>
      </c>
      <c r="L205" t="s">
        <v>754</v>
      </c>
      <c r="M205" t="s">
        <v>754</v>
      </c>
      <c r="N205" t="s">
        <v>754</v>
      </c>
      <c r="O205" t="s">
        <v>754</v>
      </c>
      <c r="P205" t="s">
        <v>754</v>
      </c>
      <c r="Q205" t="s">
        <v>754</v>
      </c>
      <c r="R205" t="s">
        <v>985</v>
      </c>
      <c r="S205" t="s">
        <v>1008</v>
      </c>
    </row>
    <row r="206" spans="1:19" x14ac:dyDescent="0.3">
      <c r="A206" t="s">
        <v>12</v>
      </c>
      <c r="B206" t="s">
        <v>895</v>
      </c>
      <c r="C206" t="s">
        <v>251</v>
      </c>
      <c r="D206" t="s">
        <v>1977</v>
      </c>
      <c r="E206" t="s">
        <v>252</v>
      </c>
      <c r="F206" t="s">
        <v>1978</v>
      </c>
      <c r="G206" t="s">
        <v>1979</v>
      </c>
      <c r="H206" t="s">
        <v>1980</v>
      </c>
      <c r="I206" t="s">
        <v>1981</v>
      </c>
      <c r="J206">
        <v>7</v>
      </c>
      <c r="K206">
        <v>1</v>
      </c>
      <c r="L206">
        <v>0</v>
      </c>
      <c r="M206">
        <v>9</v>
      </c>
      <c r="N206">
        <v>20</v>
      </c>
      <c r="O206">
        <v>70</v>
      </c>
      <c r="P206">
        <v>10</v>
      </c>
      <c r="Q206">
        <v>10</v>
      </c>
      <c r="R206" t="s">
        <v>1007</v>
      </c>
      <c r="S206" t="s">
        <v>1008</v>
      </c>
    </row>
    <row r="207" spans="1:19" x14ac:dyDescent="0.3">
      <c r="A207" t="s">
        <v>12</v>
      </c>
      <c r="B207" t="s">
        <v>896</v>
      </c>
      <c r="C207" t="s">
        <v>90</v>
      </c>
      <c r="D207" t="s">
        <v>1982</v>
      </c>
      <c r="E207" t="s">
        <v>1983</v>
      </c>
      <c r="F207" t="s">
        <v>1984</v>
      </c>
      <c r="G207" t="s">
        <v>754</v>
      </c>
      <c r="H207" t="s">
        <v>1985</v>
      </c>
      <c r="I207" t="s">
        <v>1986</v>
      </c>
      <c r="J207" t="s">
        <v>754</v>
      </c>
      <c r="K207" t="s">
        <v>754</v>
      </c>
      <c r="L207" t="s">
        <v>754</v>
      </c>
      <c r="M207" t="s">
        <v>754</v>
      </c>
      <c r="N207" t="s">
        <v>754</v>
      </c>
      <c r="O207" t="s">
        <v>754</v>
      </c>
      <c r="P207" t="s">
        <v>754</v>
      </c>
      <c r="Q207" t="s">
        <v>754</v>
      </c>
      <c r="R207" t="s">
        <v>985</v>
      </c>
      <c r="S207" t="s">
        <v>1008</v>
      </c>
    </row>
    <row r="208" spans="1:19" x14ac:dyDescent="0.3">
      <c r="A208" t="s">
        <v>12</v>
      </c>
      <c r="B208" t="s">
        <v>896</v>
      </c>
      <c r="C208" t="s">
        <v>90</v>
      </c>
      <c r="D208" t="s">
        <v>1987</v>
      </c>
      <c r="E208" t="s">
        <v>91</v>
      </c>
      <c r="F208" t="s">
        <v>1988</v>
      </c>
      <c r="G208" t="s">
        <v>1989</v>
      </c>
      <c r="H208" t="s">
        <v>1990</v>
      </c>
      <c r="I208" t="s">
        <v>1991</v>
      </c>
      <c r="J208">
        <v>40</v>
      </c>
      <c r="K208">
        <v>20</v>
      </c>
      <c r="L208">
        <v>0</v>
      </c>
      <c r="M208">
        <v>20</v>
      </c>
      <c r="N208">
        <v>0</v>
      </c>
      <c r="O208">
        <v>20</v>
      </c>
      <c r="P208">
        <v>80</v>
      </c>
      <c r="Q208">
        <v>80</v>
      </c>
      <c r="R208" t="s">
        <v>1007</v>
      </c>
      <c r="S208" t="s">
        <v>1008</v>
      </c>
    </row>
    <row r="209" spans="1:19" x14ac:dyDescent="0.3">
      <c r="A209" t="s">
        <v>12</v>
      </c>
      <c r="B209" t="s">
        <v>897</v>
      </c>
      <c r="C209" t="s">
        <v>98</v>
      </c>
      <c r="D209" t="s">
        <v>1992</v>
      </c>
      <c r="E209" t="s">
        <v>1993</v>
      </c>
      <c r="F209" t="s">
        <v>1994</v>
      </c>
      <c r="G209" t="s">
        <v>754</v>
      </c>
      <c r="H209" t="s">
        <v>1995</v>
      </c>
      <c r="I209" t="s">
        <v>1996</v>
      </c>
      <c r="J209" t="s">
        <v>754</v>
      </c>
      <c r="K209" t="s">
        <v>754</v>
      </c>
      <c r="L209" t="s">
        <v>754</v>
      </c>
      <c r="M209" t="s">
        <v>754</v>
      </c>
      <c r="N209" t="s">
        <v>754</v>
      </c>
      <c r="O209" t="s">
        <v>754</v>
      </c>
      <c r="P209" t="s">
        <v>754</v>
      </c>
      <c r="Q209" t="s">
        <v>754</v>
      </c>
      <c r="R209" t="s">
        <v>985</v>
      </c>
      <c r="S209" t="s">
        <v>1008</v>
      </c>
    </row>
    <row r="210" spans="1:19" x14ac:dyDescent="0.3">
      <c r="A210" t="s">
        <v>12</v>
      </c>
      <c r="B210" t="s">
        <v>897</v>
      </c>
      <c r="C210" t="s">
        <v>98</v>
      </c>
      <c r="D210" t="s">
        <v>1997</v>
      </c>
      <c r="E210" t="s">
        <v>99</v>
      </c>
      <c r="F210" t="s">
        <v>1998</v>
      </c>
      <c r="G210" t="s">
        <v>1999</v>
      </c>
      <c r="H210" t="s">
        <v>2000</v>
      </c>
      <c r="I210" t="s">
        <v>2001</v>
      </c>
      <c r="J210" t="s">
        <v>754</v>
      </c>
      <c r="K210" t="s">
        <v>754</v>
      </c>
      <c r="L210">
        <v>0</v>
      </c>
      <c r="M210" t="s">
        <v>754</v>
      </c>
      <c r="N210">
        <v>40</v>
      </c>
      <c r="O210">
        <v>10</v>
      </c>
      <c r="P210">
        <v>50</v>
      </c>
      <c r="Q210">
        <v>25</v>
      </c>
      <c r="R210" t="s">
        <v>1007</v>
      </c>
      <c r="S210" t="s">
        <v>1008</v>
      </c>
    </row>
    <row r="211" spans="1:19" x14ac:dyDescent="0.3">
      <c r="A211" t="s">
        <v>12</v>
      </c>
      <c r="B211" t="s">
        <v>898</v>
      </c>
      <c r="C211" t="s">
        <v>399</v>
      </c>
      <c r="D211" t="s">
        <v>2002</v>
      </c>
      <c r="E211" t="s">
        <v>2003</v>
      </c>
      <c r="F211" t="s">
        <v>2004</v>
      </c>
      <c r="G211" t="s">
        <v>754</v>
      </c>
      <c r="H211" t="s">
        <v>2005</v>
      </c>
      <c r="I211" t="s">
        <v>2006</v>
      </c>
      <c r="J211" t="s">
        <v>754</v>
      </c>
      <c r="K211" t="s">
        <v>754</v>
      </c>
      <c r="L211" t="s">
        <v>754</v>
      </c>
      <c r="M211" t="s">
        <v>754</v>
      </c>
      <c r="N211" t="s">
        <v>754</v>
      </c>
      <c r="O211" t="s">
        <v>754</v>
      </c>
      <c r="P211" t="s">
        <v>754</v>
      </c>
      <c r="Q211" t="s">
        <v>754</v>
      </c>
      <c r="R211" t="s">
        <v>985</v>
      </c>
      <c r="S211" t="s">
        <v>1008</v>
      </c>
    </row>
    <row r="212" spans="1:19" x14ac:dyDescent="0.3">
      <c r="A212" t="s">
        <v>12</v>
      </c>
      <c r="B212" t="s">
        <v>898</v>
      </c>
      <c r="C212" t="s">
        <v>399</v>
      </c>
      <c r="D212" t="s">
        <v>2007</v>
      </c>
      <c r="E212" t="s">
        <v>400</v>
      </c>
      <c r="F212" t="s">
        <v>2008</v>
      </c>
      <c r="G212" t="s">
        <v>2009</v>
      </c>
      <c r="H212" t="s">
        <v>2010</v>
      </c>
      <c r="I212" t="s">
        <v>2011</v>
      </c>
      <c r="J212">
        <v>8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100</v>
      </c>
      <c r="Q212">
        <v>60</v>
      </c>
      <c r="R212" t="s">
        <v>1007</v>
      </c>
      <c r="S212" t="s">
        <v>1008</v>
      </c>
    </row>
    <row r="213" spans="1:19" x14ac:dyDescent="0.3">
      <c r="A213" t="s">
        <v>12</v>
      </c>
      <c r="B213" t="s">
        <v>899</v>
      </c>
      <c r="C213" t="s">
        <v>558</v>
      </c>
      <c r="D213" t="s">
        <v>2012</v>
      </c>
      <c r="E213" t="s">
        <v>559</v>
      </c>
      <c r="F213" t="s">
        <v>2013</v>
      </c>
      <c r="G213" t="s">
        <v>2014</v>
      </c>
      <c r="H213" t="s">
        <v>2015</v>
      </c>
      <c r="I213" t="s">
        <v>2016</v>
      </c>
      <c r="J213">
        <v>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100</v>
      </c>
      <c r="Q213">
        <v>60</v>
      </c>
      <c r="R213" t="s">
        <v>1007</v>
      </c>
      <c r="S213" t="s">
        <v>1008</v>
      </c>
    </row>
    <row r="214" spans="1:19" x14ac:dyDescent="0.3">
      <c r="A214" t="s">
        <v>12</v>
      </c>
      <c r="B214" t="s">
        <v>899</v>
      </c>
      <c r="C214" t="s">
        <v>558</v>
      </c>
      <c r="D214" t="s">
        <v>2017</v>
      </c>
      <c r="E214" t="s">
        <v>2018</v>
      </c>
      <c r="F214" t="s">
        <v>2019</v>
      </c>
      <c r="G214" t="s">
        <v>754</v>
      </c>
      <c r="H214" t="s">
        <v>2020</v>
      </c>
      <c r="I214" t="s">
        <v>2021</v>
      </c>
      <c r="J214" t="s">
        <v>754</v>
      </c>
      <c r="K214" t="s">
        <v>754</v>
      </c>
      <c r="L214" t="s">
        <v>754</v>
      </c>
      <c r="M214" t="s">
        <v>754</v>
      </c>
      <c r="N214" t="s">
        <v>754</v>
      </c>
      <c r="O214" t="s">
        <v>754</v>
      </c>
      <c r="P214" t="s">
        <v>754</v>
      </c>
      <c r="Q214" t="s">
        <v>754</v>
      </c>
      <c r="R214" t="s">
        <v>985</v>
      </c>
      <c r="S214" t="s">
        <v>1008</v>
      </c>
    </row>
    <row r="215" spans="1:19" x14ac:dyDescent="0.3">
      <c r="A215" t="s">
        <v>12</v>
      </c>
      <c r="B215" t="s">
        <v>900</v>
      </c>
      <c r="C215" t="s">
        <v>387</v>
      </c>
      <c r="D215" t="s">
        <v>2022</v>
      </c>
      <c r="E215" t="s">
        <v>2023</v>
      </c>
      <c r="F215" t="s">
        <v>2024</v>
      </c>
      <c r="G215" t="s">
        <v>754</v>
      </c>
      <c r="H215" t="s">
        <v>2025</v>
      </c>
      <c r="I215" t="s">
        <v>2026</v>
      </c>
      <c r="J215" t="s">
        <v>754</v>
      </c>
      <c r="K215" t="s">
        <v>754</v>
      </c>
      <c r="L215" t="s">
        <v>754</v>
      </c>
      <c r="M215" t="s">
        <v>754</v>
      </c>
      <c r="N215" t="s">
        <v>754</v>
      </c>
      <c r="O215" t="s">
        <v>754</v>
      </c>
      <c r="P215" t="s">
        <v>754</v>
      </c>
      <c r="Q215" t="s">
        <v>754</v>
      </c>
      <c r="R215" t="s">
        <v>985</v>
      </c>
      <c r="S215" t="s">
        <v>1008</v>
      </c>
    </row>
    <row r="216" spans="1:19" x14ac:dyDescent="0.3">
      <c r="A216" t="s">
        <v>12</v>
      </c>
      <c r="B216" t="s">
        <v>900</v>
      </c>
      <c r="C216" t="s">
        <v>387</v>
      </c>
      <c r="D216" t="s">
        <v>2027</v>
      </c>
      <c r="E216" t="s">
        <v>388</v>
      </c>
      <c r="F216" t="s">
        <v>2028</v>
      </c>
      <c r="G216" t="s">
        <v>2029</v>
      </c>
      <c r="H216" t="s">
        <v>2030</v>
      </c>
      <c r="I216" t="s">
        <v>2031</v>
      </c>
      <c r="J216">
        <v>15</v>
      </c>
      <c r="K216">
        <v>2</v>
      </c>
      <c r="L216">
        <v>5</v>
      </c>
      <c r="M216">
        <v>2</v>
      </c>
      <c r="N216">
        <v>0</v>
      </c>
      <c r="O216">
        <v>65</v>
      </c>
      <c r="P216">
        <v>30</v>
      </c>
      <c r="Q216">
        <v>75</v>
      </c>
      <c r="R216" t="s">
        <v>1007</v>
      </c>
      <c r="S216" t="s">
        <v>1008</v>
      </c>
    </row>
    <row r="217" spans="1:19" x14ac:dyDescent="0.3">
      <c r="A217" t="s">
        <v>12</v>
      </c>
      <c r="B217" t="s">
        <v>901</v>
      </c>
      <c r="C217" t="s">
        <v>247</v>
      </c>
      <c r="D217" t="s">
        <v>2032</v>
      </c>
      <c r="E217" t="s">
        <v>248</v>
      </c>
      <c r="F217" t="s">
        <v>2033</v>
      </c>
      <c r="G217" t="s">
        <v>2034</v>
      </c>
      <c r="H217" t="s">
        <v>2035</v>
      </c>
      <c r="I217" t="s">
        <v>2036</v>
      </c>
      <c r="J217">
        <v>70</v>
      </c>
      <c r="K217">
        <v>10</v>
      </c>
      <c r="L217">
        <v>5</v>
      </c>
      <c r="M217">
        <v>10</v>
      </c>
      <c r="N217">
        <v>0</v>
      </c>
      <c r="O217">
        <v>25</v>
      </c>
      <c r="P217">
        <v>70</v>
      </c>
      <c r="Q217">
        <v>70</v>
      </c>
      <c r="R217" t="s">
        <v>1007</v>
      </c>
      <c r="S217" t="s">
        <v>1008</v>
      </c>
    </row>
    <row r="218" spans="1:19" x14ac:dyDescent="0.3">
      <c r="A218" t="s">
        <v>12</v>
      </c>
      <c r="B218" t="s">
        <v>901</v>
      </c>
      <c r="C218" t="s">
        <v>247</v>
      </c>
      <c r="D218" t="s">
        <v>2037</v>
      </c>
      <c r="E218" t="s">
        <v>2038</v>
      </c>
      <c r="F218" t="s">
        <v>2039</v>
      </c>
      <c r="G218" t="s">
        <v>754</v>
      </c>
      <c r="H218" t="s">
        <v>2040</v>
      </c>
      <c r="I218" t="s">
        <v>2041</v>
      </c>
      <c r="J218" t="s">
        <v>754</v>
      </c>
      <c r="K218" t="s">
        <v>754</v>
      </c>
      <c r="L218" t="s">
        <v>754</v>
      </c>
      <c r="M218" t="s">
        <v>754</v>
      </c>
      <c r="N218" t="s">
        <v>754</v>
      </c>
      <c r="O218" t="s">
        <v>754</v>
      </c>
      <c r="P218" t="s">
        <v>754</v>
      </c>
      <c r="Q218" t="s">
        <v>754</v>
      </c>
      <c r="R218" t="s">
        <v>985</v>
      </c>
      <c r="S218" t="s">
        <v>1008</v>
      </c>
    </row>
    <row r="219" spans="1:19" x14ac:dyDescent="0.3">
      <c r="A219" t="s">
        <v>12</v>
      </c>
      <c r="B219" t="s">
        <v>902</v>
      </c>
      <c r="C219" t="s">
        <v>86</v>
      </c>
      <c r="D219" t="s">
        <v>2042</v>
      </c>
      <c r="E219" t="s">
        <v>2043</v>
      </c>
      <c r="F219" t="s">
        <v>2044</v>
      </c>
      <c r="G219" t="s">
        <v>754</v>
      </c>
      <c r="H219" t="s">
        <v>2045</v>
      </c>
      <c r="I219" t="s">
        <v>2046</v>
      </c>
      <c r="J219" t="s">
        <v>754</v>
      </c>
      <c r="K219" t="s">
        <v>754</v>
      </c>
      <c r="L219" t="s">
        <v>754</v>
      </c>
      <c r="M219" t="s">
        <v>754</v>
      </c>
      <c r="N219" t="s">
        <v>754</v>
      </c>
      <c r="O219" t="s">
        <v>754</v>
      </c>
      <c r="P219" t="s">
        <v>754</v>
      </c>
      <c r="Q219" t="s">
        <v>754</v>
      </c>
      <c r="R219" t="s">
        <v>985</v>
      </c>
      <c r="S219" t="s">
        <v>1008</v>
      </c>
    </row>
    <row r="220" spans="1:19" x14ac:dyDescent="0.3">
      <c r="A220" t="s">
        <v>12</v>
      </c>
      <c r="B220" t="s">
        <v>902</v>
      </c>
      <c r="C220" t="s">
        <v>86</v>
      </c>
      <c r="D220" t="s">
        <v>2047</v>
      </c>
      <c r="E220" t="s">
        <v>87</v>
      </c>
      <c r="F220" t="s">
        <v>2048</v>
      </c>
      <c r="G220" t="s">
        <v>2049</v>
      </c>
      <c r="H220" t="s">
        <v>2050</v>
      </c>
      <c r="I220" t="s">
        <v>2051</v>
      </c>
      <c r="J220">
        <v>15</v>
      </c>
      <c r="K220">
        <v>2</v>
      </c>
      <c r="L220">
        <v>3</v>
      </c>
      <c r="M220">
        <v>6</v>
      </c>
      <c r="N220">
        <v>6</v>
      </c>
      <c r="O220">
        <v>73</v>
      </c>
      <c r="P220">
        <v>18</v>
      </c>
      <c r="Q220">
        <v>20</v>
      </c>
      <c r="R220" t="s">
        <v>1007</v>
      </c>
      <c r="S220" t="s">
        <v>1008</v>
      </c>
    </row>
    <row r="221" spans="1:19" x14ac:dyDescent="0.3">
      <c r="A221" t="s">
        <v>12</v>
      </c>
      <c r="B221" t="s">
        <v>903</v>
      </c>
      <c r="C221" t="s">
        <v>395</v>
      </c>
      <c r="D221" t="s">
        <v>2052</v>
      </c>
      <c r="E221" t="s">
        <v>2053</v>
      </c>
      <c r="F221" t="s">
        <v>2054</v>
      </c>
      <c r="G221" t="s">
        <v>754</v>
      </c>
      <c r="H221" t="s">
        <v>2055</v>
      </c>
      <c r="I221" t="s">
        <v>2056</v>
      </c>
      <c r="J221" t="s">
        <v>754</v>
      </c>
      <c r="K221" t="s">
        <v>754</v>
      </c>
      <c r="L221" t="s">
        <v>754</v>
      </c>
      <c r="M221" t="s">
        <v>754</v>
      </c>
      <c r="N221" t="s">
        <v>754</v>
      </c>
      <c r="O221" t="s">
        <v>754</v>
      </c>
      <c r="P221" t="s">
        <v>754</v>
      </c>
      <c r="Q221" t="s">
        <v>754</v>
      </c>
      <c r="R221" t="s">
        <v>985</v>
      </c>
      <c r="S221" t="s">
        <v>1008</v>
      </c>
    </row>
    <row r="222" spans="1:19" x14ac:dyDescent="0.3">
      <c r="A222" t="s">
        <v>12</v>
      </c>
      <c r="B222" t="s">
        <v>903</v>
      </c>
      <c r="C222" t="s">
        <v>395</v>
      </c>
      <c r="D222" t="s">
        <v>2057</v>
      </c>
      <c r="E222" t="s">
        <v>396</v>
      </c>
      <c r="F222" t="s">
        <v>2058</v>
      </c>
      <c r="G222" t="s">
        <v>2059</v>
      </c>
      <c r="H222" t="s">
        <v>2060</v>
      </c>
      <c r="I222" t="s">
        <v>2061</v>
      </c>
      <c r="J222" t="s">
        <v>754</v>
      </c>
      <c r="K222" t="s">
        <v>754</v>
      </c>
      <c r="L222" t="s">
        <v>754</v>
      </c>
      <c r="M222" t="s">
        <v>754</v>
      </c>
      <c r="N222" t="s">
        <v>754</v>
      </c>
      <c r="O222" t="s">
        <v>754</v>
      </c>
      <c r="P222" t="s">
        <v>754</v>
      </c>
      <c r="Q222" t="s">
        <v>754</v>
      </c>
      <c r="R222" t="s">
        <v>1049</v>
      </c>
      <c r="S222" t="s">
        <v>1008</v>
      </c>
    </row>
    <row r="223" spans="1:19" x14ac:dyDescent="0.3">
      <c r="A223" t="s">
        <v>12</v>
      </c>
      <c r="B223" t="s">
        <v>903</v>
      </c>
      <c r="C223" t="s">
        <v>395</v>
      </c>
      <c r="D223" t="s">
        <v>2057</v>
      </c>
      <c r="E223" t="s">
        <v>396</v>
      </c>
      <c r="F223" t="s">
        <v>2058</v>
      </c>
      <c r="G223" t="s">
        <v>2059</v>
      </c>
      <c r="H223" t="s">
        <v>2062</v>
      </c>
      <c r="I223" t="s">
        <v>2063</v>
      </c>
      <c r="J223" t="s">
        <v>754</v>
      </c>
      <c r="K223" t="s">
        <v>754</v>
      </c>
      <c r="L223">
        <v>1</v>
      </c>
      <c r="M223" t="s">
        <v>754</v>
      </c>
      <c r="N223" t="s">
        <v>754</v>
      </c>
      <c r="O223" t="s">
        <v>754</v>
      </c>
      <c r="P223" t="s">
        <v>754</v>
      </c>
      <c r="Q223">
        <v>15</v>
      </c>
      <c r="R223" t="s">
        <v>1007</v>
      </c>
      <c r="S223" t="s">
        <v>1008</v>
      </c>
    </row>
    <row r="224" spans="1:19" x14ac:dyDescent="0.3">
      <c r="A224" t="s">
        <v>12</v>
      </c>
      <c r="B224" t="s">
        <v>904</v>
      </c>
      <c r="C224" t="s">
        <v>94</v>
      </c>
      <c r="D224" t="s">
        <v>2064</v>
      </c>
      <c r="E224" t="s">
        <v>2065</v>
      </c>
      <c r="F224" s="1" t="s">
        <v>2066</v>
      </c>
      <c r="G224" t="s">
        <v>754</v>
      </c>
      <c r="H224" t="s">
        <v>2067</v>
      </c>
      <c r="I224" t="s">
        <v>2068</v>
      </c>
      <c r="J224" t="s">
        <v>754</v>
      </c>
      <c r="K224" t="s">
        <v>754</v>
      </c>
      <c r="L224" t="s">
        <v>754</v>
      </c>
      <c r="M224" t="s">
        <v>754</v>
      </c>
      <c r="N224" t="s">
        <v>754</v>
      </c>
      <c r="O224" t="s">
        <v>754</v>
      </c>
      <c r="P224" t="s">
        <v>754</v>
      </c>
      <c r="Q224" t="s">
        <v>754</v>
      </c>
      <c r="R224" t="s">
        <v>985</v>
      </c>
      <c r="S224" t="s">
        <v>1008</v>
      </c>
    </row>
    <row r="225" spans="1:19" x14ac:dyDescent="0.3">
      <c r="A225" t="s">
        <v>12</v>
      </c>
      <c r="B225" t="s">
        <v>904</v>
      </c>
      <c r="C225" t="s">
        <v>94</v>
      </c>
      <c r="D225" t="s">
        <v>2069</v>
      </c>
      <c r="E225" t="s">
        <v>95</v>
      </c>
      <c r="F225" t="s">
        <v>2070</v>
      </c>
      <c r="G225" t="s">
        <v>2071</v>
      </c>
      <c r="H225" t="s">
        <v>2072</v>
      </c>
      <c r="I225" t="s">
        <v>2073</v>
      </c>
      <c r="J225">
        <v>70</v>
      </c>
      <c r="K225">
        <v>10</v>
      </c>
      <c r="L225">
        <v>0</v>
      </c>
      <c r="M225">
        <v>10</v>
      </c>
      <c r="N225">
        <v>0</v>
      </c>
      <c r="O225">
        <v>40</v>
      </c>
      <c r="P225">
        <v>60</v>
      </c>
      <c r="Q225">
        <v>60</v>
      </c>
      <c r="R225" t="s">
        <v>1007</v>
      </c>
      <c r="S225" t="s">
        <v>1008</v>
      </c>
    </row>
    <row r="226" spans="1:19" x14ac:dyDescent="0.3">
      <c r="A226" t="s">
        <v>12</v>
      </c>
      <c r="B226" t="s">
        <v>905</v>
      </c>
      <c r="C226" t="s">
        <v>565</v>
      </c>
      <c r="D226" t="s">
        <v>2074</v>
      </c>
      <c r="E226" t="s">
        <v>2075</v>
      </c>
      <c r="F226" t="s">
        <v>2076</v>
      </c>
      <c r="G226" t="s">
        <v>754</v>
      </c>
      <c r="H226" t="s">
        <v>2077</v>
      </c>
      <c r="I226" t="s">
        <v>2078</v>
      </c>
      <c r="J226" t="s">
        <v>754</v>
      </c>
      <c r="K226" t="s">
        <v>754</v>
      </c>
      <c r="L226" t="s">
        <v>754</v>
      </c>
      <c r="M226" t="s">
        <v>754</v>
      </c>
      <c r="N226" t="s">
        <v>754</v>
      </c>
      <c r="O226" t="s">
        <v>754</v>
      </c>
      <c r="P226" t="s">
        <v>754</v>
      </c>
      <c r="Q226" t="s">
        <v>754</v>
      </c>
      <c r="R226" t="s">
        <v>985</v>
      </c>
      <c r="S226" t="s">
        <v>1008</v>
      </c>
    </row>
    <row r="227" spans="1:19" x14ac:dyDescent="0.3">
      <c r="A227" t="s">
        <v>12</v>
      </c>
      <c r="B227" t="s">
        <v>905</v>
      </c>
      <c r="C227" t="s">
        <v>565</v>
      </c>
      <c r="D227" t="s">
        <v>2079</v>
      </c>
      <c r="E227" t="s">
        <v>566</v>
      </c>
      <c r="F227" t="s">
        <v>2080</v>
      </c>
      <c r="G227" t="s">
        <v>2081</v>
      </c>
      <c r="H227" t="s">
        <v>2082</v>
      </c>
      <c r="I227" t="s">
        <v>2083</v>
      </c>
      <c r="J227">
        <v>20</v>
      </c>
      <c r="K227">
        <v>0</v>
      </c>
      <c r="L227">
        <v>0</v>
      </c>
      <c r="M227">
        <v>0</v>
      </c>
      <c r="N227">
        <v>30</v>
      </c>
      <c r="O227">
        <v>20</v>
      </c>
      <c r="P227">
        <v>50</v>
      </c>
      <c r="Q227">
        <v>50</v>
      </c>
      <c r="R227" t="s">
        <v>1007</v>
      </c>
      <c r="S227" t="s">
        <v>1008</v>
      </c>
    </row>
    <row r="228" spans="1:19" x14ac:dyDescent="0.3">
      <c r="A228" t="s">
        <v>12</v>
      </c>
      <c r="B228" t="s">
        <v>906</v>
      </c>
      <c r="C228" t="s">
        <v>267</v>
      </c>
      <c r="D228" t="s">
        <v>2084</v>
      </c>
      <c r="E228" t="s">
        <v>2085</v>
      </c>
      <c r="F228" t="s">
        <v>2086</v>
      </c>
      <c r="G228" t="s">
        <v>754</v>
      </c>
      <c r="H228" t="s">
        <v>2087</v>
      </c>
      <c r="I228" t="s">
        <v>2088</v>
      </c>
      <c r="J228" t="s">
        <v>754</v>
      </c>
      <c r="K228" t="s">
        <v>754</v>
      </c>
      <c r="L228" t="s">
        <v>754</v>
      </c>
      <c r="M228" t="s">
        <v>754</v>
      </c>
      <c r="N228" t="s">
        <v>754</v>
      </c>
      <c r="O228" t="s">
        <v>754</v>
      </c>
      <c r="P228" t="s">
        <v>754</v>
      </c>
      <c r="Q228" t="s">
        <v>754</v>
      </c>
      <c r="R228" t="s">
        <v>985</v>
      </c>
      <c r="S228" t="s">
        <v>1008</v>
      </c>
    </row>
    <row r="229" spans="1:19" x14ac:dyDescent="0.3">
      <c r="A229" t="s">
        <v>12</v>
      </c>
      <c r="B229" t="s">
        <v>906</v>
      </c>
      <c r="C229" t="s">
        <v>267</v>
      </c>
      <c r="D229" t="s">
        <v>2089</v>
      </c>
      <c r="E229" t="s">
        <v>268</v>
      </c>
      <c r="F229" t="s">
        <v>2090</v>
      </c>
      <c r="G229" t="s">
        <v>2091</v>
      </c>
      <c r="H229" t="s">
        <v>2092</v>
      </c>
      <c r="I229" t="s">
        <v>2093</v>
      </c>
      <c r="J229">
        <v>40</v>
      </c>
      <c r="K229">
        <v>20</v>
      </c>
      <c r="L229">
        <v>5</v>
      </c>
      <c r="M229">
        <v>20</v>
      </c>
      <c r="N229">
        <v>0</v>
      </c>
      <c r="O229">
        <v>35</v>
      </c>
      <c r="P229">
        <v>60</v>
      </c>
      <c r="Q229">
        <v>60</v>
      </c>
      <c r="R229" t="s">
        <v>1007</v>
      </c>
      <c r="S229" t="s">
        <v>1008</v>
      </c>
    </row>
    <row r="230" spans="1:19" x14ac:dyDescent="0.3">
      <c r="A230" t="s">
        <v>12</v>
      </c>
      <c r="B230" t="s">
        <v>906</v>
      </c>
      <c r="C230" t="s">
        <v>267</v>
      </c>
      <c r="D230" t="s">
        <v>2094</v>
      </c>
      <c r="E230" t="s">
        <v>2095</v>
      </c>
      <c r="F230" t="s">
        <v>2096</v>
      </c>
      <c r="G230" t="s">
        <v>2097</v>
      </c>
      <c r="H230" t="s">
        <v>2098</v>
      </c>
      <c r="I230" t="s">
        <v>2099</v>
      </c>
      <c r="J230">
        <v>0</v>
      </c>
      <c r="K230">
        <v>0</v>
      </c>
      <c r="L230">
        <v>0</v>
      </c>
      <c r="M230">
        <v>0</v>
      </c>
      <c r="N230">
        <v>100</v>
      </c>
      <c r="O230">
        <v>0</v>
      </c>
      <c r="P230">
        <v>0</v>
      </c>
      <c r="Q230">
        <v>0</v>
      </c>
      <c r="R230" t="s">
        <v>1007</v>
      </c>
      <c r="S230" t="s">
        <v>1008</v>
      </c>
    </row>
    <row r="231" spans="1:19" x14ac:dyDescent="0.3">
      <c r="A231" t="s">
        <v>12</v>
      </c>
      <c r="B231" t="s">
        <v>907</v>
      </c>
      <c r="C231" t="s">
        <v>573</v>
      </c>
      <c r="D231" t="s">
        <v>2100</v>
      </c>
      <c r="E231" t="s">
        <v>2101</v>
      </c>
      <c r="F231" t="s">
        <v>2102</v>
      </c>
      <c r="G231" t="s">
        <v>754</v>
      </c>
      <c r="H231" t="s">
        <v>2103</v>
      </c>
      <c r="I231" t="s">
        <v>2104</v>
      </c>
      <c r="J231" t="s">
        <v>754</v>
      </c>
      <c r="K231" t="s">
        <v>754</v>
      </c>
      <c r="L231" t="s">
        <v>754</v>
      </c>
      <c r="M231" t="s">
        <v>754</v>
      </c>
      <c r="N231" t="s">
        <v>754</v>
      </c>
      <c r="O231" t="s">
        <v>754</v>
      </c>
      <c r="P231" t="s">
        <v>754</v>
      </c>
      <c r="Q231" t="s">
        <v>754</v>
      </c>
      <c r="R231" t="s">
        <v>985</v>
      </c>
      <c r="S231" t="s">
        <v>1008</v>
      </c>
    </row>
    <row r="232" spans="1:19" x14ac:dyDescent="0.3">
      <c r="A232" t="s">
        <v>12</v>
      </c>
      <c r="B232" t="s">
        <v>907</v>
      </c>
      <c r="C232" t="s">
        <v>573</v>
      </c>
      <c r="D232" t="s">
        <v>2105</v>
      </c>
      <c r="E232" t="s">
        <v>574</v>
      </c>
      <c r="F232" t="s">
        <v>2106</v>
      </c>
      <c r="G232" t="s">
        <v>2107</v>
      </c>
      <c r="H232" t="s">
        <v>2108</v>
      </c>
      <c r="I232" t="s">
        <v>2109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50</v>
      </c>
      <c r="P232">
        <v>50</v>
      </c>
      <c r="Q232">
        <v>60</v>
      </c>
      <c r="R232" t="s">
        <v>1007</v>
      </c>
      <c r="S232" t="s">
        <v>1008</v>
      </c>
    </row>
    <row r="233" spans="1:19" x14ac:dyDescent="0.3">
      <c r="A233" t="s">
        <v>12</v>
      </c>
      <c r="B233" t="s">
        <v>908</v>
      </c>
      <c r="C233" t="s">
        <v>403</v>
      </c>
      <c r="D233" t="s">
        <v>2110</v>
      </c>
      <c r="E233" t="s">
        <v>2111</v>
      </c>
      <c r="F233" t="s">
        <v>2112</v>
      </c>
      <c r="G233" t="s">
        <v>2113</v>
      </c>
      <c r="H233" t="s">
        <v>2114</v>
      </c>
      <c r="I233" t="s">
        <v>2115</v>
      </c>
      <c r="J233">
        <v>70</v>
      </c>
      <c r="K233">
        <v>10</v>
      </c>
      <c r="L233">
        <v>0</v>
      </c>
      <c r="M233">
        <v>10</v>
      </c>
      <c r="N233">
        <v>60</v>
      </c>
      <c r="O233">
        <v>40</v>
      </c>
      <c r="P233">
        <v>0</v>
      </c>
      <c r="Q233">
        <v>0</v>
      </c>
      <c r="R233" t="s">
        <v>1007</v>
      </c>
      <c r="S233" t="s">
        <v>1008</v>
      </c>
    </row>
    <row r="234" spans="1:19" x14ac:dyDescent="0.3">
      <c r="A234" t="s">
        <v>12</v>
      </c>
      <c r="B234" t="s">
        <v>908</v>
      </c>
      <c r="C234" t="s">
        <v>403</v>
      </c>
      <c r="D234" t="s">
        <v>2116</v>
      </c>
      <c r="E234" t="s">
        <v>404</v>
      </c>
      <c r="F234" t="s">
        <v>2117</v>
      </c>
      <c r="G234" t="s">
        <v>2118</v>
      </c>
      <c r="H234" t="s">
        <v>2119</v>
      </c>
      <c r="I234" t="s">
        <v>2120</v>
      </c>
      <c r="J234">
        <v>70</v>
      </c>
      <c r="K234">
        <v>10</v>
      </c>
      <c r="L234">
        <v>0</v>
      </c>
      <c r="M234">
        <v>10</v>
      </c>
      <c r="N234">
        <v>0</v>
      </c>
      <c r="O234">
        <v>20</v>
      </c>
      <c r="P234">
        <v>80</v>
      </c>
      <c r="Q234">
        <v>80</v>
      </c>
      <c r="R234" t="s">
        <v>1007</v>
      </c>
      <c r="S234" t="s">
        <v>1008</v>
      </c>
    </row>
    <row r="235" spans="1:19" x14ac:dyDescent="0.3">
      <c r="A235" t="s">
        <v>12</v>
      </c>
      <c r="B235" t="s">
        <v>908</v>
      </c>
      <c r="C235" t="s">
        <v>403</v>
      </c>
      <c r="D235" t="s">
        <v>2121</v>
      </c>
      <c r="E235" t="s">
        <v>2122</v>
      </c>
      <c r="F235" t="s">
        <v>2123</v>
      </c>
      <c r="G235" t="s">
        <v>754</v>
      </c>
      <c r="H235" t="s">
        <v>2124</v>
      </c>
      <c r="I235" t="s">
        <v>2125</v>
      </c>
      <c r="J235" t="s">
        <v>754</v>
      </c>
      <c r="K235" t="s">
        <v>754</v>
      </c>
      <c r="L235" t="s">
        <v>754</v>
      </c>
      <c r="M235" t="s">
        <v>754</v>
      </c>
      <c r="N235" t="s">
        <v>754</v>
      </c>
      <c r="O235" t="s">
        <v>754</v>
      </c>
      <c r="P235" t="s">
        <v>754</v>
      </c>
      <c r="Q235" t="s">
        <v>754</v>
      </c>
      <c r="R235" t="s">
        <v>985</v>
      </c>
      <c r="S235" t="s">
        <v>1008</v>
      </c>
    </row>
    <row r="236" spans="1:19" x14ac:dyDescent="0.3">
      <c r="A236" t="s">
        <v>12</v>
      </c>
      <c r="B236" t="s">
        <v>909</v>
      </c>
      <c r="C236" t="s">
        <v>263</v>
      </c>
      <c r="D236" t="s">
        <v>2126</v>
      </c>
      <c r="E236" t="s">
        <v>2127</v>
      </c>
      <c r="F236" t="s">
        <v>2128</v>
      </c>
      <c r="G236" t="s">
        <v>2129</v>
      </c>
      <c r="H236" t="s">
        <v>2130</v>
      </c>
      <c r="I236" t="s">
        <v>2131</v>
      </c>
      <c r="J236">
        <v>30</v>
      </c>
      <c r="K236">
        <v>2</v>
      </c>
      <c r="L236">
        <v>0</v>
      </c>
      <c r="M236">
        <v>2</v>
      </c>
      <c r="N236">
        <v>15</v>
      </c>
      <c r="O236">
        <v>85</v>
      </c>
      <c r="P236">
        <v>0</v>
      </c>
      <c r="Q236">
        <v>0</v>
      </c>
      <c r="R236" t="s">
        <v>1007</v>
      </c>
      <c r="S236" t="s">
        <v>1008</v>
      </c>
    </row>
    <row r="237" spans="1:19" x14ac:dyDescent="0.3">
      <c r="A237" t="s">
        <v>12</v>
      </c>
      <c r="B237" t="s">
        <v>909</v>
      </c>
      <c r="C237" t="s">
        <v>263</v>
      </c>
      <c r="D237" t="s">
        <v>2132</v>
      </c>
      <c r="E237" t="s">
        <v>2133</v>
      </c>
      <c r="F237" t="s">
        <v>2134</v>
      </c>
      <c r="G237" t="s">
        <v>754</v>
      </c>
      <c r="H237" t="s">
        <v>2135</v>
      </c>
      <c r="I237" t="s">
        <v>2136</v>
      </c>
      <c r="J237" t="s">
        <v>754</v>
      </c>
      <c r="K237" t="s">
        <v>754</v>
      </c>
      <c r="L237" t="s">
        <v>754</v>
      </c>
      <c r="M237" t="s">
        <v>754</v>
      </c>
      <c r="N237" t="s">
        <v>754</v>
      </c>
      <c r="O237" t="s">
        <v>754</v>
      </c>
      <c r="P237" t="s">
        <v>754</v>
      </c>
      <c r="Q237" t="s">
        <v>754</v>
      </c>
      <c r="R237" t="s">
        <v>985</v>
      </c>
      <c r="S237" t="s">
        <v>1008</v>
      </c>
    </row>
    <row r="238" spans="1:19" x14ac:dyDescent="0.3">
      <c r="A238" t="s">
        <v>12</v>
      </c>
      <c r="B238" t="s">
        <v>909</v>
      </c>
      <c r="C238" t="s">
        <v>263</v>
      </c>
      <c r="D238" t="s">
        <v>2137</v>
      </c>
      <c r="E238" t="s">
        <v>264</v>
      </c>
      <c r="F238" t="s">
        <v>2138</v>
      </c>
      <c r="G238" t="s">
        <v>2139</v>
      </c>
      <c r="H238" t="s">
        <v>2140</v>
      </c>
      <c r="I238" t="s">
        <v>2141</v>
      </c>
      <c r="J238">
        <v>8</v>
      </c>
      <c r="K238">
        <v>1</v>
      </c>
      <c r="L238">
        <v>2</v>
      </c>
      <c r="M238">
        <v>1</v>
      </c>
      <c r="N238">
        <v>45</v>
      </c>
      <c r="O238">
        <v>45</v>
      </c>
      <c r="P238">
        <v>8</v>
      </c>
      <c r="Q238">
        <v>12</v>
      </c>
      <c r="R238" t="s">
        <v>1007</v>
      </c>
      <c r="S238" t="s">
        <v>1008</v>
      </c>
    </row>
    <row r="239" spans="1:19" x14ac:dyDescent="0.3">
      <c r="A239" t="s">
        <v>12</v>
      </c>
      <c r="B239" t="s">
        <v>910</v>
      </c>
      <c r="C239" t="s">
        <v>102</v>
      </c>
      <c r="D239" t="s">
        <v>2142</v>
      </c>
      <c r="E239" t="s">
        <v>562</v>
      </c>
      <c r="F239" t="s">
        <v>2143</v>
      </c>
      <c r="G239" t="s">
        <v>2144</v>
      </c>
      <c r="H239" t="s">
        <v>2145</v>
      </c>
      <c r="I239" t="s">
        <v>2146</v>
      </c>
      <c r="J239">
        <v>2</v>
      </c>
      <c r="K239">
        <v>0</v>
      </c>
      <c r="L239">
        <v>0</v>
      </c>
      <c r="M239">
        <v>0</v>
      </c>
      <c r="N239">
        <v>80</v>
      </c>
      <c r="O239">
        <v>0</v>
      </c>
      <c r="P239">
        <v>20</v>
      </c>
      <c r="Q239">
        <v>10</v>
      </c>
      <c r="R239" t="s">
        <v>1007</v>
      </c>
      <c r="S239" t="s">
        <v>1008</v>
      </c>
    </row>
    <row r="240" spans="1:19" x14ac:dyDescent="0.3">
      <c r="A240" t="s">
        <v>12</v>
      </c>
      <c r="B240" t="s">
        <v>910</v>
      </c>
      <c r="C240" t="s">
        <v>102</v>
      </c>
      <c r="D240" t="s">
        <v>2147</v>
      </c>
      <c r="E240" t="s">
        <v>2148</v>
      </c>
      <c r="F240" s="1" t="s">
        <v>2149</v>
      </c>
      <c r="G240" t="s">
        <v>754</v>
      </c>
      <c r="H240" t="s">
        <v>2150</v>
      </c>
      <c r="I240" t="s">
        <v>2151</v>
      </c>
      <c r="J240" t="s">
        <v>754</v>
      </c>
      <c r="K240" t="s">
        <v>754</v>
      </c>
      <c r="L240" t="s">
        <v>754</v>
      </c>
      <c r="M240" t="s">
        <v>754</v>
      </c>
      <c r="N240" t="s">
        <v>754</v>
      </c>
      <c r="O240" t="s">
        <v>754</v>
      </c>
      <c r="P240" t="s">
        <v>754</v>
      </c>
      <c r="Q240" t="s">
        <v>754</v>
      </c>
      <c r="R240" t="s">
        <v>985</v>
      </c>
      <c r="S240" t="s">
        <v>1008</v>
      </c>
    </row>
    <row r="241" spans="1:19" x14ac:dyDescent="0.3">
      <c r="A241" t="s">
        <v>12</v>
      </c>
      <c r="B241" t="s">
        <v>910</v>
      </c>
      <c r="C241" t="s">
        <v>102</v>
      </c>
      <c r="D241" t="s">
        <v>2152</v>
      </c>
      <c r="E241" t="s">
        <v>103</v>
      </c>
      <c r="F241" t="s">
        <v>2153</v>
      </c>
      <c r="G241" t="s">
        <v>2154</v>
      </c>
      <c r="H241" t="s">
        <v>2155</v>
      </c>
      <c r="I241" t="s">
        <v>2156</v>
      </c>
      <c r="J241">
        <v>8</v>
      </c>
      <c r="K241">
        <v>0</v>
      </c>
      <c r="L241">
        <v>0</v>
      </c>
      <c r="M241">
        <v>0</v>
      </c>
      <c r="N241">
        <v>100</v>
      </c>
      <c r="O241">
        <v>0</v>
      </c>
      <c r="P241">
        <v>0</v>
      </c>
      <c r="Q241">
        <v>0</v>
      </c>
      <c r="R241" t="s">
        <v>1007</v>
      </c>
      <c r="S241" t="s">
        <v>1008</v>
      </c>
    </row>
    <row r="242" spans="1:19" x14ac:dyDescent="0.3">
      <c r="A242" t="s">
        <v>12</v>
      </c>
      <c r="B242" s="1" t="s">
        <v>911</v>
      </c>
      <c r="C242" t="s">
        <v>271</v>
      </c>
      <c r="D242" t="s">
        <v>2157</v>
      </c>
      <c r="E242" t="s">
        <v>272</v>
      </c>
      <c r="F242" t="s">
        <v>2158</v>
      </c>
      <c r="G242" t="s">
        <v>2159</v>
      </c>
      <c r="H242" t="s">
        <v>2160</v>
      </c>
      <c r="I242" t="s">
        <v>2161</v>
      </c>
      <c r="J242" t="s">
        <v>754</v>
      </c>
      <c r="K242" t="s">
        <v>754</v>
      </c>
      <c r="L242">
        <v>0</v>
      </c>
      <c r="M242" t="s">
        <v>754</v>
      </c>
      <c r="N242">
        <v>0</v>
      </c>
      <c r="O242">
        <v>40</v>
      </c>
      <c r="P242">
        <v>60</v>
      </c>
      <c r="Q242">
        <v>50</v>
      </c>
      <c r="R242" t="s">
        <v>1049</v>
      </c>
      <c r="S242" t="s">
        <v>1008</v>
      </c>
    </row>
    <row r="243" spans="1:19" x14ac:dyDescent="0.3">
      <c r="A243" t="s">
        <v>12</v>
      </c>
      <c r="B243" s="1" t="s">
        <v>911</v>
      </c>
      <c r="C243" t="s">
        <v>271</v>
      </c>
      <c r="D243" t="s">
        <v>2157</v>
      </c>
      <c r="E243" t="s">
        <v>272</v>
      </c>
      <c r="F243" t="s">
        <v>2158</v>
      </c>
      <c r="G243" t="s">
        <v>2159</v>
      </c>
      <c r="H243" t="s">
        <v>2162</v>
      </c>
      <c r="I243" t="s">
        <v>2163</v>
      </c>
      <c r="J243" t="s">
        <v>754</v>
      </c>
      <c r="K243" t="s">
        <v>754</v>
      </c>
      <c r="L243">
        <v>0</v>
      </c>
      <c r="M243" t="s">
        <v>754</v>
      </c>
      <c r="N243">
        <v>0</v>
      </c>
      <c r="O243">
        <v>20</v>
      </c>
      <c r="P243">
        <v>80</v>
      </c>
      <c r="Q243">
        <v>75</v>
      </c>
      <c r="R243" t="s">
        <v>1007</v>
      </c>
      <c r="S243" t="s">
        <v>1008</v>
      </c>
    </row>
    <row r="244" spans="1:19" x14ac:dyDescent="0.3">
      <c r="A244" t="s">
        <v>12</v>
      </c>
      <c r="B244" s="1" t="s">
        <v>911</v>
      </c>
      <c r="C244" t="s">
        <v>271</v>
      </c>
      <c r="D244" t="s">
        <v>2164</v>
      </c>
      <c r="E244" t="s">
        <v>2165</v>
      </c>
      <c r="F244" s="1" t="s">
        <v>2166</v>
      </c>
      <c r="G244" t="s">
        <v>754</v>
      </c>
      <c r="H244" t="s">
        <v>2167</v>
      </c>
      <c r="I244" t="s">
        <v>2168</v>
      </c>
      <c r="J244" t="s">
        <v>754</v>
      </c>
      <c r="K244" t="s">
        <v>754</v>
      </c>
      <c r="L244" t="s">
        <v>754</v>
      </c>
      <c r="M244" t="s">
        <v>754</v>
      </c>
      <c r="N244" t="s">
        <v>754</v>
      </c>
      <c r="O244" t="s">
        <v>754</v>
      </c>
      <c r="P244" t="s">
        <v>754</v>
      </c>
      <c r="Q244" t="s">
        <v>754</v>
      </c>
      <c r="R244" t="s">
        <v>985</v>
      </c>
      <c r="S244" t="s">
        <v>1008</v>
      </c>
    </row>
    <row r="245" spans="1:19" x14ac:dyDescent="0.3">
      <c r="A245" t="s">
        <v>12</v>
      </c>
      <c r="B245" t="s">
        <v>912</v>
      </c>
      <c r="C245" t="s">
        <v>279</v>
      </c>
      <c r="D245" t="s">
        <v>2169</v>
      </c>
      <c r="E245" t="s">
        <v>280</v>
      </c>
      <c r="F245" t="s">
        <v>2170</v>
      </c>
      <c r="G245" t="s">
        <v>2171</v>
      </c>
      <c r="H245" t="s">
        <v>2172</v>
      </c>
      <c r="I245" t="s">
        <v>2173</v>
      </c>
      <c r="J245">
        <v>15</v>
      </c>
      <c r="K245">
        <v>0</v>
      </c>
      <c r="L245">
        <v>0</v>
      </c>
      <c r="M245">
        <v>10</v>
      </c>
      <c r="N245">
        <v>0</v>
      </c>
      <c r="O245">
        <v>20</v>
      </c>
      <c r="P245">
        <v>80</v>
      </c>
      <c r="Q245">
        <v>40</v>
      </c>
      <c r="R245" t="s">
        <v>1007</v>
      </c>
      <c r="S245" t="s">
        <v>1008</v>
      </c>
    </row>
    <row r="246" spans="1:19" x14ac:dyDescent="0.3">
      <c r="A246" t="s">
        <v>12</v>
      </c>
      <c r="B246" t="s">
        <v>912</v>
      </c>
      <c r="C246" t="s">
        <v>279</v>
      </c>
      <c r="D246" t="s">
        <v>2174</v>
      </c>
      <c r="E246" t="s">
        <v>2175</v>
      </c>
      <c r="F246" t="s">
        <v>2176</v>
      </c>
      <c r="G246" t="s">
        <v>754</v>
      </c>
      <c r="H246" t="s">
        <v>2177</v>
      </c>
      <c r="I246" t="s">
        <v>2178</v>
      </c>
      <c r="J246" t="s">
        <v>754</v>
      </c>
      <c r="K246" t="s">
        <v>754</v>
      </c>
      <c r="L246" t="s">
        <v>754</v>
      </c>
      <c r="M246" t="s">
        <v>754</v>
      </c>
      <c r="N246" t="s">
        <v>754</v>
      </c>
      <c r="O246" t="s">
        <v>754</v>
      </c>
      <c r="P246" t="s">
        <v>754</v>
      </c>
      <c r="Q246" t="s">
        <v>754</v>
      </c>
      <c r="R246" t="s">
        <v>985</v>
      </c>
      <c r="S246" t="s">
        <v>1008</v>
      </c>
    </row>
    <row r="247" spans="1:19" x14ac:dyDescent="0.3">
      <c r="A247" t="s">
        <v>12</v>
      </c>
      <c r="B247" t="s">
        <v>913</v>
      </c>
      <c r="C247" t="s">
        <v>107</v>
      </c>
      <c r="D247" t="s">
        <v>2179</v>
      </c>
      <c r="E247" t="s">
        <v>577</v>
      </c>
      <c r="F247" t="s">
        <v>2180</v>
      </c>
      <c r="G247" t="s">
        <v>2181</v>
      </c>
      <c r="H247" t="s">
        <v>2182</v>
      </c>
      <c r="I247" t="s">
        <v>2183</v>
      </c>
      <c r="J247">
        <v>10</v>
      </c>
      <c r="K247">
        <v>0</v>
      </c>
      <c r="L247" t="s">
        <v>754</v>
      </c>
      <c r="M247">
        <v>0</v>
      </c>
      <c r="N247" t="s">
        <v>754</v>
      </c>
      <c r="O247" t="s">
        <v>754</v>
      </c>
      <c r="P247" t="s">
        <v>754</v>
      </c>
      <c r="Q247" t="s">
        <v>754</v>
      </c>
      <c r="R247" t="s">
        <v>1007</v>
      </c>
      <c r="S247" t="s">
        <v>1008</v>
      </c>
    </row>
    <row r="248" spans="1:19" x14ac:dyDescent="0.3">
      <c r="A248" t="s">
        <v>12</v>
      </c>
      <c r="B248" t="s">
        <v>913</v>
      </c>
      <c r="C248" t="s">
        <v>107</v>
      </c>
      <c r="D248" t="s">
        <v>2184</v>
      </c>
      <c r="E248" t="s">
        <v>108</v>
      </c>
      <c r="F248" t="s">
        <v>2185</v>
      </c>
      <c r="G248" t="s">
        <v>2186</v>
      </c>
      <c r="H248" t="s">
        <v>2187</v>
      </c>
      <c r="I248" t="s">
        <v>2188</v>
      </c>
      <c r="J248" t="s">
        <v>754</v>
      </c>
      <c r="K248" t="s">
        <v>754</v>
      </c>
      <c r="L248" t="s">
        <v>754</v>
      </c>
      <c r="M248" t="s">
        <v>754</v>
      </c>
      <c r="N248" t="s">
        <v>754</v>
      </c>
      <c r="O248" t="s">
        <v>754</v>
      </c>
      <c r="P248" t="s">
        <v>754</v>
      </c>
      <c r="Q248" t="s">
        <v>754</v>
      </c>
      <c r="R248" t="s">
        <v>1049</v>
      </c>
      <c r="S248" t="s">
        <v>1008</v>
      </c>
    </row>
    <row r="249" spans="1:19" x14ac:dyDescent="0.3">
      <c r="A249" t="s">
        <v>12</v>
      </c>
      <c r="B249" t="s">
        <v>913</v>
      </c>
      <c r="C249" t="s">
        <v>107</v>
      </c>
      <c r="D249" t="s">
        <v>2184</v>
      </c>
      <c r="E249" t="s">
        <v>108</v>
      </c>
      <c r="F249" t="s">
        <v>2185</v>
      </c>
      <c r="G249" t="s">
        <v>2186</v>
      </c>
      <c r="H249" t="s">
        <v>2189</v>
      </c>
      <c r="I249" t="s">
        <v>2190</v>
      </c>
      <c r="J249">
        <v>10</v>
      </c>
      <c r="K249">
        <v>5</v>
      </c>
      <c r="L249">
        <v>0</v>
      </c>
      <c r="M249">
        <v>0</v>
      </c>
      <c r="N249">
        <v>2</v>
      </c>
      <c r="O249">
        <v>3</v>
      </c>
      <c r="P249">
        <v>95</v>
      </c>
      <c r="Q249">
        <v>70</v>
      </c>
      <c r="R249" t="s">
        <v>1007</v>
      </c>
      <c r="S249" t="s">
        <v>1008</v>
      </c>
    </row>
    <row r="250" spans="1:19" x14ac:dyDescent="0.3">
      <c r="A250" t="s">
        <v>12</v>
      </c>
      <c r="B250" t="s">
        <v>914</v>
      </c>
      <c r="C250" t="s">
        <v>419</v>
      </c>
      <c r="D250" t="s">
        <v>2191</v>
      </c>
      <c r="E250" t="s">
        <v>420</v>
      </c>
      <c r="F250" t="s">
        <v>2192</v>
      </c>
      <c r="G250" t="s">
        <v>2193</v>
      </c>
      <c r="H250" t="s">
        <v>2194</v>
      </c>
      <c r="I250" t="s">
        <v>2195</v>
      </c>
      <c r="J250">
        <v>5</v>
      </c>
      <c r="K250">
        <v>1</v>
      </c>
      <c r="L250">
        <v>25</v>
      </c>
      <c r="M250">
        <v>0</v>
      </c>
      <c r="N250">
        <v>0</v>
      </c>
      <c r="O250">
        <v>67</v>
      </c>
      <c r="P250">
        <v>8</v>
      </c>
      <c r="Q250">
        <v>85</v>
      </c>
      <c r="R250" t="s">
        <v>1007</v>
      </c>
      <c r="S250" t="s">
        <v>1008</v>
      </c>
    </row>
    <row r="251" spans="1:19" x14ac:dyDescent="0.3">
      <c r="A251" t="s">
        <v>12</v>
      </c>
      <c r="B251" t="s">
        <v>914</v>
      </c>
      <c r="C251" t="s">
        <v>419</v>
      </c>
      <c r="D251" t="s">
        <v>2196</v>
      </c>
      <c r="E251" t="s">
        <v>2197</v>
      </c>
      <c r="F251" t="s">
        <v>2198</v>
      </c>
      <c r="G251" t="s">
        <v>2199</v>
      </c>
      <c r="H251" t="s">
        <v>2200</v>
      </c>
      <c r="I251" t="s">
        <v>2201</v>
      </c>
      <c r="J251">
        <v>5</v>
      </c>
      <c r="K251">
        <v>2</v>
      </c>
      <c r="L251">
        <v>0</v>
      </c>
      <c r="M251">
        <v>6</v>
      </c>
      <c r="N251">
        <v>60</v>
      </c>
      <c r="O251">
        <v>40</v>
      </c>
      <c r="P251">
        <v>0</v>
      </c>
      <c r="Q251">
        <v>0</v>
      </c>
      <c r="R251" t="s">
        <v>1007</v>
      </c>
      <c r="S251" t="s">
        <v>1008</v>
      </c>
    </row>
    <row r="252" spans="1:19" x14ac:dyDescent="0.3">
      <c r="A252" t="s">
        <v>12</v>
      </c>
      <c r="B252" t="s">
        <v>914</v>
      </c>
      <c r="C252" t="s">
        <v>419</v>
      </c>
      <c r="D252" t="s">
        <v>2202</v>
      </c>
      <c r="E252" t="s">
        <v>2203</v>
      </c>
      <c r="F252" t="s">
        <v>2204</v>
      </c>
      <c r="G252" t="s">
        <v>754</v>
      </c>
      <c r="H252" s="1" t="s">
        <v>2205</v>
      </c>
      <c r="I252" t="s">
        <v>2206</v>
      </c>
      <c r="J252" t="s">
        <v>754</v>
      </c>
      <c r="K252" t="s">
        <v>754</v>
      </c>
      <c r="L252" t="s">
        <v>754</v>
      </c>
      <c r="M252" t="s">
        <v>754</v>
      </c>
      <c r="N252" t="s">
        <v>754</v>
      </c>
      <c r="O252" t="s">
        <v>754</v>
      </c>
      <c r="P252" t="s">
        <v>754</v>
      </c>
      <c r="Q252" t="s">
        <v>754</v>
      </c>
      <c r="R252" t="s">
        <v>985</v>
      </c>
      <c r="S252" t="s">
        <v>1008</v>
      </c>
    </row>
    <row r="253" spans="1:19" x14ac:dyDescent="0.3">
      <c r="A253" t="s">
        <v>12</v>
      </c>
      <c r="B253" t="s">
        <v>915</v>
      </c>
      <c r="C253" t="s">
        <v>287</v>
      </c>
      <c r="D253" t="s">
        <v>2207</v>
      </c>
      <c r="E253" t="s">
        <v>2208</v>
      </c>
      <c r="F253" t="s">
        <v>2209</v>
      </c>
      <c r="G253" t="s">
        <v>2210</v>
      </c>
      <c r="H253" t="s">
        <v>2211</v>
      </c>
      <c r="I253" t="s">
        <v>2212</v>
      </c>
      <c r="J253">
        <v>50</v>
      </c>
      <c r="K253">
        <v>40</v>
      </c>
      <c r="L253">
        <v>0</v>
      </c>
      <c r="M253">
        <v>5</v>
      </c>
      <c r="N253">
        <v>0</v>
      </c>
      <c r="O253">
        <v>100</v>
      </c>
      <c r="P253">
        <v>0</v>
      </c>
      <c r="Q253">
        <v>0</v>
      </c>
      <c r="R253" t="s">
        <v>1007</v>
      </c>
      <c r="S253" t="s">
        <v>1008</v>
      </c>
    </row>
    <row r="254" spans="1:19" x14ac:dyDescent="0.3">
      <c r="A254" t="s">
        <v>12</v>
      </c>
      <c r="B254" t="s">
        <v>915</v>
      </c>
      <c r="C254" t="s">
        <v>287</v>
      </c>
      <c r="D254" t="s">
        <v>2213</v>
      </c>
      <c r="E254" t="s">
        <v>288</v>
      </c>
      <c r="F254" t="s">
        <v>2214</v>
      </c>
      <c r="G254" t="s">
        <v>2215</v>
      </c>
      <c r="H254" t="s">
        <v>2216</v>
      </c>
      <c r="I254" t="s">
        <v>2217</v>
      </c>
      <c r="J254">
        <v>5</v>
      </c>
      <c r="K254">
        <v>0</v>
      </c>
      <c r="L254">
        <v>3</v>
      </c>
      <c r="M254">
        <v>1</v>
      </c>
      <c r="N254">
        <v>1</v>
      </c>
      <c r="O254">
        <v>51</v>
      </c>
      <c r="P254">
        <v>45</v>
      </c>
      <c r="Q254">
        <v>88</v>
      </c>
      <c r="R254" t="s">
        <v>1007</v>
      </c>
      <c r="S254" t="s">
        <v>1008</v>
      </c>
    </row>
    <row r="255" spans="1:19" x14ac:dyDescent="0.3">
      <c r="A255" t="s">
        <v>12</v>
      </c>
      <c r="B255" t="s">
        <v>915</v>
      </c>
      <c r="C255" t="s">
        <v>287</v>
      </c>
      <c r="D255" t="s">
        <v>2218</v>
      </c>
      <c r="E255" t="s">
        <v>2219</v>
      </c>
      <c r="F255" t="s">
        <v>2220</v>
      </c>
      <c r="G255" t="s">
        <v>754</v>
      </c>
      <c r="H255" t="s">
        <v>2221</v>
      </c>
      <c r="I255" t="s">
        <v>2222</v>
      </c>
      <c r="J255" t="s">
        <v>754</v>
      </c>
      <c r="K255" t="s">
        <v>754</v>
      </c>
      <c r="L255" t="s">
        <v>754</v>
      </c>
      <c r="M255" t="s">
        <v>754</v>
      </c>
      <c r="N255" t="s">
        <v>754</v>
      </c>
      <c r="O255" t="s">
        <v>754</v>
      </c>
      <c r="P255" t="s">
        <v>754</v>
      </c>
      <c r="Q255" t="s">
        <v>754</v>
      </c>
      <c r="R255" t="s">
        <v>985</v>
      </c>
      <c r="S255" t="s">
        <v>1008</v>
      </c>
    </row>
    <row r="256" spans="1:19" x14ac:dyDescent="0.3">
      <c r="A256" t="s">
        <v>12</v>
      </c>
      <c r="B256" t="s">
        <v>916</v>
      </c>
      <c r="C256" t="s">
        <v>275</v>
      </c>
      <c r="D256" t="s">
        <v>2223</v>
      </c>
      <c r="E256" t="s">
        <v>2224</v>
      </c>
      <c r="F256" t="s">
        <v>2225</v>
      </c>
      <c r="G256" t="s">
        <v>754</v>
      </c>
      <c r="H256" t="s">
        <v>2226</v>
      </c>
      <c r="I256" t="s">
        <v>2227</v>
      </c>
      <c r="J256" t="s">
        <v>754</v>
      </c>
      <c r="K256" t="s">
        <v>754</v>
      </c>
      <c r="L256" t="s">
        <v>754</v>
      </c>
      <c r="M256" t="s">
        <v>754</v>
      </c>
      <c r="N256" t="s">
        <v>754</v>
      </c>
      <c r="O256" t="s">
        <v>754</v>
      </c>
      <c r="P256" t="s">
        <v>754</v>
      </c>
      <c r="Q256" t="s">
        <v>754</v>
      </c>
      <c r="R256" t="s">
        <v>985</v>
      </c>
      <c r="S256" t="s">
        <v>1008</v>
      </c>
    </row>
    <row r="257" spans="1:19" x14ac:dyDescent="0.3">
      <c r="A257" t="s">
        <v>12</v>
      </c>
      <c r="B257" t="s">
        <v>916</v>
      </c>
      <c r="C257" t="s">
        <v>275</v>
      </c>
      <c r="D257" t="s">
        <v>2228</v>
      </c>
      <c r="E257" t="s">
        <v>276</v>
      </c>
      <c r="F257" t="s">
        <v>2229</v>
      </c>
      <c r="G257" t="s">
        <v>2230</v>
      </c>
      <c r="H257" t="s">
        <v>2231</v>
      </c>
      <c r="I257" t="s">
        <v>2232</v>
      </c>
      <c r="J257">
        <v>3</v>
      </c>
      <c r="K257">
        <v>1</v>
      </c>
      <c r="L257">
        <v>0</v>
      </c>
      <c r="M257">
        <v>5</v>
      </c>
      <c r="N257">
        <v>35</v>
      </c>
      <c r="O257">
        <v>45</v>
      </c>
      <c r="P257">
        <v>20</v>
      </c>
      <c r="Q257">
        <v>20</v>
      </c>
      <c r="R257" t="s">
        <v>1007</v>
      </c>
      <c r="S257" t="s">
        <v>1008</v>
      </c>
    </row>
    <row r="258" spans="1:19" x14ac:dyDescent="0.3">
      <c r="A258" t="s">
        <v>12</v>
      </c>
      <c r="B258" t="s">
        <v>917</v>
      </c>
      <c r="C258" t="s">
        <v>569</v>
      </c>
      <c r="D258" t="s">
        <v>2233</v>
      </c>
      <c r="E258" t="s">
        <v>570</v>
      </c>
      <c r="F258" t="s">
        <v>2234</v>
      </c>
      <c r="G258" t="s">
        <v>2235</v>
      </c>
      <c r="H258" t="s">
        <v>2236</v>
      </c>
      <c r="I258" t="s">
        <v>2237</v>
      </c>
      <c r="J258">
        <v>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100</v>
      </c>
      <c r="Q258">
        <v>60</v>
      </c>
      <c r="R258" t="s">
        <v>1007</v>
      </c>
      <c r="S258" t="s">
        <v>1008</v>
      </c>
    </row>
    <row r="259" spans="1:19" x14ac:dyDescent="0.3">
      <c r="A259" t="s">
        <v>12</v>
      </c>
      <c r="B259" t="s">
        <v>917</v>
      </c>
      <c r="C259" t="s">
        <v>569</v>
      </c>
      <c r="D259" t="s">
        <v>2238</v>
      </c>
      <c r="E259" t="s">
        <v>2239</v>
      </c>
      <c r="F259" t="s">
        <v>2240</v>
      </c>
      <c r="G259" t="s">
        <v>754</v>
      </c>
      <c r="H259" t="s">
        <v>2241</v>
      </c>
      <c r="I259" t="s">
        <v>2242</v>
      </c>
      <c r="J259" t="s">
        <v>754</v>
      </c>
      <c r="K259" t="s">
        <v>754</v>
      </c>
      <c r="L259" t="s">
        <v>754</v>
      </c>
      <c r="M259" t="s">
        <v>754</v>
      </c>
      <c r="N259" t="s">
        <v>754</v>
      </c>
      <c r="O259" t="s">
        <v>754</v>
      </c>
      <c r="P259" t="s">
        <v>754</v>
      </c>
      <c r="Q259" t="s">
        <v>754</v>
      </c>
      <c r="R259" t="s">
        <v>985</v>
      </c>
      <c r="S259" t="s">
        <v>1008</v>
      </c>
    </row>
    <row r="260" spans="1:19" x14ac:dyDescent="0.3">
      <c r="A260" t="s">
        <v>12</v>
      </c>
      <c r="B260" t="s">
        <v>918</v>
      </c>
      <c r="C260" t="s">
        <v>283</v>
      </c>
      <c r="D260" s="1" t="s">
        <v>2243</v>
      </c>
      <c r="E260" t="s">
        <v>2244</v>
      </c>
      <c r="F260" t="s">
        <v>2245</v>
      </c>
      <c r="G260" t="s">
        <v>754</v>
      </c>
      <c r="H260" t="s">
        <v>2246</v>
      </c>
      <c r="I260" t="s">
        <v>2247</v>
      </c>
      <c r="J260" t="s">
        <v>754</v>
      </c>
      <c r="K260" t="s">
        <v>754</v>
      </c>
      <c r="L260" t="s">
        <v>754</v>
      </c>
      <c r="M260" t="s">
        <v>754</v>
      </c>
      <c r="N260" t="s">
        <v>754</v>
      </c>
      <c r="O260" t="s">
        <v>754</v>
      </c>
      <c r="P260" t="s">
        <v>754</v>
      </c>
      <c r="Q260" t="s">
        <v>754</v>
      </c>
      <c r="R260" t="s">
        <v>985</v>
      </c>
      <c r="S260" t="s">
        <v>1008</v>
      </c>
    </row>
    <row r="261" spans="1:19" x14ac:dyDescent="0.3">
      <c r="A261" t="s">
        <v>12</v>
      </c>
      <c r="B261" t="s">
        <v>918</v>
      </c>
      <c r="C261" t="s">
        <v>283</v>
      </c>
      <c r="D261" t="s">
        <v>2248</v>
      </c>
      <c r="E261" t="s">
        <v>284</v>
      </c>
      <c r="F261" t="s">
        <v>2249</v>
      </c>
      <c r="G261" t="s">
        <v>2250</v>
      </c>
      <c r="H261" t="s">
        <v>2251</v>
      </c>
      <c r="I261" t="s">
        <v>2252</v>
      </c>
      <c r="J261">
        <v>1</v>
      </c>
      <c r="K261" t="s">
        <v>754</v>
      </c>
      <c r="L261">
        <v>5</v>
      </c>
      <c r="M261" t="s">
        <v>754</v>
      </c>
      <c r="N261" t="s">
        <v>754</v>
      </c>
      <c r="O261">
        <v>40</v>
      </c>
      <c r="P261">
        <v>55</v>
      </c>
      <c r="Q261">
        <v>80</v>
      </c>
      <c r="R261" t="s">
        <v>1007</v>
      </c>
      <c r="S261" t="s">
        <v>1008</v>
      </c>
    </row>
    <row r="262" spans="1:19" x14ac:dyDescent="0.3">
      <c r="A262" t="s">
        <v>12</v>
      </c>
      <c r="B262" t="s">
        <v>918</v>
      </c>
      <c r="C262" t="s">
        <v>283</v>
      </c>
      <c r="D262" t="s">
        <v>2248</v>
      </c>
      <c r="E262" t="s">
        <v>284</v>
      </c>
      <c r="F262" t="s">
        <v>2249</v>
      </c>
      <c r="G262" t="s">
        <v>2250</v>
      </c>
      <c r="H262" t="s">
        <v>2253</v>
      </c>
      <c r="I262" t="s">
        <v>2254</v>
      </c>
      <c r="J262">
        <v>1</v>
      </c>
      <c r="K262" t="s">
        <v>754</v>
      </c>
      <c r="L262">
        <v>0</v>
      </c>
      <c r="M262" t="s">
        <v>754</v>
      </c>
      <c r="N262" t="s">
        <v>754</v>
      </c>
      <c r="O262">
        <v>55</v>
      </c>
      <c r="P262">
        <v>45</v>
      </c>
      <c r="Q262">
        <v>80</v>
      </c>
      <c r="R262" t="s">
        <v>1049</v>
      </c>
      <c r="S262" t="s">
        <v>1008</v>
      </c>
    </row>
    <row r="263" spans="1:19" x14ac:dyDescent="0.3">
      <c r="A263" t="s">
        <v>12</v>
      </c>
      <c r="B263" t="s">
        <v>919</v>
      </c>
      <c r="C263" t="s">
        <v>411</v>
      </c>
      <c r="D263" t="s">
        <v>2255</v>
      </c>
      <c r="E263" t="s">
        <v>2256</v>
      </c>
      <c r="F263" t="s">
        <v>2257</v>
      </c>
      <c r="G263" t="s">
        <v>754</v>
      </c>
      <c r="H263" t="s">
        <v>2258</v>
      </c>
      <c r="I263" t="s">
        <v>2259</v>
      </c>
      <c r="J263" t="s">
        <v>754</v>
      </c>
      <c r="K263" t="s">
        <v>754</v>
      </c>
      <c r="L263" t="s">
        <v>754</v>
      </c>
      <c r="M263" t="s">
        <v>754</v>
      </c>
      <c r="N263" t="s">
        <v>754</v>
      </c>
      <c r="O263" t="s">
        <v>754</v>
      </c>
      <c r="P263" t="s">
        <v>754</v>
      </c>
      <c r="Q263" t="s">
        <v>754</v>
      </c>
      <c r="R263" t="s">
        <v>985</v>
      </c>
      <c r="S263" t="s">
        <v>1008</v>
      </c>
    </row>
    <row r="264" spans="1:19" x14ac:dyDescent="0.3">
      <c r="A264" t="s">
        <v>12</v>
      </c>
      <c r="B264" t="s">
        <v>919</v>
      </c>
      <c r="C264" t="s">
        <v>411</v>
      </c>
      <c r="D264" t="s">
        <v>2260</v>
      </c>
      <c r="E264" t="s">
        <v>2261</v>
      </c>
      <c r="F264" t="s">
        <v>2262</v>
      </c>
      <c r="G264" t="s">
        <v>2263</v>
      </c>
      <c r="H264" t="s">
        <v>2264</v>
      </c>
      <c r="I264" t="s">
        <v>2265</v>
      </c>
      <c r="J264">
        <v>5</v>
      </c>
      <c r="K264">
        <v>0</v>
      </c>
      <c r="L264">
        <v>0</v>
      </c>
      <c r="M264">
        <v>0</v>
      </c>
      <c r="N264">
        <v>100</v>
      </c>
      <c r="O264">
        <v>0</v>
      </c>
      <c r="P264">
        <v>0</v>
      </c>
      <c r="Q264">
        <v>0</v>
      </c>
      <c r="R264" t="s">
        <v>1007</v>
      </c>
      <c r="S264" t="s">
        <v>1008</v>
      </c>
    </row>
    <row r="265" spans="1:19" x14ac:dyDescent="0.3">
      <c r="A265" t="s">
        <v>12</v>
      </c>
      <c r="B265" t="s">
        <v>919</v>
      </c>
      <c r="C265" t="s">
        <v>411</v>
      </c>
      <c r="D265" t="s">
        <v>2266</v>
      </c>
      <c r="E265" t="s">
        <v>412</v>
      </c>
      <c r="F265" t="s">
        <v>2267</v>
      </c>
      <c r="G265" t="s">
        <v>2268</v>
      </c>
      <c r="H265" s="1" t="s">
        <v>2269</v>
      </c>
      <c r="I265" t="s">
        <v>2270</v>
      </c>
      <c r="J265">
        <v>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100</v>
      </c>
      <c r="Q265">
        <v>20</v>
      </c>
      <c r="R265" t="s">
        <v>1007</v>
      </c>
      <c r="S265" t="s">
        <v>1008</v>
      </c>
    </row>
    <row r="266" spans="1:19" x14ac:dyDescent="0.3">
      <c r="A266" t="s">
        <v>12</v>
      </c>
      <c r="B266" t="s">
        <v>920</v>
      </c>
      <c r="C266" t="s">
        <v>423</v>
      </c>
      <c r="D266" t="s">
        <v>2271</v>
      </c>
      <c r="E266" t="s">
        <v>424</v>
      </c>
      <c r="F266" t="s">
        <v>2272</v>
      </c>
      <c r="G266" t="s">
        <v>2273</v>
      </c>
      <c r="H266" t="s">
        <v>2274</v>
      </c>
      <c r="I266" t="s">
        <v>2275</v>
      </c>
      <c r="J266">
        <v>0</v>
      </c>
      <c r="K266">
        <v>0</v>
      </c>
      <c r="L266">
        <v>0</v>
      </c>
      <c r="M266">
        <v>0</v>
      </c>
      <c r="N266">
        <v>15</v>
      </c>
      <c r="O266">
        <v>55</v>
      </c>
      <c r="P266">
        <v>30</v>
      </c>
      <c r="Q266">
        <v>40</v>
      </c>
      <c r="R266" t="s">
        <v>1007</v>
      </c>
      <c r="S266" t="s">
        <v>1008</v>
      </c>
    </row>
    <row r="267" spans="1:19" x14ac:dyDescent="0.3">
      <c r="A267" t="s">
        <v>12</v>
      </c>
      <c r="B267" t="s">
        <v>920</v>
      </c>
      <c r="C267" t="s">
        <v>423</v>
      </c>
      <c r="D267" t="s">
        <v>2276</v>
      </c>
      <c r="E267" t="s">
        <v>2277</v>
      </c>
      <c r="F267" t="s">
        <v>2278</v>
      </c>
      <c r="G267" t="s">
        <v>754</v>
      </c>
      <c r="H267" t="s">
        <v>2279</v>
      </c>
      <c r="I267" t="s">
        <v>2280</v>
      </c>
      <c r="J267" t="s">
        <v>754</v>
      </c>
      <c r="K267" t="s">
        <v>754</v>
      </c>
      <c r="L267" t="s">
        <v>754</v>
      </c>
      <c r="M267" t="s">
        <v>754</v>
      </c>
      <c r="N267" t="s">
        <v>754</v>
      </c>
      <c r="O267" t="s">
        <v>754</v>
      </c>
      <c r="P267" t="s">
        <v>754</v>
      </c>
      <c r="Q267" t="s">
        <v>754</v>
      </c>
      <c r="R267" t="s">
        <v>985</v>
      </c>
      <c r="S267" t="s">
        <v>1008</v>
      </c>
    </row>
    <row r="268" spans="1:19" x14ac:dyDescent="0.3">
      <c r="A268" t="s">
        <v>12</v>
      </c>
      <c r="B268" t="s">
        <v>921</v>
      </c>
      <c r="C268" t="s">
        <v>111</v>
      </c>
      <c r="D268" t="s">
        <v>2281</v>
      </c>
      <c r="E268" t="s">
        <v>112</v>
      </c>
      <c r="F268" t="s">
        <v>2282</v>
      </c>
      <c r="G268" t="s">
        <v>2283</v>
      </c>
      <c r="H268" t="s">
        <v>2284</v>
      </c>
      <c r="I268" t="s">
        <v>2285</v>
      </c>
      <c r="J268">
        <v>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100</v>
      </c>
      <c r="Q268">
        <v>20</v>
      </c>
      <c r="R268" t="s">
        <v>1007</v>
      </c>
      <c r="S268" t="s">
        <v>1008</v>
      </c>
    </row>
    <row r="269" spans="1:19" x14ac:dyDescent="0.3">
      <c r="A269" t="s">
        <v>12</v>
      </c>
      <c r="B269" t="s">
        <v>921</v>
      </c>
      <c r="C269" t="s">
        <v>111</v>
      </c>
      <c r="D269" t="s">
        <v>2286</v>
      </c>
      <c r="E269" t="s">
        <v>291</v>
      </c>
      <c r="F269" t="s">
        <v>2287</v>
      </c>
      <c r="G269" t="s">
        <v>2288</v>
      </c>
      <c r="H269" t="s">
        <v>2289</v>
      </c>
      <c r="I269" t="s">
        <v>2290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100</v>
      </c>
      <c r="Q269">
        <v>70</v>
      </c>
      <c r="R269" t="s">
        <v>1007</v>
      </c>
      <c r="S269" t="s">
        <v>1008</v>
      </c>
    </row>
    <row r="270" spans="1:19" x14ac:dyDescent="0.3">
      <c r="A270" t="s">
        <v>12</v>
      </c>
      <c r="B270" t="s">
        <v>921</v>
      </c>
      <c r="C270" t="s">
        <v>111</v>
      </c>
      <c r="D270" t="s">
        <v>2291</v>
      </c>
      <c r="E270" t="s">
        <v>2292</v>
      </c>
      <c r="F270" t="s">
        <v>2293</v>
      </c>
      <c r="G270" t="s">
        <v>754</v>
      </c>
      <c r="H270" t="s">
        <v>2294</v>
      </c>
      <c r="I270" t="s">
        <v>2295</v>
      </c>
      <c r="J270" t="s">
        <v>754</v>
      </c>
      <c r="K270" t="s">
        <v>754</v>
      </c>
      <c r="L270" t="s">
        <v>754</v>
      </c>
      <c r="M270" t="s">
        <v>754</v>
      </c>
      <c r="N270" t="s">
        <v>754</v>
      </c>
      <c r="O270" t="s">
        <v>754</v>
      </c>
      <c r="P270" t="s">
        <v>754</v>
      </c>
      <c r="Q270" t="s">
        <v>754</v>
      </c>
      <c r="R270" t="s">
        <v>985</v>
      </c>
      <c r="S270" t="s">
        <v>1008</v>
      </c>
    </row>
    <row r="271" spans="1:19" x14ac:dyDescent="0.3">
      <c r="A271" t="s">
        <v>12</v>
      </c>
      <c r="B271" t="s">
        <v>922</v>
      </c>
      <c r="C271" t="s">
        <v>115</v>
      </c>
      <c r="D271" t="s">
        <v>2296</v>
      </c>
      <c r="E271" t="s">
        <v>2297</v>
      </c>
      <c r="F271" t="s">
        <v>2298</v>
      </c>
      <c r="G271" t="s">
        <v>754</v>
      </c>
      <c r="H271" t="s">
        <v>2299</v>
      </c>
      <c r="I271" t="s">
        <v>2300</v>
      </c>
      <c r="J271" t="s">
        <v>754</v>
      </c>
      <c r="K271" t="s">
        <v>754</v>
      </c>
      <c r="L271" t="s">
        <v>754</v>
      </c>
      <c r="M271" t="s">
        <v>754</v>
      </c>
      <c r="N271" t="s">
        <v>754</v>
      </c>
      <c r="O271" t="s">
        <v>754</v>
      </c>
      <c r="P271" t="s">
        <v>754</v>
      </c>
      <c r="Q271" t="s">
        <v>754</v>
      </c>
      <c r="R271" t="s">
        <v>985</v>
      </c>
      <c r="S271" t="s">
        <v>1008</v>
      </c>
    </row>
    <row r="272" spans="1:19" x14ac:dyDescent="0.3">
      <c r="A272" t="s">
        <v>12</v>
      </c>
      <c r="B272" t="s">
        <v>922</v>
      </c>
      <c r="C272" t="s">
        <v>115</v>
      </c>
      <c r="D272" t="s">
        <v>2301</v>
      </c>
      <c r="E272" t="s">
        <v>116</v>
      </c>
      <c r="F272" t="s">
        <v>2302</v>
      </c>
      <c r="G272" t="s">
        <v>2303</v>
      </c>
      <c r="H272" t="s">
        <v>2304</v>
      </c>
      <c r="I272" t="s">
        <v>2305</v>
      </c>
      <c r="J272">
        <v>4</v>
      </c>
      <c r="K272">
        <v>3</v>
      </c>
      <c r="L272">
        <v>0</v>
      </c>
      <c r="M272">
        <v>7</v>
      </c>
      <c r="N272">
        <v>30</v>
      </c>
      <c r="O272">
        <v>50</v>
      </c>
      <c r="P272">
        <v>20</v>
      </c>
      <c r="Q272">
        <v>20</v>
      </c>
      <c r="R272" t="s">
        <v>1007</v>
      </c>
      <c r="S272" t="s">
        <v>1008</v>
      </c>
    </row>
    <row r="273" spans="1:19" x14ac:dyDescent="0.3">
      <c r="A273" t="s">
        <v>12</v>
      </c>
      <c r="B273" t="s">
        <v>922</v>
      </c>
      <c r="C273" t="s">
        <v>115</v>
      </c>
      <c r="D273" t="s">
        <v>2306</v>
      </c>
      <c r="E273" t="s">
        <v>2307</v>
      </c>
      <c r="F273" t="s">
        <v>2308</v>
      </c>
      <c r="G273" t="s">
        <v>2309</v>
      </c>
      <c r="H273" t="s">
        <v>2310</v>
      </c>
      <c r="I273" t="s">
        <v>2311</v>
      </c>
      <c r="J273">
        <v>4</v>
      </c>
      <c r="K273">
        <v>2</v>
      </c>
      <c r="L273">
        <v>0</v>
      </c>
      <c r="M273">
        <v>6</v>
      </c>
      <c r="N273">
        <v>60</v>
      </c>
      <c r="O273">
        <v>40</v>
      </c>
      <c r="P273">
        <v>0</v>
      </c>
      <c r="Q273">
        <v>0</v>
      </c>
      <c r="R273" t="s">
        <v>1007</v>
      </c>
      <c r="S273" t="s">
        <v>1008</v>
      </c>
    </row>
    <row r="274" spans="1:19" x14ac:dyDescent="0.3">
      <c r="A274" t="s">
        <v>12</v>
      </c>
      <c r="B274" t="s">
        <v>923</v>
      </c>
      <c r="C274" t="s">
        <v>407</v>
      </c>
      <c r="D274" t="s">
        <v>2312</v>
      </c>
      <c r="E274" t="s">
        <v>2313</v>
      </c>
      <c r="F274" t="s">
        <v>2314</v>
      </c>
      <c r="G274" t="s">
        <v>754</v>
      </c>
      <c r="H274" t="s">
        <v>2315</v>
      </c>
      <c r="I274" t="s">
        <v>2316</v>
      </c>
      <c r="J274" t="s">
        <v>754</v>
      </c>
      <c r="K274" t="s">
        <v>754</v>
      </c>
      <c r="L274" t="s">
        <v>754</v>
      </c>
      <c r="M274" t="s">
        <v>754</v>
      </c>
      <c r="N274" t="s">
        <v>754</v>
      </c>
      <c r="O274" t="s">
        <v>754</v>
      </c>
      <c r="P274" t="s">
        <v>754</v>
      </c>
      <c r="Q274" t="s">
        <v>754</v>
      </c>
      <c r="R274" t="s">
        <v>985</v>
      </c>
      <c r="S274" t="s">
        <v>1008</v>
      </c>
    </row>
    <row r="275" spans="1:19" x14ac:dyDescent="0.3">
      <c r="A275" t="s">
        <v>12</v>
      </c>
      <c r="B275" t="s">
        <v>923</v>
      </c>
      <c r="C275" t="s">
        <v>407</v>
      </c>
      <c r="D275" t="s">
        <v>2317</v>
      </c>
      <c r="E275" t="s">
        <v>408</v>
      </c>
      <c r="F275" t="s">
        <v>2318</v>
      </c>
      <c r="G275" t="s">
        <v>2319</v>
      </c>
      <c r="H275" t="s">
        <v>2320</v>
      </c>
      <c r="I275" t="s">
        <v>2321</v>
      </c>
      <c r="J275">
        <v>0</v>
      </c>
      <c r="K275">
        <v>0</v>
      </c>
      <c r="L275">
        <v>0</v>
      </c>
      <c r="M275">
        <v>0</v>
      </c>
      <c r="N275">
        <v>35</v>
      </c>
      <c r="O275">
        <v>0</v>
      </c>
      <c r="P275">
        <v>65</v>
      </c>
      <c r="Q275">
        <v>25</v>
      </c>
      <c r="R275" t="s">
        <v>1007</v>
      </c>
      <c r="S275" t="s">
        <v>1008</v>
      </c>
    </row>
    <row r="276" spans="1:19" x14ac:dyDescent="0.3">
      <c r="A276" t="s">
        <v>12</v>
      </c>
      <c r="B276" t="s">
        <v>924</v>
      </c>
      <c r="C276" t="s">
        <v>584</v>
      </c>
      <c r="D276" t="s">
        <v>2322</v>
      </c>
      <c r="E276" t="s">
        <v>585</v>
      </c>
      <c r="F276" t="s">
        <v>2323</v>
      </c>
      <c r="G276" t="s">
        <v>2324</v>
      </c>
      <c r="H276" t="s">
        <v>2325</v>
      </c>
      <c r="I276" t="s">
        <v>2326</v>
      </c>
      <c r="J276">
        <v>6</v>
      </c>
      <c r="K276">
        <v>8</v>
      </c>
      <c r="L276">
        <v>0</v>
      </c>
      <c r="M276">
        <v>1</v>
      </c>
      <c r="N276">
        <v>10</v>
      </c>
      <c r="O276">
        <v>40</v>
      </c>
      <c r="P276">
        <v>50</v>
      </c>
      <c r="Q276">
        <v>70</v>
      </c>
      <c r="R276" t="s">
        <v>1007</v>
      </c>
      <c r="S276" t="s">
        <v>1008</v>
      </c>
    </row>
    <row r="277" spans="1:19" x14ac:dyDescent="0.3">
      <c r="A277" t="s">
        <v>12</v>
      </c>
      <c r="B277" t="s">
        <v>924</v>
      </c>
      <c r="C277" t="s">
        <v>584</v>
      </c>
      <c r="D277" t="s">
        <v>2327</v>
      </c>
      <c r="E277" t="s">
        <v>2328</v>
      </c>
      <c r="F277" t="s">
        <v>2329</v>
      </c>
      <c r="G277" t="s">
        <v>754</v>
      </c>
      <c r="H277" t="s">
        <v>2330</v>
      </c>
      <c r="I277" t="s">
        <v>2331</v>
      </c>
      <c r="J277" t="s">
        <v>754</v>
      </c>
      <c r="K277" t="s">
        <v>754</v>
      </c>
      <c r="L277" t="s">
        <v>754</v>
      </c>
      <c r="M277" t="s">
        <v>754</v>
      </c>
      <c r="N277" t="s">
        <v>754</v>
      </c>
      <c r="O277" t="s">
        <v>754</v>
      </c>
      <c r="P277" t="s">
        <v>754</v>
      </c>
      <c r="Q277" t="s">
        <v>754</v>
      </c>
      <c r="R277" t="s">
        <v>985</v>
      </c>
      <c r="S277" t="s">
        <v>1008</v>
      </c>
    </row>
    <row r="278" spans="1:19" x14ac:dyDescent="0.3">
      <c r="A278" t="s">
        <v>12</v>
      </c>
      <c r="B278" s="1" t="s">
        <v>925</v>
      </c>
      <c r="C278" t="s">
        <v>415</v>
      </c>
      <c r="D278" t="s">
        <v>2332</v>
      </c>
      <c r="E278" t="s">
        <v>2333</v>
      </c>
      <c r="F278" t="s">
        <v>2334</v>
      </c>
      <c r="G278" t="s">
        <v>754</v>
      </c>
      <c r="H278" t="s">
        <v>2335</v>
      </c>
      <c r="I278" t="s">
        <v>2336</v>
      </c>
      <c r="J278" t="s">
        <v>754</v>
      </c>
      <c r="K278" t="s">
        <v>754</v>
      </c>
      <c r="L278" t="s">
        <v>754</v>
      </c>
      <c r="M278" t="s">
        <v>754</v>
      </c>
      <c r="N278" t="s">
        <v>754</v>
      </c>
      <c r="O278" t="s">
        <v>754</v>
      </c>
      <c r="P278" t="s">
        <v>754</v>
      </c>
      <c r="Q278" t="s">
        <v>754</v>
      </c>
      <c r="R278" t="s">
        <v>985</v>
      </c>
      <c r="S278" t="s">
        <v>1008</v>
      </c>
    </row>
    <row r="279" spans="1:19" x14ac:dyDescent="0.3">
      <c r="A279" t="s">
        <v>12</v>
      </c>
      <c r="B279" s="1" t="s">
        <v>925</v>
      </c>
      <c r="C279" t="s">
        <v>415</v>
      </c>
      <c r="D279" t="s">
        <v>2337</v>
      </c>
      <c r="E279" t="s">
        <v>416</v>
      </c>
      <c r="F279" t="s">
        <v>2338</v>
      </c>
      <c r="G279" t="s">
        <v>2339</v>
      </c>
      <c r="H279" t="s">
        <v>2340</v>
      </c>
      <c r="I279" t="s">
        <v>2341</v>
      </c>
      <c r="J279">
        <v>40</v>
      </c>
      <c r="K279">
        <v>20</v>
      </c>
      <c r="L279">
        <v>0</v>
      </c>
      <c r="M279">
        <v>20</v>
      </c>
      <c r="N279">
        <v>0</v>
      </c>
      <c r="O279">
        <v>30</v>
      </c>
      <c r="P279">
        <v>70</v>
      </c>
      <c r="Q279">
        <v>70</v>
      </c>
      <c r="R279" t="s">
        <v>1007</v>
      </c>
      <c r="S279" t="s">
        <v>1008</v>
      </c>
    </row>
    <row r="280" spans="1:19" x14ac:dyDescent="0.3">
      <c r="A280" t="s">
        <v>12</v>
      </c>
      <c r="B280" t="s">
        <v>926</v>
      </c>
      <c r="C280" t="s">
        <v>427</v>
      </c>
      <c r="D280" t="s">
        <v>2342</v>
      </c>
      <c r="E280" t="s">
        <v>2343</v>
      </c>
      <c r="F280" t="s">
        <v>2344</v>
      </c>
      <c r="G280" t="s">
        <v>754</v>
      </c>
      <c r="H280" t="s">
        <v>2345</v>
      </c>
      <c r="I280" t="s">
        <v>2346</v>
      </c>
      <c r="J280" t="s">
        <v>754</v>
      </c>
      <c r="K280" t="s">
        <v>754</v>
      </c>
      <c r="L280" t="s">
        <v>754</v>
      </c>
      <c r="M280" t="s">
        <v>754</v>
      </c>
      <c r="N280" t="s">
        <v>754</v>
      </c>
      <c r="O280" t="s">
        <v>754</v>
      </c>
      <c r="P280" t="s">
        <v>754</v>
      </c>
      <c r="Q280" t="s">
        <v>754</v>
      </c>
      <c r="R280" t="s">
        <v>985</v>
      </c>
      <c r="S280" t="s">
        <v>1008</v>
      </c>
    </row>
    <row r="281" spans="1:19" x14ac:dyDescent="0.3">
      <c r="A281" t="s">
        <v>12</v>
      </c>
      <c r="B281" t="s">
        <v>926</v>
      </c>
      <c r="C281" t="s">
        <v>427</v>
      </c>
      <c r="D281" t="s">
        <v>2342</v>
      </c>
      <c r="E281" t="s">
        <v>2343</v>
      </c>
      <c r="F281" t="s">
        <v>2347</v>
      </c>
      <c r="G281" t="s">
        <v>754</v>
      </c>
      <c r="H281" t="s">
        <v>2348</v>
      </c>
      <c r="I281" t="s">
        <v>2349</v>
      </c>
      <c r="J281" t="s">
        <v>754</v>
      </c>
      <c r="K281" t="s">
        <v>754</v>
      </c>
      <c r="L281" t="s">
        <v>754</v>
      </c>
      <c r="M281" t="s">
        <v>754</v>
      </c>
      <c r="N281" t="s">
        <v>754</v>
      </c>
      <c r="O281" t="s">
        <v>754</v>
      </c>
      <c r="P281" t="s">
        <v>754</v>
      </c>
      <c r="Q281" t="s">
        <v>754</v>
      </c>
      <c r="R281" t="s">
        <v>985</v>
      </c>
      <c r="S281" t="s">
        <v>1008</v>
      </c>
    </row>
    <row r="282" spans="1:19" x14ac:dyDescent="0.3">
      <c r="A282" t="s">
        <v>12</v>
      </c>
      <c r="B282" t="s">
        <v>926</v>
      </c>
      <c r="C282" t="s">
        <v>427</v>
      </c>
      <c r="D282" t="s">
        <v>2342</v>
      </c>
      <c r="E282" t="s">
        <v>2343</v>
      </c>
      <c r="F282" t="s">
        <v>2350</v>
      </c>
      <c r="G282" t="s">
        <v>754</v>
      </c>
      <c r="H282" t="s">
        <v>2351</v>
      </c>
      <c r="I282" t="s">
        <v>2352</v>
      </c>
      <c r="J282" t="s">
        <v>754</v>
      </c>
      <c r="K282" t="s">
        <v>754</v>
      </c>
      <c r="L282" t="s">
        <v>754</v>
      </c>
      <c r="M282" t="s">
        <v>754</v>
      </c>
      <c r="N282" t="s">
        <v>754</v>
      </c>
      <c r="O282" t="s">
        <v>754</v>
      </c>
      <c r="P282" t="s">
        <v>754</v>
      </c>
      <c r="Q282" t="s">
        <v>754</v>
      </c>
      <c r="R282" t="s">
        <v>985</v>
      </c>
      <c r="S282" t="s">
        <v>1008</v>
      </c>
    </row>
    <row r="283" spans="1:19" x14ac:dyDescent="0.3">
      <c r="A283" t="s">
        <v>12</v>
      </c>
      <c r="B283" t="s">
        <v>926</v>
      </c>
      <c r="C283" t="s">
        <v>427</v>
      </c>
      <c r="D283" t="s">
        <v>2353</v>
      </c>
      <c r="E283" t="s">
        <v>428</v>
      </c>
      <c r="F283" t="s">
        <v>2354</v>
      </c>
      <c r="G283" t="s">
        <v>2355</v>
      </c>
      <c r="H283" t="s">
        <v>2356</v>
      </c>
      <c r="I283" t="s">
        <v>2357</v>
      </c>
      <c r="J283">
        <v>70</v>
      </c>
      <c r="K283">
        <v>10</v>
      </c>
      <c r="L283">
        <v>0</v>
      </c>
      <c r="M283">
        <v>10</v>
      </c>
      <c r="N283">
        <v>10</v>
      </c>
      <c r="O283">
        <v>30</v>
      </c>
      <c r="P283">
        <v>60</v>
      </c>
      <c r="Q283">
        <v>60</v>
      </c>
      <c r="R283" t="s">
        <v>1007</v>
      </c>
      <c r="S283" t="s">
        <v>1008</v>
      </c>
    </row>
    <row r="284" spans="1:19" x14ac:dyDescent="0.3">
      <c r="A284" t="s">
        <v>12</v>
      </c>
      <c r="B284" t="s">
        <v>927</v>
      </c>
      <c r="C284" t="s">
        <v>431</v>
      </c>
      <c r="D284" t="s">
        <v>2358</v>
      </c>
      <c r="E284" t="s">
        <v>432</v>
      </c>
      <c r="F284" t="s">
        <v>2359</v>
      </c>
      <c r="G284" t="s">
        <v>2360</v>
      </c>
      <c r="H284" t="s">
        <v>2361</v>
      </c>
      <c r="I284" t="s">
        <v>2362</v>
      </c>
      <c r="J284">
        <v>40</v>
      </c>
      <c r="K284">
        <v>20</v>
      </c>
      <c r="L284">
        <v>0</v>
      </c>
      <c r="M284">
        <v>20</v>
      </c>
      <c r="N284">
        <v>0</v>
      </c>
      <c r="O284">
        <v>40</v>
      </c>
      <c r="P284">
        <v>60</v>
      </c>
      <c r="Q284">
        <v>60</v>
      </c>
      <c r="R284" t="s">
        <v>1007</v>
      </c>
      <c r="S284" t="s">
        <v>1008</v>
      </c>
    </row>
    <row r="285" spans="1:19" x14ac:dyDescent="0.3">
      <c r="A285" t="s">
        <v>12</v>
      </c>
      <c r="B285" t="s">
        <v>927</v>
      </c>
      <c r="C285" t="s">
        <v>431</v>
      </c>
      <c r="D285" t="s">
        <v>2363</v>
      </c>
      <c r="E285" t="s">
        <v>2364</v>
      </c>
      <c r="F285" t="s">
        <v>2365</v>
      </c>
      <c r="G285" t="s">
        <v>754</v>
      </c>
      <c r="H285" t="s">
        <v>2366</v>
      </c>
      <c r="I285" t="s">
        <v>2367</v>
      </c>
      <c r="J285" t="s">
        <v>754</v>
      </c>
      <c r="K285" t="s">
        <v>754</v>
      </c>
      <c r="L285" t="s">
        <v>754</v>
      </c>
      <c r="M285" t="s">
        <v>754</v>
      </c>
      <c r="N285" t="s">
        <v>754</v>
      </c>
      <c r="O285" t="s">
        <v>754</v>
      </c>
      <c r="P285" t="s">
        <v>754</v>
      </c>
      <c r="Q285" t="s">
        <v>754</v>
      </c>
      <c r="R285" t="s">
        <v>985</v>
      </c>
      <c r="S285" t="s">
        <v>1008</v>
      </c>
    </row>
    <row r="286" spans="1:19" x14ac:dyDescent="0.3">
      <c r="A286" t="s">
        <v>12</v>
      </c>
      <c r="B286" t="s">
        <v>927</v>
      </c>
      <c r="C286" t="s">
        <v>431</v>
      </c>
      <c r="D286" t="s">
        <v>2363</v>
      </c>
      <c r="E286" t="s">
        <v>2364</v>
      </c>
      <c r="F286" t="s">
        <v>2368</v>
      </c>
      <c r="G286" t="s">
        <v>754</v>
      </c>
      <c r="H286" t="s">
        <v>2369</v>
      </c>
      <c r="I286" t="s">
        <v>2370</v>
      </c>
      <c r="J286" t="s">
        <v>754</v>
      </c>
      <c r="K286" t="s">
        <v>754</v>
      </c>
      <c r="L286" t="s">
        <v>754</v>
      </c>
      <c r="M286" t="s">
        <v>754</v>
      </c>
      <c r="N286" t="s">
        <v>754</v>
      </c>
      <c r="O286" t="s">
        <v>754</v>
      </c>
      <c r="P286" t="s">
        <v>754</v>
      </c>
      <c r="Q286" t="s">
        <v>754</v>
      </c>
      <c r="R286" t="s">
        <v>985</v>
      </c>
      <c r="S286" t="s">
        <v>1008</v>
      </c>
    </row>
    <row r="287" spans="1:19" x14ac:dyDescent="0.3">
      <c r="A287" t="s">
        <v>12</v>
      </c>
      <c r="B287" t="s">
        <v>928</v>
      </c>
      <c r="C287" t="s">
        <v>435</v>
      </c>
      <c r="D287" t="s">
        <v>2371</v>
      </c>
      <c r="E287" t="s">
        <v>436</v>
      </c>
      <c r="F287" t="s">
        <v>2372</v>
      </c>
      <c r="G287" t="s">
        <v>2373</v>
      </c>
      <c r="H287" t="s">
        <v>2374</v>
      </c>
      <c r="I287" t="s">
        <v>2375</v>
      </c>
      <c r="J287">
        <v>8</v>
      </c>
      <c r="K287">
        <v>1</v>
      </c>
      <c r="L287">
        <v>2</v>
      </c>
      <c r="M287">
        <v>1</v>
      </c>
      <c r="N287">
        <v>4</v>
      </c>
      <c r="O287">
        <v>72</v>
      </c>
      <c r="P287">
        <v>22</v>
      </c>
      <c r="Q287">
        <v>85</v>
      </c>
      <c r="R287" t="s">
        <v>1007</v>
      </c>
      <c r="S287" t="s">
        <v>1008</v>
      </c>
    </row>
    <row r="288" spans="1:19" x14ac:dyDescent="0.3">
      <c r="A288" t="s">
        <v>12</v>
      </c>
      <c r="B288" t="s">
        <v>928</v>
      </c>
      <c r="C288" t="s">
        <v>435</v>
      </c>
      <c r="D288" t="s">
        <v>2376</v>
      </c>
      <c r="E288" t="s">
        <v>2377</v>
      </c>
      <c r="F288" t="s">
        <v>2378</v>
      </c>
      <c r="G288" t="s">
        <v>754</v>
      </c>
      <c r="H288" t="s">
        <v>2379</v>
      </c>
      <c r="I288" t="s">
        <v>2380</v>
      </c>
      <c r="J288" t="s">
        <v>754</v>
      </c>
      <c r="K288" t="s">
        <v>754</v>
      </c>
      <c r="L288" t="s">
        <v>754</v>
      </c>
      <c r="M288" t="s">
        <v>754</v>
      </c>
      <c r="N288" t="s">
        <v>754</v>
      </c>
      <c r="O288" t="s">
        <v>754</v>
      </c>
      <c r="P288" t="s">
        <v>754</v>
      </c>
      <c r="Q288" t="s">
        <v>754</v>
      </c>
      <c r="R288" t="s">
        <v>985</v>
      </c>
      <c r="S288" t="s">
        <v>1008</v>
      </c>
    </row>
    <row r="289" spans="1:19" x14ac:dyDescent="0.3">
      <c r="A289" t="s">
        <v>12</v>
      </c>
      <c r="B289" t="s">
        <v>929</v>
      </c>
      <c r="C289" t="s">
        <v>596</v>
      </c>
      <c r="D289" t="s">
        <v>2381</v>
      </c>
      <c r="E289" t="s">
        <v>597</v>
      </c>
      <c r="F289" t="s">
        <v>2382</v>
      </c>
      <c r="G289" t="s">
        <v>2383</v>
      </c>
      <c r="H289" t="s">
        <v>2384</v>
      </c>
      <c r="I289" t="s">
        <v>2385</v>
      </c>
      <c r="J289">
        <v>0</v>
      </c>
      <c r="K289">
        <v>0</v>
      </c>
      <c r="L289">
        <v>0</v>
      </c>
      <c r="M289">
        <v>0</v>
      </c>
      <c r="N289">
        <v>15</v>
      </c>
      <c r="O289">
        <v>80</v>
      </c>
      <c r="P289">
        <v>5</v>
      </c>
      <c r="Q289">
        <v>10</v>
      </c>
      <c r="R289" t="s">
        <v>1007</v>
      </c>
      <c r="S289" t="s">
        <v>1008</v>
      </c>
    </row>
    <row r="290" spans="1:19" x14ac:dyDescent="0.3">
      <c r="A290" t="s">
        <v>12</v>
      </c>
      <c r="B290" t="s">
        <v>929</v>
      </c>
      <c r="C290" t="s">
        <v>596</v>
      </c>
      <c r="D290" t="s">
        <v>2386</v>
      </c>
      <c r="E290" t="s">
        <v>2387</v>
      </c>
      <c r="F290" t="s">
        <v>2388</v>
      </c>
      <c r="G290" t="s">
        <v>754</v>
      </c>
      <c r="H290" t="s">
        <v>2389</v>
      </c>
      <c r="I290" t="s">
        <v>2390</v>
      </c>
      <c r="J290" t="s">
        <v>754</v>
      </c>
      <c r="K290" t="s">
        <v>754</v>
      </c>
      <c r="L290" t="s">
        <v>754</v>
      </c>
      <c r="M290" t="s">
        <v>754</v>
      </c>
      <c r="N290" t="s">
        <v>754</v>
      </c>
      <c r="O290" t="s">
        <v>754</v>
      </c>
      <c r="P290" t="s">
        <v>754</v>
      </c>
      <c r="Q290" t="s">
        <v>754</v>
      </c>
      <c r="R290" t="s">
        <v>985</v>
      </c>
      <c r="S290" t="s">
        <v>1008</v>
      </c>
    </row>
    <row r="291" spans="1:19" x14ac:dyDescent="0.3">
      <c r="A291" t="s">
        <v>12</v>
      </c>
      <c r="B291" t="s">
        <v>929</v>
      </c>
      <c r="C291" t="s">
        <v>596</v>
      </c>
      <c r="D291" t="s">
        <v>2391</v>
      </c>
      <c r="E291" t="s">
        <v>2392</v>
      </c>
      <c r="F291" t="s">
        <v>2393</v>
      </c>
      <c r="G291" t="s">
        <v>2394</v>
      </c>
      <c r="H291" s="1" t="s">
        <v>2395</v>
      </c>
      <c r="I291" t="s">
        <v>2396</v>
      </c>
      <c r="J291">
        <v>0</v>
      </c>
      <c r="K291">
        <v>0</v>
      </c>
      <c r="L291">
        <v>0</v>
      </c>
      <c r="M291">
        <v>0</v>
      </c>
      <c r="N291">
        <v>100</v>
      </c>
      <c r="O291">
        <v>0</v>
      </c>
      <c r="P291">
        <v>0</v>
      </c>
      <c r="Q291">
        <v>0</v>
      </c>
      <c r="R291" t="s">
        <v>1007</v>
      </c>
      <c r="S291" t="s">
        <v>1008</v>
      </c>
    </row>
    <row r="292" spans="1:19" x14ac:dyDescent="0.3">
      <c r="A292" t="s">
        <v>12</v>
      </c>
      <c r="B292" t="s">
        <v>930</v>
      </c>
      <c r="C292" t="s">
        <v>127</v>
      </c>
      <c r="D292" s="1" t="s">
        <v>2397</v>
      </c>
      <c r="E292" t="s">
        <v>128</v>
      </c>
      <c r="F292" t="s">
        <v>2398</v>
      </c>
      <c r="G292" t="s">
        <v>2399</v>
      </c>
      <c r="H292" t="s">
        <v>2400</v>
      </c>
      <c r="I292" t="s">
        <v>2401</v>
      </c>
      <c r="J292">
        <v>2</v>
      </c>
      <c r="K292">
        <v>0</v>
      </c>
      <c r="L292">
        <v>0</v>
      </c>
      <c r="M292">
        <v>1</v>
      </c>
      <c r="N292">
        <v>26</v>
      </c>
      <c r="O292">
        <v>42</v>
      </c>
      <c r="P292">
        <v>32</v>
      </c>
      <c r="Q292">
        <v>10</v>
      </c>
      <c r="R292" t="s">
        <v>1007</v>
      </c>
      <c r="S292" t="s">
        <v>1008</v>
      </c>
    </row>
    <row r="293" spans="1:19" x14ac:dyDescent="0.3">
      <c r="A293" t="s">
        <v>12</v>
      </c>
      <c r="B293" t="s">
        <v>930</v>
      </c>
      <c r="C293" t="s">
        <v>127</v>
      </c>
      <c r="D293" t="s">
        <v>2402</v>
      </c>
      <c r="E293" t="s">
        <v>2403</v>
      </c>
      <c r="F293" t="s">
        <v>2404</v>
      </c>
      <c r="G293" t="s">
        <v>754</v>
      </c>
      <c r="H293" t="s">
        <v>2405</v>
      </c>
      <c r="I293" t="s">
        <v>2406</v>
      </c>
      <c r="J293" t="s">
        <v>754</v>
      </c>
      <c r="K293" t="s">
        <v>754</v>
      </c>
      <c r="L293" t="s">
        <v>754</v>
      </c>
      <c r="M293" t="s">
        <v>754</v>
      </c>
      <c r="N293" t="s">
        <v>754</v>
      </c>
      <c r="O293" t="s">
        <v>754</v>
      </c>
      <c r="P293" t="s">
        <v>754</v>
      </c>
      <c r="Q293" t="s">
        <v>754</v>
      </c>
      <c r="R293" t="s">
        <v>985</v>
      </c>
      <c r="S293" t="s">
        <v>1008</v>
      </c>
    </row>
    <row r="294" spans="1:19" x14ac:dyDescent="0.3">
      <c r="A294" t="s">
        <v>12</v>
      </c>
      <c r="B294" t="s">
        <v>930</v>
      </c>
      <c r="C294" t="s">
        <v>127</v>
      </c>
      <c r="D294" t="s">
        <v>2402</v>
      </c>
      <c r="E294" t="s">
        <v>2403</v>
      </c>
      <c r="F294" t="s">
        <v>2407</v>
      </c>
      <c r="G294" t="s">
        <v>754</v>
      </c>
      <c r="H294" t="s">
        <v>2408</v>
      </c>
      <c r="I294" t="s">
        <v>2409</v>
      </c>
      <c r="J294" t="s">
        <v>754</v>
      </c>
      <c r="K294" t="s">
        <v>754</v>
      </c>
      <c r="L294" t="s">
        <v>754</v>
      </c>
      <c r="M294" t="s">
        <v>754</v>
      </c>
      <c r="N294" t="s">
        <v>754</v>
      </c>
      <c r="O294" t="s">
        <v>754</v>
      </c>
      <c r="P294" t="s">
        <v>754</v>
      </c>
      <c r="Q294" t="s">
        <v>754</v>
      </c>
      <c r="R294" t="s">
        <v>985</v>
      </c>
      <c r="S294" t="s">
        <v>1008</v>
      </c>
    </row>
    <row r="295" spans="1:19" x14ac:dyDescent="0.3">
      <c r="A295" t="s">
        <v>12</v>
      </c>
      <c r="B295" t="s">
        <v>931</v>
      </c>
      <c r="C295" t="s">
        <v>580</v>
      </c>
      <c r="D295" t="s">
        <v>2410</v>
      </c>
      <c r="E295" t="s">
        <v>581</v>
      </c>
      <c r="F295" t="s">
        <v>2411</v>
      </c>
      <c r="G295" t="s">
        <v>2412</v>
      </c>
      <c r="H295" t="s">
        <v>2413</v>
      </c>
      <c r="I295" t="s">
        <v>2414</v>
      </c>
      <c r="J295">
        <v>3</v>
      </c>
      <c r="K295">
        <v>3</v>
      </c>
      <c r="L295">
        <v>5</v>
      </c>
      <c r="M295">
        <v>5</v>
      </c>
      <c r="N295">
        <v>0</v>
      </c>
      <c r="O295">
        <v>35</v>
      </c>
      <c r="P295">
        <v>60</v>
      </c>
      <c r="Q295">
        <v>60</v>
      </c>
      <c r="R295" t="s">
        <v>1007</v>
      </c>
      <c r="S295" t="s">
        <v>1008</v>
      </c>
    </row>
    <row r="296" spans="1:19" x14ac:dyDescent="0.3">
      <c r="A296" t="s">
        <v>12</v>
      </c>
      <c r="B296" t="s">
        <v>931</v>
      </c>
      <c r="C296" t="s">
        <v>580</v>
      </c>
      <c r="D296" t="s">
        <v>2415</v>
      </c>
      <c r="E296" t="s">
        <v>2416</v>
      </c>
      <c r="F296" t="s">
        <v>2417</v>
      </c>
      <c r="G296" t="s">
        <v>754</v>
      </c>
      <c r="H296" t="s">
        <v>2418</v>
      </c>
      <c r="I296" t="s">
        <v>2419</v>
      </c>
      <c r="J296" t="s">
        <v>754</v>
      </c>
      <c r="K296" t="s">
        <v>754</v>
      </c>
      <c r="L296" t="s">
        <v>754</v>
      </c>
      <c r="M296" t="s">
        <v>754</v>
      </c>
      <c r="N296" t="s">
        <v>754</v>
      </c>
      <c r="O296" t="s">
        <v>754</v>
      </c>
      <c r="P296" t="s">
        <v>754</v>
      </c>
      <c r="Q296" t="s">
        <v>754</v>
      </c>
      <c r="R296" t="s">
        <v>985</v>
      </c>
      <c r="S296" t="s">
        <v>1008</v>
      </c>
    </row>
    <row r="297" spans="1:19" x14ac:dyDescent="0.3">
      <c r="A297" t="s">
        <v>12</v>
      </c>
      <c r="B297" t="s">
        <v>932</v>
      </c>
      <c r="C297" t="s">
        <v>295</v>
      </c>
      <c r="D297" t="s">
        <v>2420</v>
      </c>
      <c r="E297" t="s">
        <v>296</v>
      </c>
      <c r="F297" t="s">
        <v>2421</v>
      </c>
      <c r="G297" t="s">
        <v>2422</v>
      </c>
      <c r="H297" t="s">
        <v>2423</v>
      </c>
      <c r="I297" t="s">
        <v>2424</v>
      </c>
      <c r="J297">
        <v>10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100</v>
      </c>
      <c r="Q297">
        <v>25</v>
      </c>
      <c r="R297" t="s">
        <v>1007</v>
      </c>
      <c r="S297" t="s">
        <v>1008</v>
      </c>
    </row>
    <row r="298" spans="1:19" x14ac:dyDescent="0.3">
      <c r="A298" t="s">
        <v>12</v>
      </c>
      <c r="B298" t="s">
        <v>932</v>
      </c>
      <c r="C298" t="s">
        <v>295</v>
      </c>
      <c r="D298" t="s">
        <v>2425</v>
      </c>
      <c r="E298" t="s">
        <v>2426</v>
      </c>
      <c r="F298" t="s">
        <v>2427</v>
      </c>
      <c r="G298" t="s">
        <v>754</v>
      </c>
      <c r="H298" t="s">
        <v>2428</v>
      </c>
      <c r="I298" t="s">
        <v>2429</v>
      </c>
      <c r="J298" t="s">
        <v>754</v>
      </c>
      <c r="K298" t="s">
        <v>754</v>
      </c>
      <c r="L298" t="s">
        <v>754</v>
      </c>
      <c r="M298" t="s">
        <v>754</v>
      </c>
      <c r="N298" t="s">
        <v>754</v>
      </c>
      <c r="O298" t="s">
        <v>754</v>
      </c>
      <c r="P298" t="s">
        <v>754</v>
      </c>
      <c r="Q298" t="s">
        <v>754</v>
      </c>
      <c r="R298" t="s">
        <v>985</v>
      </c>
      <c r="S298" t="s">
        <v>1008</v>
      </c>
    </row>
    <row r="299" spans="1:19" x14ac:dyDescent="0.3">
      <c r="A299" t="s">
        <v>12</v>
      </c>
      <c r="B299" t="s">
        <v>933</v>
      </c>
      <c r="C299" t="s">
        <v>588</v>
      </c>
      <c r="D299" t="s">
        <v>2430</v>
      </c>
      <c r="E299" t="s">
        <v>589</v>
      </c>
      <c r="F299" t="s">
        <v>2431</v>
      </c>
      <c r="G299" t="s">
        <v>2432</v>
      </c>
      <c r="H299" t="s">
        <v>2433</v>
      </c>
      <c r="I299" t="s">
        <v>2434</v>
      </c>
      <c r="J299">
        <v>40</v>
      </c>
      <c r="K299">
        <v>20</v>
      </c>
      <c r="L299">
        <v>0</v>
      </c>
      <c r="M299">
        <v>20</v>
      </c>
      <c r="N299">
        <v>0</v>
      </c>
      <c r="O299">
        <v>30</v>
      </c>
      <c r="P299">
        <v>70</v>
      </c>
      <c r="Q299">
        <v>70</v>
      </c>
      <c r="R299" t="s">
        <v>1007</v>
      </c>
      <c r="S299" t="s">
        <v>1008</v>
      </c>
    </row>
    <row r="300" spans="1:19" x14ac:dyDescent="0.3">
      <c r="A300" t="s">
        <v>12</v>
      </c>
      <c r="B300" t="s">
        <v>933</v>
      </c>
      <c r="C300" t="s">
        <v>588</v>
      </c>
      <c r="D300" t="s">
        <v>2435</v>
      </c>
      <c r="E300" t="s">
        <v>2436</v>
      </c>
      <c r="F300" t="s">
        <v>2437</v>
      </c>
      <c r="G300" t="s">
        <v>754</v>
      </c>
      <c r="H300" t="s">
        <v>2438</v>
      </c>
      <c r="I300" t="s">
        <v>2439</v>
      </c>
      <c r="J300" t="s">
        <v>754</v>
      </c>
      <c r="K300" t="s">
        <v>754</v>
      </c>
      <c r="L300" t="s">
        <v>754</v>
      </c>
      <c r="M300" t="s">
        <v>754</v>
      </c>
      <c r="N300" t="s">
        <v>754</v>
      </c>
      <c r="O300" t="s">
        <v>754</v>
      </c>
      <c r="P300" t="s">
        <v>754</v>
      </c>
      <c r="Q300" t="s">
        <v>754</v>
      </c>
      <c r="R300" t="s">
        <v>985</v>
      </c>
      <c r="S300" t="s">
        <v>1008</v>
      </c>
    </row>
    <row r="301" spans="1:19" x14ac:dyDescent="0.3">
      <c r="A301" t="s">
        <v>12</v>
      </c>
      <c r="B301" t="s">
        <v>934</v>
      </c>
      <c r="C301" t="s">
        <v>439</v>
      </c>
      <c r="D301" t="s">
        <v>2440</v>
      </c>
      <c r="E301" t="s">
        <v>2441</v>
      </c>
      <c r="F301" t="s">
        <v>2442</v>
      </c>
      <c r="G301" t="s">
        <v>754</v>
      </c>
      <c r="H301" t="s">
        <v>2443</v>
      </c>
      <c r="I301" t="s">
        <v>2444</v>
      </c>
      <c r="J301" t="s">
        <v>754</v>
      </c>
      <c r="K301" t="s">
        <v>754</v>
      </c>
      <c r="L301" t="s">
        <v>754</v>
      </c>
      <c r="M301" t="s">
        <v>754</v>
      </c>
      <c r="N301" t="s">
        <v>754</v>
      </c>
      <c r="O301" t="s">
        <v>754</v>
      </c>
      <c r="P301" t="s">
        <v>754</v>
      </c>
      <c r="Q301" t="s">
        <v>754</v>
      </c>
      <c r="R301" t="s">
        <v>985</v>
      </c>
      <c r="S301" t="s">
        <v>1008</v>
      </c>
    </row>
    <row r="302" spans="1:19" x14ac:dyDescent="0.3">
      <c r="A302" t="s">
        <v>12</v>
      </c>
      <c r="B302" t="s">
        <v>934</v>
      </c>
      <c r="C302" t="s">
        <v>439</v>
      </c>
      <c r="D302" t="s">
        <v>2440</v>
      </c>
      <c r="E302" t="s">
        <v>2441</v>
      </c>
      <c r="F302" t="s">
        <v>2445</v>
      </c>
      <c r="G302" t="s">
        <v>754</v>
      </c>
      <c r="H302" t="s">
        <v>2446</v>
      </c>
      <c r="I302" t="s">
        <v>2447</v>
      </c>
      <c r="J302" t="s">
        <v>754</v>
      </c>
      <c r="K302" t="s">
        <v>754</v>
      </c>
      <c r="L302" t="s">
        <v>754</v>
      </c>
      <c r="M302" t="s">
        <v>754</v>
      </c>
      <c r="N302" t="s">
        <v>754</v>
      </c>
      <c r="O302" t="s">
        <v>754</v>
      </c>
      <c r="P302" t="s">
        <v>754</v>
      </c>
      <c r="Q302" t="s">
        <v>754</v>
      </c>
      <c r="R302" t="s">
        <v>985</v>
      </c>
      <c r="S302" t="s">
        <v>1008</v>
      </c>
    </row>
    <row r="303" spans="1:19" x14ac:dyDescent="0.3">
      <c r="A303" t="s">
        <v>12</v>
      </c>
      <c r="B303" t="s">
        <v>934</v>
      </c>
      <c r="C303" t="s">
        <v>439</v>
      </c>
      <c r="D303" t="s">
        <v>2448</v>
      </c>
      <c r="E303" t="s">
        <v>440</v>
      </c>
      <c r="F303" t="s">
        <v>2449</v>
      </c>
      <c r="G303" t="s">
        <v>2450</v>
      </c>
      <c r="H303" t="s">
        <v>2451</v>
      </c>
      <c r="I303" t="s">
        <v>2452</v>
      </c>
      <c r="J303">
        <v>0</v>
      </c>
      <c r="K303">
        <v>0</v>
      </c>
      <c r="L303">
        <v>0</v>
      </c>
      <c r="M303">
        <v>0</v>
      </c>
      <c r="N303">
        <v>20</v>
      </c>
      <c r="O303">
        <v>30</v>
      </c>
      <c r="P303">
        <v>50</v>
      </c>
      <c r="Q303">
        <v>10</v>
      </c>
      <c r="R303" t="s">
        <v>1007</v>
      </c>
      <c r="S303" t="s">
        <v>1008</v>
      </c>
    </row>
    <row r="304" spans="1:19" x14ac:dyDescent="0.3">
      <c r="A304" t="s">
        <v>12</v>
      </c>
      <c r="B304" t="s">
        <v>935</v>
      </c>
      <c r="C304" t="s">
        <v>131</v>
      </c>
      <c r="D304" t="s">
        <v>2453</v>
      </c>
      <c r="E304" t="s">
        <v>132</v>
      </c>
      <c r="F304" t="s">
        <v>2454</v>
      </c>
      <c r="G304" t="s">
        <v>2455</v>
      </c>
      <c r="H304" t="s">
        <v>2456</v>
      </c>
      <c r="I304" t="s">
        <v>2457</v>
      </c>
      <c r="J304">
        <v>12</v>
      </c>
      <c r="K304">
        <v>2</v>
      </c>
      <c r="L304">
        <v>0</v>
      </c>
      <c r="M304">
        <v>10</v>
      </c>
      <c r="N304">
        <v>5</v>
      </c>
      <c r="O304">
        <v>60</v>
      </c>
      <c r="P304">
        <v>35</v>
      </c>
      <c r="Q304">
        <v>35</v>
      </c>
      <c r="R304" t="s">
        <v>1007</v>
      </c>
      <c r="S304" t="s">
        <v>1008</v>
      </c>
    </row>
    <row r="305" spans="1:19" x14ac:dyDescent="0.3">
      <c r="A305" t="s">
        <v>12</v>
      </c>
      <c r="B305" t="s">
        <v>935</v>
      </c>
      <c r="C305" t="s">
        <v>131</v>
      </c>
      <c r="D305" t="s">
        <v>2458</v>
      </c>
      <c r="E305" t="s">
        <v>2459</v>
      </c>
      <c r="F305" t="s">
        <v>2460</v>
      </c>
      <c r="G305" t="s">
        <v>754</v>
      </c>
      <c r="H305" t="s">
        <v>2461</v>
      </c>
      <c r="I305" t="s">
        <v>2462</v>
      </c>
      <c r="J305" t="s">
        <v>754</v>
      </c>
      <c r="K305" t="s">
        <v>754</v>
      </c>
      <c r="L305" t="s">
        <v>754</v>
      </c>
      <c r="M305" t="s">
        <v>754</v>
      </c>
      <c r="N305" t="s">
        <v>754</v>
      </c>
      <c r="O305" t="s">
        <v>754</v>
      </c>
      <c r="P305" t="s">
        <v>754</v>
      </c>
      <c r="Q305" t="s">
        <v>754</v>
      </c>
      <c r="R305" t="s">
        <v>985</v>
      </c>
      <c r="S305" t="s">
        <v>1008</v>
      </c>
    </row>
    <row r="306" spans="1:19" x14ac:dyDescent="0.3">
      <c r="A306" t="s">
        <v>12</v>
      </c>
      <c r="B306" t="s">
        <v>936</v>
      </c>
      <c r="C306" t="s">
        <v>451</v>
      </c>
      <c r="D306" t="s">
        <v>2463</v>
      </c>
      <c r="E306" t="s">
        <v>2464</v>
      </c>
      <c r="F306" t="s">
        <v>2465</v>
      </c>
      <c r="G306" t="s">
        <v>754</v>
      </c>
      <c r="H306" t="s">
        <v>2466</v>
      </c>
      <c r="I306" t="s">
        <v>2467</v>
      </c>
      <c r="J306" t="s">
        <v>754</v>
      </c>
      <c r="K306" t="s">
        <v>754</v>
      </c>
      <c r="L306" t="s">
        <v>754</v>
      </c>
      <c r="M306" t="s">
        <v>754</v>
      </c>
      <c r="N306" t="s">
        <v>754</v>
      </c>
      <c r="O306" t="s">
        <v>754</v>
      </c>
      <c r="P306" t="s">
        <v>754</v>
      </c>
      <c r="Q306" t="s">
        <v>754</v>
      </c>
      <c r="R306" t="s">
        <v>985</v>
      </c>
      <c r="S306" t="s">
        <v>1008</v>
      </c>
    </row>
    <row r="307" spans="1:19" x14ac:dyDescent="0.3">
      <c r="A307" t="s">
        <v>12</v>
      </c>
      <c r="B307" t="s">
        <v>936</v>
      </c>
      <c r="C307" t="s">
        <v>451</v>
      </c>
      <c r="D307" t="s">
        <v>2468</v>
      </c>
      <c r="E307" t="s">
        <v>452</v>
      </c>
      <c r="F307" t="s">
        <v>2469</v>
      </c>
      <c r="G307" t="s">
        <v>2470</v>
      </c>
      <c r="H307" t="s">
        <v>2471</v>
      </c>
      <c r="I307" t="s">
        <v>2472</v>
      </c>
      <c r="J307">
        <v>0</v>
      </c>
      <c r="K307">
        <v>0</v>
      </c>
      <c r="L307">
        <v>10</v>
      </c>
      <c r="M307">
        <v>0</v>
      </c>
      <c r="N307">
        <v>10</v>
      </c>
      <c r="O307">
        <v>50</v>
      </c>
      <c r="P307">
        <v>30</v>
      </c>
      <c r="Q307">
        <v>40</v>
      </c>
      <c r="R307" t="s">
        <v>1007</v>
      </c>
      <c r="S307" t="s">
        <v>1008</v>
      </c>
    </row>
    <row r="308" spans="1:19" x14ac:dyDescent="0.3">
      <c r="A308" t="s">
        <v>12</v>
      </c>
      <c r="B308" t="s">
        <v>937</v>
      </c>
      <c r="C308" t="s">
        <v>604</v>
      </c>
      <c r="D308" t="s">
        <v>2473</v>
      </c>
      <c r="E308" t="s">
        <v>2474</v>
      </c>
      <c r="F308" t="s">
        <v>2475</v>
      </c>
      <c r="G308" t="s">
        <v>2476</v>
      </c>
      <c r="H308" t="s">
        <v>2477</v>
      </c>
      <c r="I308" t="s">
        <v>2478</v>
      </c>
      <c r="J308">
        <v>2</v>
      </c>
      <c r="K308">
        <v>1</v>
      </c>
      <c r="L308">
        <v>0</v>
      </c>
      <c r="M308">
        <v>1</v>
      </c>
      <c r="N308">
        <v>88</v>
      </c>
      <c r="O308">
        <v>12</v>
      </c>
      <c r="P308">
        <v>0</v>
      </c>
      <c r="Q308">
        <v>0</v>
      </c>
      <c r="R308" t="s">
        <v>1007</v>
      </c>
      <c r="S308" t="s">
        <v>1008</v>
      </c>
    </row>
    <row r="309" spans="1:19" x14ac:dyDescent="0.3">
      <c r="A309" t="s">
        <v>12</v>
      </c>
      <c r="B309" t="s">
        <v>937</v>
      </c>
      <c r="C309" t="s">
        <v>604</v>
      </c>
      <c r="D309" t="s">
        <v>2479</v>
      </c>
      <c r="E309" t="s">
        <v>605</v>
      </c>
      <c r="F309" t="s">
        <v>2480</v>
      </c>
      <c r="G309" t="s">
        <v>2481</v>
      </c>
      <c r="H309" t="s">
        <v>2482</v>
      </c>
      <c r="I309" t="s">
        <v>2483</v>
      </c>
      <c r="J309">
        <v>5</v>
      </c>
      <c r="K309">
        <v>2</v>
      </c>
      <c r="L309">
        <v>35</v>
      </c>
      <c r="M309">
        <v>2</v>
      </c>
      <c r="N309">
        <v>0</v>
      </c>
      <c r="O309">
        <v>30</v>
      </c>
      <c r="P309">
        <v>35</v>
      </c>
      <c r="Q309">
        <v>85</v>
      </c>
      <c r="R309" t="s">
        <v>1007</v>
      </c>
      <c r="S309" t="s">
        <v>1008</v>
      </c>
    </row>
    <row r="310" spans="1:19" x14ac:dyDescent="0.3">
      <c r="A310" t="s">
        <v>12</v>
      </c>
      <c r="B310" t="s">
        <v>937</v>
      </c>
      <c r="C310" t="s">
        <v>604</v>
      </c>
      <c r="D310" t="s">
        <v>2484</v>
      </c>
      <c r="E310" t="s">
        <v>2485</v>
      </c>
      <c r="F310" s="1" t="s">
        <v>2486</v>
      </c>
      <c r="G310" t="s">
        <v>754</v>
      </c>
      <c r="H310" t="s">
        <v>2487</v>
      </c>
      <c r="I310" t="s">
        <v>2488</v>
      </c>
      <c r="J310" t="s">
        <v>754</v>
      </c>
      <c r="K310" t="s">
        <v>754</v>
      </c>
      <c r="L310" t="s">
        <v>754</v>
      </c>
      <c r="M310" t="s">
        <v>754</v>
      </c>
      <c r="N310" t="s">
        <v>754</v>
      </c>
      <c r="O310" t="s">
        <v>754</v>
      </c>
      <c r="P310" t="s">
        <v>754</v>
      </c>
      <c r="Q310" t="s">
        <v>754</v>
      </c>
      <c r="R310" t="s">
        <v>985</v>
      </c>
      <c r="S310" t="s">
        <v>1008</v>
      </c>
    </row>
    <row r="311" spans="1:19" x14ac:dyDescent="0.3">
      <c r="A311" t="s">
        <v>12</v>
      </c>
      <c r="B311" t="s">
        <v>937</v>
      </c>
      <c r="C311" t="s">
        <v>604</v>
      </c>
      <c r="D311" t="s">
        <v>2484</v>
      </c>
      <c r="E311" t="s">
        <v>2485</v>
      </c>
      <c r="F311" t="s">
        <v>2489</v>
      </c>
      <c r="G311" t="s">
        <v>754</v>
      </c>
      <c r="H311" t="s">
        <v>2490</v>
      </c>
      <c r="I311" t="s">
        <v>2491</v>
      </c>
      <c r="J311" t="s">
        <v>754</v>
      </c>
      <c r="K311" t="s">
        <v>754</v>
      </c>
      <c r="L311" t="s">
        <v>754</v>
      </c>
      <c r="M311" t="s">
        <v>754</v>
      </c>
      <c r="N311" t="s">
        <v>754</v>
      </c>
      <c r="O311" t="s">
        <v>754</v>
      </c>
      <c r="P311" t="s">
        <v>754</v>
      </c>
      <c r="Q311" t="s">
        <v>754</v>
      </c>
      <c r="R311" t="s">
        <v>985</v>
      </c>
      <c r="S311" t="s">
        <v>1008</v>
      </c>
    </row>
    <row r="312" spans="1:19" x14ac:dyDescent="0.3">
      <c r="A312" t="s">
        <v>12</v>
      </c>
      <c r="B312" t="s">
        <v>937</v>
      </c>
      <c r="C312" t="s">
        <v>604</v>
      </c>
      <c r="D312" t="s">
        <v>2484</v>
      </c>
      <c r="E312" t="s">
        <v>2485</v>
      </c>
      <c r="F312" t="s">
        <v>2492</v>
      </c>
      <c r="G312" t="s">
        <v>754</v>
      </c>
      <c r="H312" t="s">
        <v>2493</v>
      </c>
      <c r="I312" t="s">
        <v>2494</v>
      </c>
      <c r="J312" t="s">
        <v>754</v>
      </c>
      <c r="K312" t="s">
        <v>754</v>
      </c>
      <c r="L312" t="s">
        <v>754</v>
      </c>
      <c r="M312" t="s">
        <v>754</v>
      </c>
      <c r="N312" t="s">
        <v>754</v>
      </c>
      <c r="O312" t="s">
        <v>754</v>
      </c>
      <c r="P312" t="s">
        <v>754</v>
      </c>
      <c r="Q312" t="s">
        <v>754</v>
      </c>
      <c r="R312" t="s">
        <v>985</v>
      </c>
      <c r="S312" t="s">
        <v>1008</v>
      </c>
    </row>
    <row r="313" spans="1:19" x14ac:dyDescent="0.3">
      <c r="A313" t="s">
        <v>12</v>
      </c>
      <c r="B313" t="s">
        <v>937</v>
      </c>
      <c r="C313" t="s">
        <v>604</v>
      </c>
      <c r="D313" t="s">
        <v>2484</v>
      </c>
      <c r="E313" t="s">
        <v>2485</v>
      </c>
      <c r="F313" t="s">
        <v>2495</v>
      </c>
      <c r="G313" t="s">
        <v>754</v>
      </c>
      <c r="H313" t="s">
        <v>2496</v>
      </c>
      <c r="I313" t="s">
        <v>2497</v>
      </c>
      <c r="J313" t="s">
        <v>754</v>
      </c>
      <c r="K313" t="s">
        <v>754</v>
      </c>
      <c r="L313" t="s">
        <v>754</v>
      </c>
      <c r="M313" t="s">
        <v>754</v>
      </c>
      <c r="N313" t="s">
        <v>754</v>
      </c>
      <c r="O313" t="s">
        <v>754</v>
      </c>
      <c r="P313" t="s">
        <v>754</v>
      </c>
      <c r="Q313" t="s">
        <v>754</v>
      </c>
      <c r="R313" t="s">
        <v>985</v>
      </c>
      <c r="S313" t="s">
        <v>1008</v>
      </c>
    </row>
    <row r="314" spans="1:19" x14ac:dyDescent="0.3">
      <c r="A314" t="s">
        <v>12</v>
      </c>
      <c r="B314" t="s">
        <v>937</v>
      </c>
      <c r="C314" t="s">
        <v>604</v>
      </c>
      <c r="D314" t="s">
        <v>2484</v>
      </c>
      <c r="E314" t="s">
        <v>2485</v>
      </c>
      <c r="F314" t="s">
        <v>2498</v>
      </c>
      <c r="G314" t="s">
        <v>754</v>
      </c>
      <c r="H314" t="s">
        <v>2499</v>
      </c>
      <c r="I314" t="s">
        <v>2500</v>
      </c>
      <c r="J314" t="s">
        <v>754</v>
      </c>
      <c r="K314" t="s">
        <v>754</v>
      </c>
      <c r="L314" t="s">
        <v>754</v>
      </c>
      <c r="M314" t="s">
        <v>754</v>
      </c>
      <c r="N314" t="s">
        <v>754</v>
      </c>
      <c r="O314" t="s">
        <v>754</v>
      </c>
      <c r="P314" t="s">
        <v>754</v>
      </c>
      <c r="Q314" t="s">
        <v>754</v>
      </c>
      <c r="R314" t="s">
        <v>985</v>
      </c>
      <c r="S314" t="s">
        <v>1008</v>
      </c>
    </row>
    <row r="315" spans="1:19" x14ac:dyDescent="0.3">
      <c r="A315" t="s">
        <v>12</v>
      </c>
      <c r="B315" t="s">
        <v>937</v>
      </c>
      <c r="C315" t="s">
        <v>604</v>
      </c>
      <c r="D315" t="s">
        <v>2484</v>
      </c>
      <c r="E315" t="s">
        <v>2485</v>
      </c>
      <c r="F315" t="s">
        <v>2501</v>
      </c>
      <c r="G315" t="s">
        <v>754</v>
      </c>
      <c r="H315" t="s">
        <v>2502</v>
      </c>
      <c r="I315" t="s">
        <v>2503</v>
      </c>
      <c r="J315" t="s">
        <v>754</v>
      </c>
      <c r="K315" t="s">
        <v>754</v>
      </c>
      <c r="L315" t="s">
        <v>754</v>
      </c>
      <c r="M315" t="s">
        <v>754</v>
      </c>
      <c r="N315" t="s">
        <v>754</v>
      </c>
      <c r="O315" t="s">
        <v>754</v>
      </c>
      <c r="P315" t="s">
        <v>754</v>
      </c>
      <c r="Q315" t="s">
        <v>754</v>
      </c>
      <c r="R315" t="s">
        <v>985</v>
      </c>
      <c r="S315" t="s">
        <v>1008</v>
      </c>
    </row>
    <row r="316" spans="1:19" x14ac:dyDescent="0.3">
      <c r="A316" t="s">
        <v>12</v>
      </c>
      <c r="B316" t="s">
        <v>937</v>
      </c>
      <c r="C316" t="s">
        <v>604</v>
      </c>
      <c r="D316" t="s">
        <v>2484</v>
      </c>
      <c r="E316" t="s">
        <v>2485</v>
      </c>
      <c r="F316" t="s">
        <v>2504</v>
      </c>
      <c r="G316" t="s">
        <v>754</v>
      </c>
      <c r="H316" t="s">
        <v>2505</v>
      </c>
      <c r="I316" t="s">
        <v>2506</v>
      </c>
      <c r="J316" t="s">
        <v>754</v>
      </c>
      <c r="K316" t="s">
        <v>754</v>
      </c>
      <c r="L316" t="s">
        <v>754</v>
      </c>
      <c r="M316" t="s">
        <v>754</v>
      </c>
      <c r="N316" t="s">
        <v>754</v>
      </c>
      <c r="O316" t="s">
        <v>754</v>
      </c>
      <c r="P316" t="s">
        <v>754</v>
      </c>
      <c r="Q316" t="s">
        <v>754</v>
      </c>
      <c r="R316" t="s">
        <v>985</v>
      </c>
      <c r="S316" t="s">
        <v>1008</v>
      </c>
    </row>
    <row r="317" spans="1:19" x14ac:dyDescent="0.3">
      <c r="A317" t="s">
        <v>12</v>
      </c>
      <c r="B317" t="s">
        <v>938</v>
      </c>
      <c r="C317" t="s">
        <v>299</v>
      </c>
      <c r="D317" s="1" t="s">
        <v>2507</v>
      </c>
      <c r="E317" t="s">
        <v>2508</v>
      </c>
      <c r="F317" t="s">
        <v>2509</v>
      </c>
      <c r="G317" t="s">
        <v>754</v>
      </c>
      <c r="H317" t="s">
        <v>2510</v>
      </c>
      <c r="I317" t="s">
        <v>2511</v>
      </c>
      <c r="J317" t="s">
        <v>754</v>
      </c>
      <c r="K317" t="s">
        <v>754</v>
      </c>
      <c r="L317" t="s">
        <v>754</v>
      </c>
      <c r="M317" t="s">
        <v>754</v>
      </c>
      <c r="N317" t="s">
        <v>754</v>
      </c>
      <c r="O317" t="s">
        <v>754</v>
      </c>
      <c r="P317" t="s">
        <v>754</v>
      </c>
      <c r="Q317" t="s">
        <v>754</v>
      </c>
      <c r="R317" t="s">
        <v>985</v>
      </c>
      <c r="S317" t="s">
        <v>1008</v>
      </c>
    </row>
    <row r="318" spans="1:19" x14ac:dyDescent="0.3">
      <c r="A318" t="s">
        <v>12</v>
      </c>
      <c r="B318" t="s">
        <v>938</v>
      </c>
      <c r="C318" t="s">
        <v>299</v>
      </c>
      <c r="D318" t="s">
        <v>2512</v>
      </c>
      <c r="E318" t="s">
        <v>300</v>
      </c>
      <c r="F318" t="s">
        <v>2513</v>
      </c>
      <c r="G318" t="s">
        <v>2514</v>
      </c>
      <c r="H318" t="s">
        <v>2515</v>
      </c>
      <c r="I318" t="s">
        <v>2516</v>
      </c>
      <c r="J318" t="s">
        <v>754</v>
      </c>
      <c r="K318" t="s">
        <v>754</v>
      </c>
      <c r="L318">
        <v>0</v>
      </c>
      <c r="M318" t="s">
        <v>754</v>
      </c>
      <c r="N318" t="s">
        <v>754</v>
      </c>
      <c r="O318" t="s">
        <v>754</v>
      </c>
      <c r="P318" t="s">
        <v>754</v>
      </c>
      <c r="Q318">
        <v>20</v>
      </c>
      <c r="R318" t="s">
        <v>1007</v>
      </c>
      <c r="S318" t="s">
        <v>1008</v>
      </c>
    </row>
    <row r="319" spans="1:19" x14ac:dyDescent="0.3">
      <c r="A319" t="s">
        <v>12</v>
      </c>
      <c r="B319" t="s">
        <v>938</v>
      </c>
      <c r="C319" t="s">
        <v>299</v>
      </c>
      <c r="D319" t="s">
        <v>2512</v>
      </c>
      <c r="E319" t="s">
        <v>300</v>
      </c>
      <c r="F319" t="s">
        <v>2513</v>
      </c>
      <c r="G319" t="s">
        <v>2514</v>
      </c>
      <c r="H319" t="s">
        <v>2517</v>
      </c>
      <c r="I319" t="s">
        <v>2518</v>
      </c>
      <c r="J319" t="s">
        <v>754</v>
      </c>
      <c r="K319" t="s">
        <v>754</v>
      </c>
      <c r="L319" t="s">
        <v>754</v>
      </c>
      <c r="M319" t="s">
        <v>754</v>
      </c>
      <c r="N319" t="s">
        <v>754</v>
      </c>
      <c r="O319" t="s">
        <v>754</v>
      </c>
      <c r="P319" t="s">
        <v>754</v>
      </c>
      <c r="Q319" t="s">
        <v>754</v>
      </c>
      <c r="R319" t="s">
        <v>1049</v>
      </c>
      <c r="S319" t="s">
        <v>1008</v>
      </c>
    </row>
    <row r="320" spans="1:19" x14ac:dyDescent="0.3">
      <c r="A320" t="s">
        <v>12</v>
      </c>
      <c r="B320" t="s">
        <v>939</v>
      </c>
      <c r="C320" t="s">
        <v>592</v>
      </c>
      <c r="D320" t="s">
        <v>2519</v>
      </c>
      <c r="E320" t="s">
        <v>593</v>
      </c>
      <c r="F320" t="s">
        <v>2520</v>
      </c>
      <c r="G320" t="s">
        <v>2521</v>
      </c>
      <c r="H320" t="s">
        <v>2522</v>
      </c>
      <c r="I320" t="s">
        <v>2523</v>
      </c>
      <c r="J320">
        <v>40</v>
      </c>
      <c r="K320">
        <v>20</v>
      </c>
      <c r="L320">
        <v>20</v>
      </c>
      <c r="M320">
        <v>20</v>
      </c>
      <c r="N320">
        <v>0</v>
      </c>
      <c r="O320">
        <v>40</v>
      </c>
      <c r="P320">
        <v>40</v>
      </c>
      <c r="Q320">
        <v>40</v>
      </c>
      <c r="R320" t="s">
        <v>1007</v>
      </c>
      <c r="S320" t="s">
        <v>1008</v>
      </c>
    </row>
    <row r="321" spans="1:19" x14ac:dyDescent="0.3">
      <c r="A321" t="s">
        <v>12</v>
      </c>
      <c r="B321" t="s">
        <v>939</v>
      </c>
      <c r="C321" t="s">
        <v>592</v>
      </c>
      <c r="D321" t="s">
        <v>2524</v>
      </c>
      <c r="E321" t="s">
        <v>2525</v>
      </c>
      <c r="F321" t="s">
        <v>2526</v>
      </c>
      <c r="G321" t="s">
        <v>754</v>
      </c>
      <c r="H321" t="s">
        <v>2527</v>
      </c>
      <c r="I321" t="s">
        <v>2528</v>
      </c>
      <c r="J321" t="s">
        <v>754</v>
      </c>
      <c r="K321" t="s">
        <v>754</v>
      </c>
      <c r="L321" t="s">
        <v>754</v>
      </c>
      <c r="M321" t="s">
        <v>754</v>
      </c>
      <c r="N321" t="s">
        <v>754</v>
      </c>
      <c r="O321" t="s">
        <v>754</v>
      </c>
      <c r="P321" t="s">
        <v>754</v>
      </c>
      <c r="Q321" t="s">
        <v>754</v>
      </c>
      <c r="R321" t="s">
        <v>985</v>
      </c>
      <c r="S321" t="s">
        <v>1008</v>
      </c>
    </row>
    <row r="322" spans="1:19" x14ac:dyDescent="0.3">
      <c r="A322" t="s">
        <v>12</v>
      </c>
      <c r="B322" t="s">
        <v>940</v>
      </c>
      <c r="C322" t="s">
        <v>119</v>
      </c>
      <c r="D322" t="s">
        <v>2529</v>
      </c>
      <c r="E322" t="s">
        <v>120</v>
      </c>
      <c r="F322" t="s">
        <v>2530</v>
      </c>
      <c r="G322" t="s">
        <v>2531</v>
      </c>
      <c r="H322" t="s">
        <v>2532</v>
      </c>
      <c r="I322" t="s">
        <v>2533</v>
      </c>
      <c r="J322">
        <v>6</v>
      </c>
      <c r="K322">
        <v>10</v>
      </c>
      <c r="L322">
        <v>0</v>
      </c>
      <c r="M322">
        <v>0</v>
      </c>
      <c r="N322">
        <v>0</v>
      </c>
      <c r="O322">
        <v>65</v>
      </c>
      <c r="P322">
        <v>35</v>
      </c>
      <c r="Q322">
        <v>100</v>
      </c>
      <c r="R322" t="s">
        <v>1007</v>
      </c>
      <c r="S322" t="s">
        <v>1008</v>
      </c>
    </row>
    <row r="323" spans="1:19" x14ac:dyDescent="0.3">
      <c r="A323" t="s">
        <v>12</v>
      </c>
      <c r="B323" t="s">
        <v>940</v>
      </c>
      <c r="C323" t="s">
        <v>119</v>
      </c>
      <c r="D323" t="s">
        <v>2534</v>
      </c>
      <c r="E323" t="s">
        <v>2535</v>
      </c>
      <c r="F323" t="s">
        <v>2536</v>
      </c>
      <c r="G323" t="s">
        <v>754</v>
      </c>
      <c r="H323" t="s">
        <v>2537</v>
      </c>
      <c r="I323" t="s">
        <v>2538</v>
      </c>
      <c r="J323" t="s">
        <v>754</v>
      </c>
      <c r="K323" t="s">
        <v>754</v>
      </c>
      <c r="L323" t="s">
        <v>754</v>
      </c>
      <c r="M323" t="s">
        <v>754</v>
      </c>
      <c r="N323" t="s">
        <v>754</v>
      </c>
      <c r="O323" t="s">
        <v>754</v>
      </c>
      <c r="P323" t="s">
        <v>754</v>
      </c>
      <c r="Q323" t="s">
        <v>754</v>
      </c>
      <c r="R323" t="s">
        <v>985</v>
      </c>
      <c r="S323" t="s">
        <v>1008</v>
      </c>
    </row>
    <row r="324" spans="1:19" x14ac:dyDescent="0.3">
      <c r="A324" t="s">
        <v>12</v>
      </c>
      <c r="B324" t="s">
        <v>941</v>
      </c>
      <c r="C324" t="s">
        <v>443</v>
      </c>
      <c r="D324" t="s">
        <v>2539</v>
      </c>
      <c r="E324" t="s">
        <v>2540</v>
      </c>
      <c r="F324" t="s">
        <v>2541</v>
      </c>
      <c r="G324" t="s">
        <v>754</v>
      </c>
      <c r="H324" t="s">
        <v>2542</v>
      </c>
      <c r="I324" t="s">
        <v>2543</v>
      </c>
      <c r="J324" t="s">
        <v>754</v>
      </c>
      <c r="K324" t="s">
        <v>754</v>
      </c>
      <c r="L324" t="s">
        <v>754</v>
      </c>
      <c r="M324" t="s">
        <v>754</v>
      </c>
      <c r="N324" t="s">
        <v>754</v>
      </c>
      <c r="O324" t="s">
        <v>754</v>
      </c>
      <c r="P324" t="s">
        <v>754</v>
      </c>
      <c r="Q324" t="s">
        <v>754</v>
      </c>
      <c r="R324" t="s">
        <v>985</v>
      </c>
      <c r="S324" t="s">
        <v>1008</v>
      </c>
    </row>
    <row r="325" spans="1:19" x14ac:dyDescent="0.3">
      <c r="A325" t="s">
        <v>12</v>
      </c>
      <c r="B325" t="s">
        <v>941</v>
      </c>
      <c r="C325" t="s">
        <v>443</v>
      </c>
      <c r="D325" t="s">
        <v>2544</v>
      </c>
      <c r="E325" t="s">
        <v>444</v>
      </c>
      <c r="F325" t="s">
        <v>2545</v>
      </c>
      <c r="G325" t="s">
        <v>2546</v>
      </c>
      <c r="H325" t="s">
        <v>2547</v>
      </c>
      <c r="I325" t="s">
        <v>2548</v>
      </c>
      <c r="J325">
        <v>100</v>
      </c>
      <c r="K325">
        <v>0</v>
      </c>
      <c r="L325">
        <v>0</v>
      </c>
      <c r="M325">
        <v>0</v>
      </c>
      <c r="N325">
        <v>20</v>
      </c>
      <c r="O325">
        <v>50</v>
      </c>
      <c r="P325">
        <v>30</v>
      </c>
      <c r="Q325">
        <v>40</v>
      </c>
      <c r="R325" t="s">
        <v>1007</v>
      </c>
      <c r="S325" t="s">
        <v>1008</v>
      </c>
    </row>
    <row r="326" spans="1:19" x14ac:dyDescent="0.3">
      <c r="A326" t="s">
        <v>12</v>
      </c>
      <c r="B326" t="s">
        <v>942</v>
      </c>
      <c r="C326" t="s">
        <v>303</v>
      </c>
      <c r="D326" s="1" t="s">
        <v>2549</v>
      </c>
      <c r="E326" t="s">
        <v>2550</v>
      </c>
      <c r="F326" t="s">
        <v>2551</v>
      </c>
      <c r="G326" t="s">
        <v>754</v>
      </c>
      <c r="H326" t="s">
        <v>2552</v>
      </c>
      <c r="I326" t="s">
        <v>2553</v>
      </c>
      <c r="J326" t="s">
        <v>754</v>
      </c>
      <c r="K326" t="s">
        <v>754</v>
      </c>
      <c r="L326" t="s">
        <v>754</v>
      </c>
      <c r="M326" t="s">
        <v>754</v>
      </c>
      <c r="N326" t="s">
        <v>754</v>
      </c>
      <c r="O326" t="s">
        <v>754</v>
      </c>
      <c r="P326" t="s">
        <v>754</v>
      </c>
      <c r="Q326" t="s">
        <v>754</v>
      </c>
      <c r="R326" t="s">
        <v>985</v>
      </c>
      <c r="S326" t="s">
        <v>1008</v>
      </c>
    </row>
    <row r="327" spans="1:19" x14ac:dyDescent="0.3">
      <c r="A327" t="s">
        <v>12</v>
      </c>
      <c r="B327" t="s">
        <v>942</v>
      </c>
      <c r="C327" t="s">
        <v>303</v>
      </c>
      <c r="D327" s="1" t="s">
        <v>2549</v>
      </c>
      <c r="E327" t="s">
        <v>2550</v>
      </c>
      <c r="F327" t="s">
        <v>2554</v>
      </c>
      <c r="G327" t="s">
        <v>754</v>
      </c>
      <c r="H327" t="s">
        <v>2555</v>
      </c>
      <c r="I327" t="s">
        <v>2556</v>
      </c>
      <c r="J327" t="s">
        <v>754</v>
      </c>
      <c r="K327" t="s">
        <v>754</v>
      </c>
      <c r="L327" t="s">
        <v>754</v>
      </c>
      <c r="M327" t="s">
        <v>754</v>
      </c>
      <c r="N327" t="s">
        <v>754</v>
      </c>
      <c r="O327" t="s">
        <v>754</v>
      </c>
      <c r="P327" t="s">
        <v>754</v>
      </c>
      <c r="Q327" t="s">
        <v>754</v>
      </c>
      <c r="R327" t="s">
        <v>985</v>
      </c>
      <c r="S327" t="s">
        <v>1008</v>
      </c>
    </row>
    <row r="328" spans="1:19" x14ac:dyDescent="0.3">
      <c r="A328" t="s">
        <v>12</v>
      </c>
      <c r="B328" t="s">
        <v>942</v>
      </c>
      <c r="C328" t="s">
        <v>303</v>
      </c>
      <c r="D328" s="1" t="s">
        <v>2549</v>
      </c>
      <c r="E328" t="s">
        <v>2550</v>
      </c>
      <c r="F328" t="s">
        <v>2557</v>
      </c>
      <c r="G328" t="s">
        <v>754</v>
      </c>
      <c r="H328" t="s">
        <v>2558</v>
      </c>
      <c r="I328" t="s">
        <v>2559</v>
      </c>
      <c r="J328" t="s">
        <v>754</v>
      </c>
      <c r="K328" t="s">
        <v>754</v>
      </c>
      <c r="L328" t="s">
        <v>754</v>
      </c>
      <c r="M328" t="s">
        <v>754</v>
      </c>
      <c r="N328" t="s">
        <v>754</v>
      </c>
      <c r="O328" t="s">
        <v>754</v>
      </c>
      <c r="P328" t="s">
        <v>754</v>
      </c>
      <c r="Q328" t="s">
        <v>754</v>
      </c>
      <c r="R328" t="s">
        <v>985</v>
      </c>
      <c r="S328" t="s">
        <v>1008</v>
      </c>
    </row>
    <row r="329" spans="1:19" x14ac:dyDescent="0.3">
      <c r="A329" t="s">
        <v>12</v>
      </c>
      <c r="B329" t="s">
        <v>942</v>
      </c>
      <c r="C329" t="s">
        <v>303</v>
      </c>
      <c r="D329" s="1" t="s">
        <v>2549</v>
      </c>
      <c r="E329" t="s">
        <v>2550</v>
      </c>
      <c r="F329" t="s">
        <v>2560</v>
      </c>
      <c r="G329" t="s">
        <v>754</v>
      </c>
      <c r="H329" t="s">
        <v>2561</v>
      </c>
      <c r="I329" t="s">
        <v>2562</v>
      </c>
      <c r="J329" t="s">
        <v>754</v>
      </c>
      <c r="K329" t="s">
        <v>754</v>
      </c>
      <c r="L329" t="s">
        <v>754</v>
      </c>
      <c r="M329" t="s">
        <v>754</v>
      </c>
      <c r="N329" t="s">
        <v>754</v>
      </c>
      <c r="O329" t="s">
        <v>754</v>
      </c>
      <c r="P329" t="s">
        <v>754</v>
      </c>
      <c r="Q329" t="s">
        <v>754</v>
      </c>
      <c r="R329" t="s">
        <v>985</v>
      </c>
      <c r="S329" t="s">
        <v>1008</v>
      </c>
    </row>
    <row r="330" spans="1:19" x14ac:dyDescent="0.3">
      <c r="A330" t="s">
        <v>12</v>
      </c>
      <c r="B330" t="s">
        <v>942</v>
      </c>
      <c r="C330" t="s">
        <v>303</v>
      </c>
      <c r="D330" s="1" t="s">
        <v>2549</v>
      </c>
      <c r="E330" t="s">
        <v>2550</v>
      </c>
      <c r="F330" t="s">
        <v>2563</v>
      </c>
      <c r="G330" t="s">
        <v>754</v>
      </c>
      <c r="H330" t="s">
        <v>2564</v>
      </c>
      <c r="I330" t="s">
        <v>2565</v>
      </c>
      <c r="J330" t="s">
        <v>754</v>
      </c>
      <c r="K330" t="s">
        <v>754</v>
      </c>
      <c r="L330" t="s">
        <v>754</v>
      </c>
      <c r="M330" t="s">
        <v>754</v>
      </c>
      <c r="N330" t="s">
        <v>754</v>
      </c>
      <c r="O330" t="s">
        <v>754</v>
      </c>
      <c r="P330" t="s">
        <v>754</v>
      </c>
      <c r="Q330" t="s">
        <v>754</v>
      </c>
      <c r="R330" t="s">
        <v>985</v>
      </c>
      <c r="S330" t="s">
        <v>1008</v>
      </c>
    </row>
    <row r="331" spans="1:19" x14ac:dyDescent="0.3">
      <c r="A331" t="s">
        <v>12</v>
      </c>
      <c r="B331" t="s">
        <v>942</v>
      </c>
      <c r="C331" t="s">
        <v>303</v>
      </c>
      <c r="D331" t="s">
        <v>2566</v>
      </c>
      <c r="E331" t="s">
        <v>2567</v>
      </c>
      <c r="F331" t="s">
        <v>2568</v>
      </c>
      <c r="G331" t="s">
        <v>2569</v>
      </c>
      <c r="H331" t="s">
        <v>2570</v>
      </c>
      <c r="I331" t="s">
        <v>2571</v>
      </c>
      <c r="J331">
        <v>2</v>
      </c>
      <c r="K331">
        <v>0</v>
      </c>
      <c r="L331">
        <v>0</v>
      </c>
      <c r="M331">
        <v>0</v>
      </c>
      <c r="N331">
        <v>100</v>
      </c>
      <c r="O331">
        <v>0</v>
      </c>
      <c r="P331">
        <v>0</v>
      </c>
      <c r="Q331">
        <v>0</v>
      </c>
      <c r="R331" t="s">
        <v>1007</v>
      </c>
      <c r="S331" t="s">
        <v>1008</v>
      </c>
    </row>
    <row r="332" spans="1:19" x14ac:dyDescent="0.3">
      <c r="A332" t="s">
        <v>12</v>
      </c>
      <c r="B332" t="s">
        <v>942</v>
      </c>
      <c r="C332" t="s">
        <v>303</v>
      </c>
      <c r="D332" t="s">
        <v>2572</v>
      </c>
      <c r="E332" t="s">
        <v>304</v>
      </c>
      <c r="F332" t="s">
        <v>2573</v>
      </c>
      <c r="G332" t="s">
        <v>2574</v>
      </c>
      <c r="H332" t="s">
        <v>2575</v>
      </c>
      <c r="I332" t="s">
        <v>2576</v>
      </c>
      <c r="J332">
        <v>70</v>
      </c>
      <c r="K332">
        <v>10</v>
      </c>
      <c r="L332">
        <v>0</v>
      </c>
      <c r="M332">
        <v>10</v>
      </c>
      <c r="N332">
        <v>10</v>
      </c>
      <c r="O332">
        <v>30</v>
      </c>
      <c r="P332">
        <v>60</v>
      </c>
      <c r="Q332">
        <v>60</v>
      </c>
      <c r="R332" t="s">
        <v>1007</v>
      </c>
      <c r="S332" t="s">
        <v>1008</v>
      </c>
    </row>
    <row r="333" spans="1:19" x14ac:dyDescent="0.3">
      <c r="A333" t="s">
        <v>12</v>
      </c>
      <c r="B333" t="s">
        <v>943</v>
      </c>
      <c r="C333" t="s">
        <v>135</v>
      </c>
      <c r="D333" t="s">
        <v>2577</v>
      </c>
      <c r="E333" t="s">
        <v>455</v>
      </c>
      <c r="F333" t="s">
        <v>2578</v>
      </c>
      <c r="G333" t="s">
        <v>2579</v>
      </c>
      <c r="H333" t="s">
        <v>2580</v>
      </c>
      <c r="I333" t="s">
        <v>2581</v>
      </c>
      <c r="J333">
        <v>0</v>
      </c>
      <c r="K333">
        <v>0</v>
      </c>
      <c r="L333">
        <v>0</v>
      </c>
      <c r="M333">
        <v>0</v>
      </c>
      <c r="N333">
        <v>20</v>
      </c>
      <c r="O333">
        <v>70</v>
      </c>
      <c r="P333">
        <v>10</v>
      </c>
      <c r="Q333">
        <v>15</v>
      </c>
      <c r="R333" t="s">
        <v>1007</v>
      </c>
      <c r="S333" t="s">
        <v>1008</v>
      </c>
    </row>
    <row r="334" spans="1:19" x14ac:dyDescent="0.3">
      <c r="A334" t="s">
        <v>12</v>
      </c>
      <c r="B334" t="s">
        <v>943</v>
      </c>
      <c r="C334" t="s">
        <v>135</v>
      </c>
      <c r="D334" t="s">
        <v>2582</v>
      </c>
      <c r="E334" t="s">
        <v>2583</v>
      </c>
      <c r="F334" t="s">
        <v>2584</v>
      </c>
      <c r="G334" t="s">
        <v>754</v>
      </c>
      <c r="H334" t="s">
        <v>2585</v>
      </c>
      <c r="I334" t="s">
        <v>2586</v>
      </c>
      <c r="J334" t="s">
        <v>754</v>
      </c>
      <c r="K334" t="s">
        <v>754</v>
      </c>
      <c r="L334" t="s">
        <v>754</v>
      </c>
      <c r="M334" t="s">
        <v>754</v>
      </c>
      <c r="N334" t="s">
        <v>754</v>
      </c>
      <c r="O334" t="s">
        <v>754</v>
      </c>
      <c r="P334" t="s">
        <v>754</v>
      </c>
      <c r="Q334" t="s">
        <v>754</v>
      </c>
      <c r="R334" t="s">
        <v>985</v>
      </c>
      <c r="S334" t="s">
        <v>1008</v>
      </c>
    </row>
    <row r="335" spans="1:19" x14ac:dyDescent="0.3">
      <c r="A335" t="s">
        <v>12</v>
      </c>
      <c r="B335" t="s">
        <v>943</v>
      </c>
      <c r="C335" t="s">
        <v>135</v>
      </c>
      <c r="D335" t="s">
        <v>2587</v>
      </c>
      <c r="E335" t="s">
        <v>136</v>
      </c>
      <c r="F335" t="s">
        <v>2588</v>
      </c>
      <c r="G335" t="s">
        <v>2589</v>
      </c>
      <c r="H335" t="s">
        <v>2590</v>
      </c>
      <c r="I335" t="s">
        <v>2591</v>
      </c>
      <c r="J335">
        <v>0</v>
      </c>
      <c r="K335">
        <v>0</v>
      </c>
      <c r="L335">
        <v>0</v>
      </c>
      <c r="M335">
        <v>0</v>
      </c>
      <c r="N335">
        <v>100</v>
      </c>
      <c r="O335">
        <v>0</v>
      </c>
      <c r="P335">
        <v>0</v>
      </c>
      <c r="Q335">
        <v>0</v>
      </c>
      <c r="R335" t="s">
        <v>1007</v>
      </c>
      <c r="S335" t="s">
        <v>1008</v>
      </c>
    </row>
    <row r="336" spans="1:19" x14ac:dyDescent="0.3">
      <c r="A336" t="s">
        <v>12</v>
      </c>
      <c r="B336" t="s">
        <v>944</v>
      </c>
      <c r="C336" t="s">
        <v>462</v>
      </c>
      <c r="D336" t="s">
        <v>2592</v>
      </c>
      <c r="E336" t="s">
        <v>2593</v>
      </c>
      <c r="F336" t="s">
        <v>2594</v>
      </c>
      <c r="G336" t="s">
        <v>754</v>
      </c>
      <c r="H336" t="s">
        <v>2595</v>
      </c>
      <c r="I336" t="s">
        <v>2596</v>
      </c>
      <c r="J336" t="s">
        <v>754</v>
      </c>
      <c r="K336" t="s">
        <v>754</v>
      </c>
      <c r="L336" t="s">
        <v>754</v>
      </c>
      <c r="M336" t="s">
        <v>754</v>
      </c>
      <c r="N336" t="s">
        <v>754</v>
      </c>
      <c r="O336" t="s">
        <v>754</v>
      </c>
      <c r="P336" t="s">
        <v>754</v>
      </c>
      <c r="Q336" t="s">
        <v>754</v>
      </c>
      <c r="R336" t="s">
        <v>985</v>
      </c>
      <c r="S336" t="s">
        <v>1008</v>
      </c>
    </row>
    <row r="337" spans="1:19" x14ac:dyDescent="0.3">
      <c r="A337" t="s">
        <v>12</v>
      </c>
      <c r="B337" t="s">
        <v>944</v>
      </c>
      <c r="C337" t="s">
        <v>462</v>
      </c>
      <c r="D337" t="s">
        <v>2597</v>
      </c>
      <c r="E337" t="s">
        <v>463</v>
      </c>
      <c r="F337" t="s">
        <v>2598</v>
      </c>
      <c r="G337" t="s">
        <v>2599</v>
      </c>
      <c r="H337" t="s">
        <v>2600</v>
      </c>
      <c r="I337" t="s">
        <v>2601</v>
      </c>
      <c r="J337">
        <v>2</v>
      </c>
      <c r="K337">
        <v>4</v>
      </c>
      <c r="L337">
        <v>0</v>
      </c>
      <c r="M337">
        <v>0</v>
      </c>
      <c r="N337">
        <v>5</v>
      </c>
      <c r="O337">
        <v>65</v>
      </c>
      <c r="P337">
        <v>30</v>
      </c>
      <c r="Q337">
        <v>90</v>
      </c>
      <c r="R337" t="s">
        <v>1007</v>
      </c>
      <c r="S337" t="s">
        <v>1008</v>
      </c>
    </row>
    <row r="338" spans="1:19" x14ac:dyDescent="0.3">
      <c r="A338" t="s">
        <v>12</v>
      </c>
      <c r="B338" t="s">
        <v>945</v>
      </c>
      <c r="C338" t="s">
        <v>470</v>
      </c>
      <c r="D338" t="s">
        <v>2602</v>
      </c>
      <c r="E338" t="s">
        <v>2603</v>
      </c>
      <c r="F338" t="s">
        <v>2604</v>
      </c>
      <c r="G338" t="s">
        <v>754</v>
      </c>
      <c r="H338" t="s">
        <v>2605</v>
      </c>
      <c r="I338" t="s">
        <v>2606</v>
      </c>
      <c r="J338" t="s">
        <v>754</v>
      </c>
      <c r="K338" t="s">
        <v>754</v>
      </c>
      <c r="L338" t="s">
        <v>754</v>
      </c>
      <c r="M338" t="s">
        <v>754</v>
      </c>
      <c r="N338" t="s">
        <v>754</v>
      </c>
      <c r="O338" t="s">
        <v>754</v>
      </c>
      <c r="P338" t="s">
        <v>754</v>
      </c>
      <c r="Q338" t="s">
        <v>754</v>
      </c>
      <c r="R338" t="s">
        <v>985</v>
      </c>
      <c r="S338" t="s">
        <v>1008</v>
      </c>
    </row>
    <row r="339" spans="1:19" x14ac:dyDescent="0.3">
      <c r="A339" t="s">
        <v>12</v>
      </c>
      <c r="B339" t="s">
        <v>945</v>
      </c>
      <c r="C339" t="s">
        <v>470</v>
      </c>
      <c r="D339" t="s">
        <v>2607</v>
      </c>
      <c r="E339" t="s">
        <v>471</v>
      </c>
      <c r="F339" t="s">
        <v>2608</v>
      </c>
      <c r="G339" t="s">
        <v>2609</v>
      </c>
      <c r="H339" t="s">
        <v>2610</v>
      </c>
      <c r="I339" t="s">
        <v>2611</v>
      </c>
      <c r="J339">
        <v>8</v>
      </c>
      <c r="K339">
        <v>2</v>
      </c>
      <c r="L339">
        <v>4</v>
      </c>
      <c r="M339">
        <v>2</v>
      </c>
      <c r="N339">
        <v>2</v>
      </c>
      <c r="O339">
        <v>59</v>
      </c>
      <c r="P339">
        <v>35</v>
      </c>
      <c r="Q339">
        <v>75</v>
      </c>
      <c r="R339" t="s">
        <v>1007</v>
      </c>
      <c r="S339" t="s">
        <v>1008</v>
      </c>
    </row>
    <row r="340" spans="1:19" x14ac:dyDescent="0.3">
      <c r="A340" t="s">
        <v>12</v>
      </c>
      <c r="B340" t="s">
        <v>946</v>
      </c>
      <c r="C340" t="s">
        <v>699</v>
      </c>
      <c r="D340" t="s">
        <v>2612</v>
      </c>
      <c r="E340" t="s">
        <v>2613</v>
      </c>
      <c r="F340" t="s">
        <v>2614</v>
      </c>
      <c r="G340" t="s">
        <v>754</v>
      </c>
      <c r="H340" t="s">
        <v>2615</v>
      </c>
      <c r="I340" t="s">
        <v>2616</v>
      </c>
      <c r="J340" t="s">
        <v>754</v>
      </c>
      <c r="K340" t="s">
        <v>754</v>
      </c>
      <c r="L340" t="s">
        <v>754</v>
      </c>
      <c r="M340" t="s">
        <v>754</v>
      </c>
      <c r="N340" t="s">
        <v>754</v>
      </c>
      <c r="O340" t="s">
        <v>754</v>
      </c>
      <c r="P340" t="s">
        <v>754</v>
      </c>
      <c r="Q340" t="s">
        <v>754</v>
      </c>
      <c r="R340" t="s">
        <v>985</v>
      </c>
      <c r="S340" t="s">
        <v>1008</v>
      </c>
    </row>
    <row r="341" spans="1:19" x14ac:dyDescent="0.3">
      <c r="A341" t="s">
        <v>12</v>
      </c>
      <c r="B341" t="s">
        <v>946</v>
      </c>
      <c r="C341" t="s">
        <v>699</v>
      </c>
      <c r="D341" t="s">
        <v>2617</v>
      </c>
      <c r="E341" t="s">
        <v>700</v>
      </c>
      <c r="F341" t="s">
        <v>2618</v>
      </c>
      <c r="G341" t="s">
        <v>2619</v>
      </c>
      <c r="H341" t="s">
        <v>2620</v>
      </c>
      <c r="I341" t="s">
        <v>2621</v>
      </c>
      <c r="J341">
        <v>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100</v>
      </c>
      <c r="Q341">
        <v>60</v>
      </c>
      <c r="R341" t="s">
        <v>1007</v>
      </c>
      <c r="S341" t="s">
        <v>1008</v>
      </c>
    </row>
    <row r="342" spans="1:19" x14ac:dyDescent="0.3">
      <c r="A342" t="s">
        <v>12</v>
      </c>
      <c r="B342" t="s">
        <v>947</v>
      </c>
      <c r="C342" t="s">
        <v>155</v>
      </c>
      <c r="D342" t="s">
        <v>2622</v>
      </c>
      <c r="E342" t="s">
        <v>2623</v>
      </c>
      <c r="F342" t="s">
        <v>2624</v>
      </c>
      <c r="G342" t="s">
        <v>754</v>
      </c>
      <c r="H342" t="s">
        <v>2625</v>
      </c>
      <c r="I342" t="s">
        <v>2626</v>
      </c>
      <c r="J342" t="s">
        <v>754</v>
      </c>
      <c r="K342" t="s">
        <v>754</v>
      </c>
      <c r="L342" t="s">
        <v>754</v>
      </c>
      <c r="M342" t="s">
        <v>754</v>
      </c>
      <c r="N342" t="s">
        <v>754</v>
      </c>
      <c r="O342" t="s">
        <v>754</v>
      </c>
      <c r="P342" t="s">
        <v>754</v>
      </c>
      <c r="Q342" t="s">
        <v>754</v>
      </c>
      <c r="R342" t="s">
        <v>985</v>
      </c>
      <c r="S342" t="s">
        <v>1008</v>
      </c>
    </row>
    <row r="343" spans="1:19" x14ac:dyDescent="0.3">
      <c r="A343" t="s">
        <v>12</v>
      </c>
      <c r="B343" t="s">
        <v>947</v>
      </c>
      <c r="C343" t="s">
        <v>155</v>
      </c>
      <c r="D343" t="s">
        <v>2627</v>
      </c>
      <c r="E343" t="s">
        <v>2628</v>
      </c>
      <c r="F343" t="s">
        <v>2629</v>
      </c>
      <c r="G343" t="s">
        <v>2630</v>
      </c>
      <c r="H343" t="s">
        <v>2631</v>
      </c>
      <c r="I343" t="s">
        <v>2632</v>
      </c>
      <c r="J343">
        <v>1</v>
      </c>
      <c r="K343">
        <v>0</v>
      </c>
      <c r="L343">
        <v>0</v>
      </c>
      <c r="M343">
        <v>0</v>
      </c>
      <c r="N343">
        <v>100</v>
      </c>
      <c r="O343">
        <v>0</v>
      </c>
      <c r="P343">
        <v>0</v>
      </c>
      <c r="Q343">
        <v>0</v>
      </c>
      <c r="R343" t="s">
        <v>1007</v>
      </c>
      <c r="S343" t="s">
        <v>1008</v>
      </c>
    </row>
    <row r="344" spans="1:19" x14ac:dyDescent="0.3">
      <c r="A344" t="s">
        <v>12</v>
      </c>
      <c r="B344" t="s">
        <v>947</v>
      </c>
      <c r="C344" t="s">
        <v>155</v>
      </c>
      <c r="D344" t="s">
        <v>2633</v>
      </c>
      <c r="E344" t="s">
        <v>156</v>
      </c>
      <c r="F344" t="s">
        <v>2634</v>
      </c>
      <c r="G344" t="s">
        <v>2635</v>
      </c>
      <c r="H344" t="s">
        <v>2636</v>
      </c>
      <c r="I344" t="s">
        <v>2637</v>
      </c>
      <c r="J344">
        <v>2</v>
      </c>
      <c r="K344">
        <v>2</v>
      </c>
      <c r="L344">
        <v>30</v>
      </c>
      <c r="M344">
        <v>0</v>
      </c>
      <c r="N344">
        <v>0</v>
      </c>
      <c r="O344">
        <v>0</v>
      </c>
      <c r="P344">
        <v>70</v>
      </c>
      <c r="Q344">
        <v>70</v>
      </c>
      <c r="R344" t="s">
        <v>1007</v>
      </c>
      <c r="S344" t="s">
        <v>1008</v>
      </c>
    </row>
    <row r="345" spans="1:19" x14ac:dyDescent="0.3">
      <c r="A345" t="s">
        <v>12</v>
      </c>
      <c r="B345" t="s">
        <v>948</v>
      </c>
      <c r="C345" t="s">
        <v>123</v>
      </c>
      <c r="D345" t="s">
        <v>2638</v>
      </c>
      <c r="E345" t="s">
        <v>124</v>
      </c>
      <c r="F345" t="s">
        <v>2639</v>
      </c>
      <c r="G345" t="s">
        <v>2640</v>
      </c>
      <c r="H345" t="s">
        <v>2641</v>
      </c>
      <c r="I345" t="s">
        <v>2642</v>
      </c>
      <c r="J345">
        <v>4</v>
      </c>
      <c r="K345">
        <v>2</v>
      </c>
      <c r="L345">
        <v>0</v>
      </c>
      <c r="M345">
        <v>7</v>
      </c>
      <c r="N345">
        <v>20</v>
      </c>
      <c r="O345">
        <v>45</v>
      </c>
      <c r="P345">
        <v>35</v>
      </c>
      <c r="Q345">
        <v>35</v>
      </c>
      <c r="R345" t="s">
        <v>1007</v>
      </c>
      <c r="S345" t="s">
        <v>1008</v>
      </c>
    </row>
    <row r="346" spans="1:19" x14ac:dyDescent="0.3">
      <c r="A346" t="s">
        <v>12</v>
      </c>
      <c r="B346" t="s">
        <v>948</v>
      </c>
      <c r="C346" t="s">
        <v>123</v>
      </c>
      <c r="D346" t="s">
        <v>2643</v>
      </c>
      <c r="E346" t="s">
        <v>2644</v>
      </c>
      <c r="F346" t="s">
        <v>2645</v>
      </c>
      <c r="G346" t="s">
        <v>754</v>
      </c>
      <c r="H346" t="s">
        <v>2646</v>
      </c>
      <c r="I346" t="s">
        <v>2647</v>
      </c>
      <c r="J346" t="s">
        <v>754</v>
      </c>
      <c r="K346" t="s">
        <v>754</v>
      </c>
      <c r="L346" t="s">
        <v>754</v>
      </c>
      <c r="M346" t="s">
        <v>754</v>
      </c>
      <c r="N346" t="s">
        <v>754</v>
      </c>
      <c r="O346" t="s">
        <v>754</v>
      </c>
      <c r="P346" t="s">
        <v>754</v>
      </c>
      <c r="Q346" t="s">
        <v>754</v>
      </c>
      <c r="R346" t="s">
        <v>985</v>
      </c>
      <c r="S346" t="s">
        <v>1008</v>
      </c>
    </row>
    <row r="347" spans="1:19" x14ac:dyDescent="0.3">
      <c r="A347" t="s">
        <v>12</v>
      </c>
      <c r="B347" t="s">
        <v>949</v>
      </c>
      <c r="C347" t="s">
        <v>447</v>
      </c>
      <c r="D347" t="s">
        <v>2648</v>
      </c>
      <c r="E347" t="s">
        <v>2649</v>
      </c>
      <c r="F347" t="s">
        <v>2650</v>
      </c>
      <c r="G347" t="s">
        <v>754</v>
      </c>
      <c r="H347" t="s">
        <v>2651</v>
      </c>
      <c r="I347" t="s">
        <v>2652</v>
      </c>
      <c r="J347" t="s">
        <v>754</v>
      </c>
      <c r="K347" t="s">
        <v>754</v>
      </c>
      <c r="L347" t="s">
        <v>754</v>
      </c>
      <c r="M347" t="s">
        <v>754</v>
      </c>
      <c r="N347" t="s">
        <v>754</v>
      </c>
      <c r="O347" t="s">
        <v>754</v>
      </c>
      <c r="P347" t="s">
        <v>754</v>
      </c>
      <c r="Q347" t="s">
        <v>754</v>
      </c>
      <c r="R347" t="s">
        <v>985</v>
      </c>
      <c r="S347" t="s">
        <v>1008</v>
      </c>
    </row>
    <row r="348" spans="1:19" x14ac:dyDescent="0.3">
      <c r="A348" t="s">
        <v>12</v>
      </c>
      <c r="B348" t="s">
        <v>949</v>
      </c>
      <c r="C348" t="s">
        <v>447</v>
      </c>
      <c r="D348" t="s">
        <v>2653</v>
      </c>
      <c r="E348" t="s">
        <v>448</v>
      </c>
      <c r="F348" t="s">
        <v>2654</v>
      </c>
      <c r="G348" t="s">
        <v>2655</v>
      </c>
      <c r="H348" t="s">
        <v>2656</v>
      </c>
      <c r="I348" t="s">
        <v>2657</v>
      </c>
      <c r="J348">
        <v>70</v>
      </c>
      <c r="K348">
        <v>10</v>
      </c>
      <c r="L348">
        <v>0</v>
      </c>
      <c r="M348">
        <v>10</v>
      </c>
      <c r="N348">
        <v>0</v>
      </c>
      <c r="O348">
        <v>40</v>
      </c>
      <c r="P348">
        <v>60</v>
      </c>
      <c r="Q348">
        <v>60</v>
      </c>
      <c r="R348" t="s">
        <v>1007</v>
      </c>
      <c r="S348" t="s">
        <v>1008</v>
      </c>
    </row>
    <row r="349" spans="1:19" x14ac:dyDescent="0.3">
      <c r="A349" t="s">
        <v>12</v>
      </c>
      <c r="B349" t="s">
        <v>950</v>
      </c>
      <c r="C349" t="s">
        <v>600</v>
      </c>
      <c r="D349" t="s">
        <v>2658</v>
      </c>
      <c r="E349" t="s">
        <v>2659</v>
      </c>
      <c r="F349" t="s">
        <v>2660</v>
      </c>
      <c r="G349" t="s">
        <v>754</v>
      </c>
      <c r="H349" t="s">
        <v>2661</v>
      </c>
      <c r="I349" t="s">
        <v>2662</v>
      </c>
      <c r="J349" t="s">
        <v>754</v>
      </c>
      <c r="K349" t="s">
        <v>754</v>
      </c>
      <c r="L349" t="s">
        <v>754</v>
      </c>
      <c r="M349" t="s">
        <v>754</v>
      </c>
      <c r="N349" t="s">
        <v>754</v>
      </c>
      <c r="O349" t="s">
        <v>754</v>
      </c>
      <c r="P349" t="s">
        <v>754</v>
      </c>
      <c r="Q349" t="s">
        <v>754</v>
      </c>
      <c r="R349" t="s">
        <v>985</v>
      </c>
      <c r="S349" t="s">
        <v>1008</v>
      </c>
    </row>
    <row r="350" spans="1:19" x14ac:dyDescent="0.3">
      <c r="A350" t="s">
        <v>12</v>
      </c>
      <c r="B350" t="s">
        <v>950</v>
      </c>
      <c r="C350" t="s">
        <v>600</v>
      </c>
      <c r="D350" t="s">
        <v>2663</v>
      </c>
      <c r="E350" t="s">
        <v>601</v>
      </c>
      <c r="F350" t="s">
        <v>2664</v>
      </c>
      <c r="G350" t="s">
        <v>2665</v>
      </c>
      <c r="H350" t="s">
        <v>2666</v>
      </c>
      <c r="I350" t="s">
        <v>2667</v>
      </c>
      <c r="J350" t="s">
        <v>754</v>
      </c>
      <c r="K350" t="s">
        <v>754</v>
      </c>
      <c r="L350">
        <v>0</v>
      </c>
      <c r="M350" t="s">
        <v>754</v>
      </c>
      <c r="N350">
        <v>1</v>
      </c>
      <c r="O350">
        <v>2</v>
      </c>
      <c r="P350">
        <v>97</v>
      </c>
      <c r="Q350">
        <v>98</v>
      </c>
      <c r="R350" t="s">
        <v>1049</v>
      </c>
      <c r="S350" t="s">
        <v>1008</v>
      </c>
    </row>
    <row r="351" spans="1:19" x14ac:dyDescent="0.3">
      <c r="A351" t="s">
        <v>12</v>
      </c>
      <c r="B351" t="s">
        <v>950</v>
      </c>
      <c r="C351" t="s">
        <v>600</v>
      </c>
      <c r="D351" t="s">
        <v>2663</v>
      </c>
      <c r="E351" t="s">
        <v>601</v>
      </c>
      <c r="F351" t="s">
        <v>2664</v>
      </c>
      <c r="G351" t="s">
        <v>2665</v>
      </c>
      <c r="H351" t="s">
        <v>2668</v>
      </c>
      <c r="I351" t="s">
        <v>2669</v>
      </c>
      <c r="J351" t="s">
        <v>754</v>
      </c>
      <c r="K351" t="s">
        <v>754</v>
      </c>
      <c r="L351">
        <v>0</v>
      </c>
      <c r="M351" t="s">
        <v>754</v>
      </c>
      <c r="N351">
        <v>5</v>
      </c>
      <c r="O351">
        <v>2</v>
      </c>
      <c r="P351">
        <v>93</v>
      </c>
      <c r="Q351">
        <v>97</v>
      </c>
      <c r="R351" t="s">
        <v>1007</v>
      </c>
      <c r="S351" t="s">
        <v>1008</v>
      </c>
    </row>
    <row r="352" spans="1:19" x14ac:dyDescent="0.3">
      <c r="A352" t="s">
        <v>12</v>
      </c>
      <c r="B352" t="s">
        <v>951</v>
      </c>
      <c r="C352" t="s">
        <v>458</v>
      </c>
      <c r="D352" t="s">
        <v>2670</v>
      </c>
      <c r="E352" t="s">
        <v>2671</v>
      </c>
      <c r="F352" t="s">
        <v>2672</v>
      </c>
      <c r="G352" t="s">
        <v>754</v>
      </c>
      <c r="H352" t="s">
        <v>2673</v>
      </c>
      <c r="I352" t="s">
        <v>2674</v>
      </c>
      <c r="J352" t="s">
        <v>754</v>
      </c>
      <c r="K352" t="s">
        <v>754</v>
      </c>
      <c r="L352" t="s">
        <v>754</v>
      </c>
      <c r="M352" t="s">
        <v>754</v>
      </c>
      <c r="N352" t="s">
        <v>754</v>
      </c>
      <c r="O352" t="s">
        <v>754</v>
      </c>
      <c r="P352" t="s">
        <v>754</v>
      </c>
      <c r="Q352" t="s">
        <v>754</v>
      </c>
      <c r="R352" t="s">
        <v>985</v>
      </c>
      <c r="S352" t="s">
        <v>1008</v>
      </c>
    </row>
    <row r="353" spans="1:19" x14ac:dyDescent="0.3">
      <c r="A353" t="s">
        <v>12</v>
      </c>
      <c r="B353" t="s">
        <v>951</v>
      </c>
      <c r="C353" t="s">
        <v>458</v>
      </c>
      <c r="D353" t="s">
        <v>2675</v>
      </c>
      <c r="E353" t="s">
        <v>459</v>
      </c>
      <c r="F353" t="s">
        <v>2676</v>
      </c>
      <c r="G353" t="s">
        <v>2677</v>
      </c>
      <c r="H353" t="s">
        <v>2678</v>
      </c>
      <c r="I353" t="s">
        <v>2679</v>
      </c>
      <c r="J353">
        <v>4</v>
      </c>
      <c r="K353">
        <v>3</v>
      </c>
      <c r="L353">
        <v>2</v>
      </c>
      <c r="M353">
        <v>2</v>
      </c>
      <c r="N353">
        <v>8</v>
      </c>
      <c r="O353">
        <v>65</v>
      </c>
      <c r="P353">
        <v>25</v>
      </c>
      <c r="Q353">
        <v>50</v>
      </c>
      <c r="R353" t="s">
        <v>1007</v>
      </c>
      <c r="S353" t="s">
        <v>1008</v>
      </c>
    </row>
    <row r="354" spans="1:19" x14ac:dyDescent="0.3">
      <c r="A354" t="s">
        <v>12</v>
      </c>
      <c r="B354" t="s">
        <v>952</v>
      </c>
      <c r="C354" t="s">
        <v>311</v>
      </c>
      <c r="D354" t="s">
        <v>2680</v>
      </c>
      <c r="E354" t="s">
        <v>2681</v>
      </c>
      <c r="F354" t="s">
        <v>2682</v>
      </c>
      <c r="G354" t="s">
        <v>754</v>
      </c>
      <c r="H354" t="s">
        <v>2683</v>
      </c>
      <c r="I354" t="s">
        <v>2684</v>
      </c>
      <c r="J354" t="s">
        <v>754</v>
      </c>
      <c r="K354" t="s">
        <v>754</v>
      </c>
      <c r="L354" t="s">
        <v>754</v>
      </c>
      <c r="M354" t="s">
        <v>754</v>
      </c>
      <c r="N354" t="s">
        <v>754</v>
      </c>
      <c r="O354" t="s">
        <v>754</v>
      </c>
      <c r="P354" t="s">
        <v>754</v>
      </c>
      <c r="Q354" t="s">
        <v>754</v>
      </c>
      <c r="R354" t="s">
        <v>985</v>
      </c>
      <c r="S354" t="s">
        <v>1008</v>
      </c>
    </row>
    <row r="355" spans="1:19" x14ac:dyDescent="0.3">
      <c r="A355" t="s">
        <v>12</v>
      </c>
      <c r="B355" t="s">
        <v>952</v>
      </c>
      <c r="C355" t="s">
        <v>311</v>
      </c>
      <c r="D355" t="s">
        <v>2685</v>
      </c>
      <c r="E355" t="s">
        <v>312</v>
      </c>
      <c r="F355" t="s">
        <v>2686</v>
      </c>
      <c r="G355" t="s">
        <v>2687</v>
      </c>
      <c r="H355" t="s">
        <v>2688</v>
      </c>
      <c r="I355" t="s">
        <v>2689</v>
      </c>
      <c r="J355">
        <v>0</v>
      </c>
      <c r="K355">
        <v>0</v>
      </c>
      <c r="L355">
        <v>0</v>
      </c>
      <c r="M355">
        <v>0</v>
      </c>
      <c r="N355">
        <v>30</v>
      </c>
      <c r="O355">
        <v>40</v>
      </c>
      <c r="P355">
        <v>30</v>
      </c>
      <c r="Q355">
        <v>40</v>
      </c>
      <c r="R355" t="s">
        <v>1007</v>
      </c>
      <c r="S355" t="s">
        <v>1008</v>
      </c>
    </row>
    <row r="356" spans="1:19" x14ac:dyDescent="0.3">
      <c r="A356" t="s">
        <v>12</v>
      </c>
      <c r="B356" t="s">
        <v>953</v>
      </c>
      <c r="C356" t="s">
        <v>143</v>
      </c>
      <c r="D356" t="s">
        <v>2690</v>
      </c>
      <c r="E356" t="s">
        <v>2691</v>
      </c>
      <c r="F356" t="s">
        <v>2692</v>
      </c>
      <c r="G356" t="s">
        <v>754</v>
      </c>
      <c r="H356" t="s">
        <v>2693</v>
      </c>
      <c r="I356" t="s">
        <v>2694</v>
      </c>
      <c r="J356" t="s">
        <v>754</v>
      </c>
      <c r="K356" t="s">
        <v>754</v>
      </c>
      <c r="L356" t="s">
        <v>754</v>
      </c>
      <c r="M356" t="s">
        <v>754</v>
      </c>
      <c r="N356" t="s">
        <v>754</v>
      </c>
      <c r="O356" t="s">
        <v>754</v>
      </c>
      <c r="P356" t="s">
        <v>754</v>
      </c>
      <c r="Q356" t="s">
        <v>754</v>
      </c>
      <c r="R356" t="s">
        <v>985</v>
      </c>
      <c r="S356" t="s">
        <v>1008</v>
      </c>
    </row>
    <row r="357" spans="1:19" x14ac:dyDescent="0.3">
      <c r="A357" t="s">
        <v>12</v>
      </c>
      <c r="B357" t="s">
        <v>953</v>
      </c>
      <c r="C357" t="s">
        <v>143</v>
      </c>
      <c r="D357" t="s">
        <v>2695</v>
      </c>
      <c r="E357" t="s">
        <v>144</v>
      </c>
      <c r="F357" t="s">
        <v>2696</v>
      </c>
      <c r="G357" t="s">
        <v>2697</v>
      </c>
      <c r="H357" t="s">
        <v>2698</v>
      </c>
      <c r="I357" t="s">
        <v>2699</v>
      </c>
      <c r="J357" t="s">
        <v>754</v>
      </c>
      <c r="K357" t="s">
        <v>754</v>
      </c>
      <c r="L357">
        <v>0</v>
      </c>
      <c r="M357" t="s">
        <v>754</v>
      </c>
      <c r="N357">
        <v>10</v>
      </c>
      <c r="O357">
        <v>15</v>
      </c>
      <c r="P357">
        <v>75</v>
      </c>
      <c r="Q357">
        <v>70</v>
      </c>
      <c r="R357" t="s">
        <v>1007</v>
      </c>
      <c r="S357" t="s">
        <v>1008</v>
      </c>
    </row>
    <row r="358" spans="1:19" x14ac:dyDescent="0.3">
      <c r="A358" t="s">
        <v>12</v>
      </c>
      <c r="B358" t="s">
        <v>953</v>
      </c>
      <c r="C358" t="s">
        <v>143</v>
      </c>
      <c r="D358" t="s">
        <v>2695</v>
      </c>
      <c r="E358" t="s">
        <v>144</v>
      </c>
      <c r="F358" t="s">
        <v>2696</v>
      </c>
      <c r="G358" t="s">
        <v>2697</v>
      </c>
      <c r="H358" t="s">
        <v>2700</v>
      </c>
      <c r="I358" t="s">
        <v>2701</v>
      </c>
      <c r="J358" t="s">
        <v>754</v>
      </c>
      <c r="K358" t="s">
        <v>754</v>
      </c>
      <c r="L358">
        <v>5</v>
      </c>
      <c r="M358" t="s">
        <v>754</v>
      </c>
      <c r="N358">
        <v>25</v>
      </c>
      <c r="O358">
        <v>15</v>
      </c>
      <c r="P358">
        <v>55</v>
      </c>
      <c r="Q358">
        <v>60</v>
      </c>
      <c r="R358" t="s">
        <v>1049</v>
      </c>
      <c r="S358" t="s">
        <v>1008</v>
      </c>
    </row>
    <row r="359" spans="1:19" x14ac:dyDescent="0.3">
      <c r="A359" t="s">
        <v>12</v>
      </c>
      <c r="B359" t="s">
        <v>954</v>
      </c>
      <c r="C359" t="s">
        <v>478</v>
      </c>
      <c r="D359" t="s">
        <v>2702</v>
      </c>
      <c r="E359" t="s">
        <v>2703</v>
      </c>
      <c r="F359" t="s">
        <v>2704</v>
      </c>
      <c r="G359" t="s">
        <v>754</v>
      </c>
      <c r="H359" t="s">
        <v>2705</v>
      </c>
      <c r="I359" t="s">
        <v>2706</v>
      </c>
      <c r="J359" t="s">
        <v>754</v>
      </c>
      <c r="K359" t="s">
        <v>754</v>
      </c>
      <c r="L359" t="s">
        <v>754</v>
      </c>
      <c r="M359" t="s">
        <v>754</v>
      </c>
      <c r="N359" t="s">
        <v>754</v>
      </c>
      <c r="O359" t="s">
        <v>754</v>
      </c>
      <c r="P359" t="s">
        <v>754</v>
      </c>
      <c r="Q359" t="s">
        <v>754</v>
      </c>
      <c r="R359" t="s">
        <v>985</v>
      </c>
      <c r="S359" t="s">
        <v>1008</v>
      </c>
    </row>
    <row r="360" spans="1:19" x14ac:dyDescent="0.3">
      <c r="A360" t="s">
        <v>12</v>
      </c>
      <c r="B360" t="s">
        <v>954</v>
      </c>
      <c r="C360" t="s">
        <v>478</v>
      </c>
      <c r="D360" t="s">
        <v>2707</v>
      </c>
      <c r="E360" t="s">
        <v>479</v>
      </c>
      <c r="F360" t="s">
        <v>2708</v>
      </c>
      <c r="G360" t="s">
        <v>2709</v>
      </c>
      <c r="H360" t="s">
        <v>2710</v>
      </c>
      <c r="I360" t="s">
        <v>2711</v>
      </c>
      <c r="J360">
        <v>0</v>
      </c>
      <c r="K360">
        <v>0</v>
      </c>
      <c r="L360">
        <v>0</v>
      </c>
      <c r="M360">
        <v>0</v>
      </c>
      <c r="N360">
        <v>20</v>
      </c>
      <c r="O360">
        <v>0</v>
      </c>
      <c r="P360">
        <v>80</v>
      </c>
      <c r="Q360">
        <v>60</v>
      </c>
      <c r="R360" t="s">
        <v>1007</v>
      </c>
      <c r="S360" t="s">
        <v>1008</v>
      </c>
    </row>
    <row r="361" spans="1:19" x14ac:dyDescent="0.3">
      <c r="A361" t="s">
        <v>12</v>
      </c>
      <c r="B361" t="s">
        <v>955</v>
      </c>
      <c r="C361" t="s">
        <v>315</v>
      </c>
      <c r="D361" t="s">
        <v>2712</v>
      </c>
      <c r="E361" t="s">
        <v>2713</v>
      </c>
      <c r="F361" t="s">
        <v>2714</v>
      </c>
      <c r="G361" t="s">
        <v>754</v>
      </c>
      <c r="H361" t="s">
        <v>2715</v>
      </c>
      <c r="I361" t="s">
        <v>2716</v>
      </c>
      <c r="J361" t="s">
        <v>754</v>
      </c>
      <c r="K361" t="s">
        <v>754</v>
      </c>
      <c r="L361" t="s">
        <v>754</v>
      </c>
      <c r="M361" t="s">
        <v>754</v>
      </c>
      <c r="N361" t="s">
        <v>754</v>
      </c>
      <c r="O361" t="s">
        <v>754</v>
      </c>
      <c r="P361" t="s">
        <v>754</v>
      </c>
      <c r="Q361" t="s">
        <v>754</v>
      </c>
      <c r="R361" t="s">
        <v>985</v>
      </c>
      <c r="S361" t="s">
        <v>1008</v>
      </c>
    </row>
    <row r="362" spans="1:19" x14ac:dyDescent="0.3">
      <c r="A362" t="s">
        <v>12</v>
      </c>
      <c r="B362" t="s">
        <v>955</v>
      </c>
      <c r="C362" t="s">
        <v>315</v>
      </c>
      <c r="D362" t="s">
        <v>2717</v>
      </c>
      <c r="E362" t="s">
        <v>316</v>
      </c>
      <c r="F362" t="s">
        <v>2718</v>
      </c>
      <c r="G362" t="s">
        <v>2719</v>
      </c>
      <c r="H362" t="s">
        <v>2720</v>
      </c>
      <c r="I362" t="s">
        <v>2721</v>
      </c>
      <c r="J362">
        <v>0</v>
      </c>
      <c r="K362">
        <v>0</v>
      </c>
      <c r="L362">
        <v>0</v>
      </c>
      <c r="M362">
        <v>0</v>
      </c>
      <c r="N362">
        <v>20</v>
      </c>
      <c r="O362">
        <v>70</v>
      </c>
      <c r="P362">
        <v>10</v>
      </c>
      <c r="Q362">
        <v>20</v>
      </c>
      <c r="R362" t="s">
        <v>1007</v>
      </c>
      <c r="S362" t="s">
        <v>1008</v>
      </c>
    </row>
    <row r="363" spans="1:19" x14ac:dyDescent="0.3">
      <c r="A363" t="s">
        <v>12</v>
      </c>
      <c r="B363" t="s">
        <v>956</v>
      </c>
      <c r="C363" t="s">
        <v>707</v>
      </c>
      <c r="D363" t="s">
        <v>2722</v>
      </c>
      <c r="E363" t="s">
        <v>708</v>
      </c>
      <c r="F363" t="s">
        <v>2723</v>
      </c>
      <c r="G363" t="s">
        <v>2724</v>
      </c>
      <c r="H363" t="s">
        <v>2725</v>
      </c>
      <c r="I363" t="s">
        <v>2726</v>
      </c>
      <c r="J363">
        <v>8</v>
      </c>
      <c r="K363">
        <v>0</v>
      </c>
      <c r="L363">
        <v>0</v>
      </c>
      <c r="M363">
        <v>0</v>
      </c>
      <c r="N363">
        <v>97</v>
      </c>
      <c r="O363">
        <v>0</v>
      </c>
      <c r="P363">
        <v>3</v>
      </c>
      <c r="Q363">
        <v>3</v>
      </c>
      <c r="R363" t="s">
        <v>1007</v>
      </c>
      <c r="S363" t="s">
        <v>1008</v>
      </c>
    </row>
    <row r="364" spans="1:19" x14ac:dyDescent="0.3">
      <c r="A364" t="s">
        <v>12</v>
      </c>
      <c r="B364" t="s">
        <v>956</v>
      </c>
      <c r="C364" t="s">
        <v>707</v>
      </c>
      <c r="D364" t="s">
        <v>2727</v>
      </c>
      <c r="E364" t="s">
        <v>2728</v>
      </c>
      <c r="F364" t="s">
        <v>2729</v>
      </c>
      <c r="G364" t="s">
        <v>754</v>
      </c>
      <c r="H364" t="s">
        <v>2730</v>
      </c>
      <c r="I364" t="s">
        <v>2731</v>
      </c>
      <c r="J364" t="s">
        <v>754</v>
      </c>
      <c r="K364" t="s">
        <v>754</v>
      </c>
      <c r="L364" t="s">
        <v>754</v>
      </c>
      <c r="M364" t="s">
        <v>754</v>
      </c>
      <c r="N364" t="s">
        <v>754</v>
      </c>
      <c r="O364" t="s">
        <v>754</v>
      </c>
      <c r="P364" t="s">
        <v>754</v>
      </c>
      <c r="Q364" t="s">
        <v>754</v>
      </c>
      <c r="R364" t="s">
        <v>985</v>
      </c>
      <c r="S364" t="s">
        <v>1008</v>
      </c>
    </row>
    <row r="365" spans="1:19" x14ac:dyDescent="0.3">
      <c r="A365" t="s">
        <v>12</v>
      </c>
      <c r="B365" t="s">
        <v>957</v>
      </c>
      <c r="C365" t="s">
        <v>139</v>
      </c>
      <c r="D365" t="s">
        <v>2732</v>
      </c>
      <c r="E365" t="s">
        <v>140</v>
      </c>
      <c r="F365" t="s">
        <v>2733</v>
      </c>
      <c r="G365" t="s">
        <v>2734</v>
      </c>
      <c r="H365" t="s">
        <v>2735</v>
      </c>
      <c r="I365" t="s">
        <v>2736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100</v>
      </c>
      <c r="Q365">
        <v>95</v>
      </c>
      <c r="R365" t="s">
        <v>1007</v>
      </c>
      <c r="S365" t="s">
        <v>1008</v>
      </c>
    </row>
    <row r="366" spans="1:19" x14ac:dyDescent="0.3">
      <c r="A366" t="s">
        <v>12</v>
      </c>
      <c r="B366" t="s">
        <v>957</v>
      </c>
      <c r="C366" t="s">
        <v>139</v>
      </c>
      <c r="D366" t="s">
        <v>2737</v>
      </c>
      <c r="E366" t="s">
        <v>2738</v>
      </c>
      <c r="F366" t="s">
        <v>2739</v>
      </c>
      <c r="G366" t="s">
        <v>754</v>
      </c>
      <c r="H366" t="s">
        <v>2740</v>
      </c>
      <c r="I366" t="s">
        <v>2741</v>
      </c>
      <c r="J366" t="s">
        <v>754</v>
      </c>
      <c r="K366" t="s">
        <v>754</v>
      </c>
      <c r="L366" t="s">
        <v>754</v>
      </c>
      <c r="M366" t="s">
        <v>754</v>
      </c>
      <c r="N366" t="s">
        <v>754</v>
      </c>
      <c r="O366" t="s">
        <v>754</v>
      </c>
      <c r="P366" t="s">
        <v>754</v>
      </c>
      <c r="Q366" t="s">
        <v>754</v>
      </c>
      <c r="R366" t="s">
        <v>985</v>
      </c>
      <c r="S366" t="s">
        <v>1008</v>
      </c>
    </row>
    <row r="367" spans="1:19" x14ac:dyDescent="0.3">
      <c r="A367" t="s">
        <v>12</v>
      </c>
      <c r="B367" t="s">
        <v>958</v>
      </c>
      <c r="C367" t="s">
        <v>307</v>
      </c>
      <c r="D367" t="s">
        <v>2742</v>
      </c>
      <c r="E367" t="s">
        <v>308</v>
      </c>
      <c r="F367" t="s">
        <v>2743</v>
      </c>
      <c r="G367" t="s">
        <v>2744</v>
      </c>
      <c r="H367" t="s">
        <v>2745</v>
      </c>
      <c r="I367" t="s">
        <v>2746</v>
      </c>
      <c r="J367">
        <v>3</v>
      </c>
      <c r="K367">
        <v>1</v>
      </c>
      <c r="L367">
        <v>0</v>
      </c>
      <c r="M367">
        <v>4</v>
      </c>
      <c r="N367">
        <v>60</v>
      </c>
      <c r="O367">
        <v>25</v>
      </c>
      <c r="P367">
        <v>15</v>
      </c>
      <c r="Q367">
        <v>15</v>
      </c>
      <c r="R367" t="s">
        <v>1007</v>
      </c>
      <c r="S367" t="s">
        <v>1008</v>
      </c>
    </row>
    <row r="368" spans="1:19" x14ac:dyDescent="0.3">
      <c r="A368" t="s">
        <v>12</v>
      </c>
      <c r="B368" t="s">
        <v>958</v>
      </c>
      <c r="C368" t="s">
        <v>307</v>
      </c>
      <c r="D368" t="s">
        <v>2747</v>
      </c>
      <c r="E368" t="s">
        <v>2748</v>
      </c>
      <c r="F368" t="s">
        <v>2749</v>
      </c>
      <c r="G368" t="s">
        <v>754</v>
      </c>
      <c r="H368" t="s">
        <v>2750</v>
      </c>
      <c r="I368" t="s">
        <v>2751</v>
      </c>
      <c r="J368" t="s">
        <v>754</v>
      </c>
      <c r="K368" t="s">
        <v>754</v>
      </c>
      <c r="L368" t="s">
        <v>754</v>
      </c>
      <c r="M368" t="s">
        <v>754</v>
      </c>
      <c r="N368" t="s">
        <v>754</v>
      </c>
      <c r="O368" t="s">
        <v>754</v>
      </c>
      <c r="P368" t="s">
        <v>754</v>
      </c>
      <c r="Q368" t="s">
        <v>754</v>
      </c>
      <c r="R368" t="s">
        <v>985</v>
      </c>
      <c r="S368" t="s">
        <v>1008</v>
      </c>
    </row>
    <row r="369" spans="1:19" x14ac:dyDescent="0.3">
      <c r="A369" t="s">
        <v>12</v>
      </c>
      <c r="B369" t="s">
        <v>959</v>
      </c>
      <c r="C369" t="s">
        <v>608</v>
      </c>
      <c r="D369" t="s">
        <v>2752</v>
      </c>
      <c r="E369" t="s">
        <v>2753</v>
      </c>
      <c r="F369" t="s">
        <v>2754</v>
      </c>
      <c r="G369" t="s">
        <v>754</v>
      </c>
      <c r="H369" t="s">
        <v>2755</v>
      </c>
      <c r="I369" t="s">
        <v>2756</v>
      </c>
      <c r="J369" t="s">
        <v>754</v>
      </c>
      <c r="K369" t="s">
        <v>754</v>
      </c>
      <c r="L369" t="s">
        <v>754</v>
      </c>
      <c r="M369" t="s">
        <v>754</v>
      </c>
      <c r="N369" t="s">
        <v>754</v>
      </c>
      <c r="O369" t="s">
        <v>754</v>
      </c>
      <c r="P369" t="s">
        <v>754</v>
      </c>
      <c r="Q369" t="s">
        <v>754</v>
      </c>
      <c r="R369" t="s">
        <v>985</v>
      </c>
      <c r="S369" t="s">
        <v>1008</v>
      </c>
    </row>
    <row r="370" spans="1:19" x14ac:dyDescent="0.3">
      <c r="A370" t="s">
        <v>12</v>
      </c>
      <c r="B370" t="s">
        <v>959</v>
      </c>
      <c r="C370" t="s">
        <v>608</v>
      </c>
      <c r="D370" t="s">
        <v>2757</v>
      </c>
      <c r="E370" t="s">
        <v>609</v>
      </c>
      <c r="F370" t="s">
        <v>2758</v>
      </c>
      <c r="G370" t="s">
        <v>2759</v>
      </c>
      <c r="H370" t="s">
        <v>2760</v>
      </c>
      <c r="I370" t="s">
        <v>2761</v>
      </c>
      <c r="J370">
        <v>15</v>
      </c>
      <c r="K370">
        <v>0</v>
      </c>
      <c r="L370">
        <v>0</v>
      </c>
      <c r="M370">
        <v>0</v>
      </c>
      <c r="N370">
        <v>0</v>
      </c>
      <c r="O370">
        <v>15</v>
      </c>
      <c r="P370">
        <v>85</v>
      </c>
      <c r="Q370">
        <v>50</v>
      </c>
      <c r="R370" t="s">
        <v>1049</v>
      </c>
      <c r="S370" t="s">
        <v>1008</v>
      </c>
    </row>
    <row r="371" spans="1:19" x14ac:dyDescent="0.3">
      <c r="A371" t="s">
        <v>12</v>
      </c>
      <c r="B371" t="s">
        <v>959</v>
      </c>
      <c r="C371" t="s">
        <v>608</v>
      </c>
      <c r="D371" t="s">
        <v>2757</v>
      </c>
      <c r="E371" t="s">
        <v>609</v>
      </c>
      <c r="F371" t="s">
        <v>2758</v>
      </c>
      <c r="G371" t="s">
        <v>2759</v>
      </c>
      <c r="H371" t="s">
        <v>2762</v>
      </c>
      <c r="I371" t="s">
        <v>2763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</v>
      </c>
      <c r="P371">
        <v>95</v>
      </c>
      <c r="Q371">
        <v>85</v>
      </c>
      <c r="R371" t="s">
        <v>1007</v>
      </c>
      <c r="S371" t="s">
        <v>1008</v>
      </c>
    </row>
    <row r="372" spans="1:19" x14ac:dyDescent="0.3">
      <c r="A372" t="s">
        <v>12</v>
      </c>
      <c r="B372" t="s">
        <v>960</v>
      </c>
      <c r="C372" t="s">
        <v>474</v>
      </c>
      <c r="D372" t="s">
        <v>2764</v>
      </c>
      <c r="E372" t="s">
        <v>2765</v>
      </c>
      <c r="F372" t="s">
        <v>2766</v>
      </c>
      <c r="G372" t="s">
        <v>754</v>
      </c>
      <c r="H372" t="s">
        <v>2767</v>
      </c>
      <c r="I372" t="s">
        <v>2768</v>
      </c>
      <c r="J372" t="s">
        <v>754</v>
      </c>
      <c r="K372" t="s">
        <v>754</v>
      </c>
      <c r="L372" t="s">
        <v>754</v>
      </c>
      <c r="M372" t="s">
        <v>754</v>
      </c>
      <c r="N372" t="s">
        <v>754</v>
      </c>
      <c r="O372" t="s">
        <v>754</v>
      </c>
      <c r="P372" t="s">
        <v>754</v>
      </c>
      <c r="Q372" t="s">
        <v>754</v>
      </c>
      <c r="R372" t="s">
        <v>985</v>
      </c>
      <c r="S372" t="s">
        <v>1008</v>
      </c>
    </row>
    <row r="373" spans="1:19" x14ac:dyDescent="0.3">
      <c r="A373" t="s">
        <v>12</v>
      </c>
      <c r="B373" t="s">
        <v>960</v>
      </c>
      <c r="C373" t="s">
        <v>474</v>
      </c>
      <c r="D373" t="s">
        <v>2769</v>
      </c>
      <c r="E373" t="s">
        <v>475</v>
      </c>
      <c r="F373" t="s">
        <v>2770</v>
      </c>
      <c r="G373" t="s">
        <v>2771</v>
      </c>
      <c r="H373" t="s">
        <v>2772</v>
      </c>
      <c r="I373" t="s">
        <v>2773</v>
      </c>
      <c r="J373">
        <v>5</v>
      </c>
      <c r="K373">
        <v>0</v>
      </c>
      <c r="L373">
        <v>0</v>
      </c>
      <c r="M373">
        <v>0</v>
      </c>
      <c r="N373">
        <v>0</v>
      </c>
      <c r="O373">
        <v>10</v>
      </c>
      <c r="P373">
        <v>90</v>
      </c>
      <c r="Q373">
        <v>70</v>
      </c>
      <c r="R373" t="s">
        <v>1007</v>
      </c>
      <c r="S373" t="s">
        <v>1008</v>
      </c>
    </row>
    <row r="374" spans="1:19" x14ac:dyDescent="0.3">
      <c r="A374" t="s">
        <v>12</v>
      </c>
      <c r="B374" t="s">
        <v>961</v>
      </c>
      <c r="C374" t="s">
        <v>163</v>
      </c>
      <c r="D374" t="s">
        <v>2774</v>
      </c>
      <c r="E374" t="s">
        <v>2775</v>
      </c>
      <c r="F374" t="s">
        <v>2776</v>
      </c>
      <c r="G374" t="s">
        <v>754</v>
      </c>
      <c r="H374" t="s">
        <v>2777</v>
      </c>
      <c r="I374" t="s">
        <v>2778</v>
      </c>
      <c r="J374" t="s">
        <v>754</v>
      </c>
      <c r="K374" t="s">
        <v>754</v>
      </c>
      <c r="L374" t="s">
        <v>754</v>
      </c>
      <c r="M374" t="s">
        <v>754</v>
      </c>
      <c r="N374" t="s">
        <v>754</v>
      </c>
      <c r="O374" t="s">
        <v>754</v>
      </c>
      <c r="P374" t="s">
        <v>754</v>
      </c>
      <c r="Q374" t="s">
        <v>754</v>
      </c>
      <c r="R374" t="s">
        <v>985</v>
      </c>
      <c r="S374" t="s">
        <v>1008</v>
      </c>
    </row>
    <row r="375" spans="1:19" x14ac:dyDescent="0.3">
      <c r="A375" t="s">
        <v>12</v>
      </c>
      <c r="B375" t="s">
        <v>961</v>
      </c>
      <c r="C375" t="s">
        <v>163</v>
      </c>
      <c r="D375" t="s">
        <v>2779</v>
      </c>
      <c r="E375" t="s">
        <v>164</v>
      </c>
      <c r="F375" t="s">
        <v>2780</v>
      </c>
      <c r="G375" t="s">
        <v>2781</v>
      </c>
      <c r="H375" t="s">
        <v>2782</v>
      </c>
      <c r="I375" t="s">
        <v>2783</v>
      </c>
      <c r="J375">
        <v>5</v>
      </c>
      <c r="K375">
        <v>0</v>
      </c>
      <c r="L375">
        <v>0</v>
      </c>
      <c r="M375">
        <v>0</v>
      </c>
      <c r="N375">
        <v>20</v>
      </c>
      <c r="O375">
        <v>0</v>
      </c>
      <c r="P375">
        <v>80</v>
      </c>
      <c r="Q375">
        <v>65</v>
      </c>
      <c r="R375" t="s">
        <v>1007</v>
      </c>
      <c r="S375" t="s">
        <v>1008</v>
      </c>
    </row>
    <row r="376" spans="1:19" x14ac:dyDescent="0.3">
      <c r="A376" t="s">
        <v>12</v>
      </c>
      <c r="B376" t="s">
        <v>961</v>
      </c>
      <c r="C376" t="s">
        <v>163</v>
      </c>
      <c r="D376" t="s">
        <v>2784</v>
      </c>
      <c r="E376" t="s">
        <v>624</v>
      </c>
      <c r="F376" t="s">
        <v>2785</v>
      </c>
      <c r="G376" t="s">
        <v>2786</v>
      </c>
      <c r="H376" t="s">
        <v>2787</v>
      </c>
      <c r="I376" t="s">
        <v>2788</v>
      </c>
      <c r="J376">
        <v>8</v>
      </c>
      <c r="K376">
        <v>3</v>
      </c>
      <c r="L376">
        <v>0</v>
      </c>
      <c r="M376">
        <v>0</v>
      </c>
      <c r="N376">
        <v>100</v>
      </c>
      <c r="O376">
        <v>0</v>
      </c>
      <c r="P376">
        <v>0</v>
      </c>
      <c r="Q376">
        <v>0</v>
      </c>
      <c r="R376" t="s">
        <v>1007</v>
      </c>
      <c r="S376" t="s">
        <v>1008</v>
      </c>
    </row>
    <row r="377" spans="1:19" x14ac:dyDescent="0.3">
      <c r="A377" t="s">
        <v>12</v>
      </c>
      <c r="B377" t="s">
        <v>961</v>
      </c>
      <c r="C377" t="s">
        <v>163</v>
      </c>
      <c r="D377" t="s">
        <v>2789</v>
      </c>
      <c r="E377" t="s">
        <v>2790</v>
      </c>
      <c r="F377" t="s">
        <v>2791</v>
      </c>
      <c r="G377" t="s">
        <v>754</v>
      </c>
      <c r="H377" t="s">
        <v>2792</v>
      </c>
      <c r="I377" t="s">
        <v>2793</v>
      </c>
      <c r="J377" t="s">
        <v>754</v>
      </c>
      <c r="K377" t="s">
        <v>754</v>
      </c>
      <c r="L377" t="s">
        <v>754</v>
      </c>
      <c r="M377" t="s">
        <v>754</v>
      </c>
      <c r="N377" t="s">
        <v>754</v>
      </c>
      <c r="O377" t="s">
        <v>754</v>
      </c>
      <c r="P377" t="s">
        <v>754</v>
      </c>
      <c r="Q377" t="s">
        <v>754</v>
      </c>
      <c r="R377" t="s">
        <v>985</v>
      </c>
      <c r="S377" t="s">
        <v>1008</v>
      </c>
    </row>
    <row r="378" spans="1:19" x14ac:dyDescent="0.3">
      <c r="A378" t="s">
        <v>12</v>
      </c>
      <c r="B378" t="s">
        <v>962</v>
      </c>
      <c r="C378" t="s">
        <v>627</v>
      </c>
      <c r="D378" t="s">
        <v>2794</v>
      </c>
      <c r="E378" t="s">
        <v>2795</v>
      </c>
      <c r="F378" t="s">
        <v>2796</v>
      </c>
      <c r="G378" t="s">
        <v>754</v>
      </c>
      <c r="H378" t="s">
        <v>2797</v>
      </c>
      <c r="I378" t="s">
        <v>2798</v>
      </c>
      <c r="J378" t="s">
        <v>754</v>
      </c>
      <c r="K378" t="s">
        <v>754</v>
      </c>
      <c r="L378" t="s">
        <v>754</v>
      </c>
      <c r="M378" t="s">
        <v>754</v>
      </c>
      <c r="N378" t="s">
        <v>754</v>
      </c>
      <c r="O378" t="s">
        <v>754</v>
      </c>
      <c r="P378" t="s">
        <v>754</v>
      </c>
      <c r="Q378" t="s">
        <v>754</v>
      </c>
      <c r="R378" t="s">
        <v>985</v>
      </c>
      <c r="S378" t="s">
        <v>1008</v>
      </c>
    </row>
    <row r="379" spans="1:19" x14ac:dyDescent="0.3">
      <c r="A379" t="s">
        <v>12</v>
      </c>
      <c r="B379" t="s">
        <v>962</v>
      </c>
      <c r="C379" t="s">
        <v>627</v>
      </c>
      <c r="D379" t="s">
        <v>2799</v>
      </c>
      <c r="E379" t="s">
        <v>628</v>
      </c>
      <c r="F379" t="s">
        <v>2800</v>
      </c>
      <c r="G379" t="s">
        <v>2801</v>
      </c>
      <c r="H379" t="s">
        <v>2802</v>
      </c>
      <c r="I379" t="s">
        <v>2803</v>
      </c>
      <c r="J379">
        <v>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100</v>
      </c>
      <c r="Q379">
        <v>65</v>
      </c>
      <c r="R379" t="s">
        <v>1007</v>
      </c>
      <c r="S379" t="s">
        <v>1008</v>
      </c>
    </row>
    <row r="380" spans="1:19" x14ac:dyDescent="0.3">
      <c r="A380" t="s">
        <v>12</v>
      </c>
      <c r="B380" t="s">
        <v>962</v>
      </c>
      <c r="C380" t="s">
        <v>627</v>
      </c>
      <c r="D380" t="s">
        <v>2804</v>
      </c>
      <c r="E380" t="s">
        <v>2805</v>
      </c>
      <c r="F380" t="s">
        <v>2806</v>
      </c>
      <c r="G380" t="s">
        <v>2807</v>
      </c>
      <c r="H380" t="s">
        <v>2808</v>
      </c>
      <c r="I380" t="s">
        <v>2809</v>
      </c>
      <c r="J380">
        <v>5</v>
      </c>
      <c r="K380">
        <v>0</v>
      </c>
      <c r="L380">
        <v>0</v>
      </c>
      <c r="M380">
        <v>0</v>
      </c>
      <c r="N380">
        <v>100</v>
      </c>
      <c r="O380">
        <v>0</v>
      </c>
      <c r="P380">
        <v>0</v>
      </c>
      <c r="Q380">
        <v>0</v>
      </c>
      <c r="R380" t="s">
        <v>1007</v>
      </c>
      <c r="S380" t="s">
        <v>1008</v>
      </c>
    </row>
    <row r="381" spans="1:19" x14ac:dyDescent="0.3">
      <c r="A381" t="s">
        <v>12</v>
      </c>
      <c r="B381" t="s">
        <v>963</v>
      </c>
      <c r="C381" t="s">
        <v>715</v>
      </c>
      <c r="D381" t="s">
        <v>2810</v>
      </c>
      <c r="E381" t="s">
        <v>716</v>
      </c>
      <c r="F381" t="s">
        <v>2811</v>
      </c>
      <c r="G381" t="s">
        <v>2812</v>
      </c>
      <c r="H381" t="s">
        <v>2813</v>
      </c>
      <c r="I381" t="s">
        <v>2814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20</v>
      </c>
      <c r="P381">
        <v>80</v>
      </c>
      <c r="Q381">
        <v>65</v>
      </c>
      <c r="R381" t="s">
        <v>1007</v>
      </c>
      <c r="S381" t="s">
        <v>1008</v>
      </c>
    </row>
    <row r="382" spans="1:19" x14ac:dyDescent="0.3">
      <c r="A382" t="s">
        <v>12</v>
      </c>
      <c r="B382" t="s">
        <v>963</v>
      </c>
      <c r="C382" t="s">
        <v>715</v>
      </c>
      <c r="D382" t="s">
        <v>2815</v>
      </c>
      <c r="E382" t="s">
        <v>2816</v>
      </c>
      <c r="F382" t="s">
        <v>2817</v>
      </c>
      <c r="G382" t="s">
        <v>754</v>
      </c>
      <c r="H382" t="s">
        <v>2818</v>
      </c>
      <c r="I382" t="s">
        <v>2819</v>
      </c>
      <c r="J382" t="s">
        <v>754</v>
      </c>
      <c r="K382" t="s">
        <v>754</v>
      </c>
      <c r="L382" t="s">
        <v>754</v>
      </c>
      <c r="M382" t="s">
        <v>754</v>
      </c>
      <c r="N382" t="s">
        <v>754</v>
      </c>
      <c r="O382" t="s">
        <v>754</v>
      </c>
      <c r="P382" t="s">
        <v>754</v>
      </c>
      <c r="Q382" t="s">
        <v>754</v>
      </c>
      <c r="R382" t="s">
        <v>985</v>
      </c>
      <c r="S382" t="s">
        <v>1008</v>
      </c>
    </row>
    <row r="383" spans="1:19" x14ac:dyDescent="0.3">
      <c r="A383" t="s">
        <v>12</v>
      </c>
      <c r="B383" t="s">
        <v>964</v>
      </c>
      <c r="C383" t="s">
        <v>466</v>
      </c>
      <c r="D383" t="s">
        <v>2820</v>
      </c>
      <c r="E383" t="s">
        <v>467</v>
      </c>
      <c r="F383" t="s">
        <v>2821</v>
      </c>
      <c r="G383" t="s">
        <v>2822</v>
      </c>
      <c r="H383" t="s">
        <v>2823</v>
      </c>
      <c r="I383" t="s">
        <v>2824</v>
      </c>
      <c r="J383">
        <v>5</v>
      </c>
      <c r="K383">
        <v>0</v>
      </c>
      <c r="L383">
        <v>0</v>
      </c>
      <c r="M383">
        <v>0</v>
      </c>
      <c r="N383">
        <v>80</v>
      </c>
      <c r="O383">
        <v>0</v>
      </c>
      <c r="P383">
        <v>20</v>
      </c>
      <c r="Q383">
        <v>10</v>
      </c>
      <c r="R383" t="s">
        <v>1007</v>
      </c>
      <c r="S383" t="s">
        <v>1008</v>
      </c>
    </row>
    <row r="384" spans="1:19" x14ac:dyDescent="0.3">
      <c r="A384" t="s">
        <v>12</v>
      </c>
      <c r="B384" t="s">
        <v>964</v>
      </c>
      <c r="C384" t="s">
        <v>466</v>
      </c>
      <c r="D384" t="s">
        <v>2825</v>
      </c>
      <c r="E384" t="s">
        <v>2826</v>
      </c>
      <c r="F384" t="s">
        <v>2827</v>
      </c>
      <c r="G384" t="s">
        <v>754</v>
      </c>
      <c r="H384" t="s">
        <v>2828</v>
      </c>
      <c r="I384" t="s">
        <v>2829</v>
      </c>
      <c r="J384" t="s">
        <v>754</v>
      </c>
      <c r="K384" t="s">
        <v>754</v>
      </c>
      <c r="L384" t="s">
        <v>754</v>
      </c>
      <c r="M384" t="s">
        <v>754</v>
      </c>
      <c r="N384" t="s">
        <v>754</v>
      </c>
      <c r="O384" t="s">
        <v>754</v>
      </c>
      <c r="P384" t="s">
        <v>754</v>
      </c>
      <c r="Q384" t="s">
        <v>754</v>
      </c>
      <c r="R384" t="s">
        <v>985</v>
      </c>
      <c r="S384" t="s">
        <v>1008</v>
      </c>
    </row>
    <row r="385" spans="1:19" x14ac:dyDescent="0.3">
      <c r="A385" t="s">
        <v>12</v>
      </c>
      <c r="B385" t="s">
        <v>965</v>
      </c>
      <c r="C385" t="s">
        <v>147</v>
      </c>
      <c r="D385" t="s">
        <v>2830</v>
      </c>
      <c r="E385" t="s">
        <v>2831</v>
      </c>
      <c r="F385" t="s">
        <v>2832</v>
      </c>
      <c r="G385" t="s">
        <v>754</v>
      </c>
      <c r="H385" t="s">
        <v>2833</v>
      </c>
      <c r="I385" t="s">
        <v>2834</v>
      </c>
      <c r="J385" t="s">
        <v>754</v>
      </c>
      <c r="K385" t="s">
        <v>754</v>
      </c>
      <c r="L385" t="s">
        <v>754</v>
      </c>
      <c r="M385" t="s">
        <v>754</v>
      </c>
      <c r="N385" t="s">
        <v>754</v>
      </c>
      <c r="O385" t="s">
        <v>754</v>
      </c>
      <c r="P385" t="s">
        <v>754</v>
      </c>
      <c r="Q385" t="s">
        <v>754</v>
      </c>
      <c r="R385" t="s">
        <v>985</v>
      </c>
      <c r="S385" t="s">
        <v>1008</v>
      </c>
    </row>
    <row r="386" spans="1:19" x14ac:dyDescent="0.3">
      <c r="A386" t="s">
        <v>12</v>
      </c>
      <c r="B386" t="s">
        <v>965</v>
      </c>
      <c r="C386" t="s">
        <v>147</v>
      </c>
      <c r="D386" t="s">
        <v>2835</v>
      </c>
      <c r="E386" t="s">
        <v>148</v>
      </c>
      <c r="F386" t="s">
        <v>2836</v>
      </c>
      <c r="G386" t="s">
        <v>2837</v>
      </c>
      <c r="H386" t="s">
        <v>2838</v>
      </c>
      <c r="I386" t="s">
        <v>2839</v>
      </c>
      <c r="J386">
        <v>40</v>
      </c>
      <c r="K386">
        <v>20</v>
      </c>
      <c r="L386">
        <v>0</v>
      </c>
      <c r="M386">
        <v>20</v>
      </c>
      <c r="N386">
        <v>0</v>
      </c>
      <c r="O386">
        <v>30</v>
      </c>
      <c r="P386">
        <v>70</v>
      </c>
      <c r="Q386">
        <v>70</v>
      </c>
      <c r="R386" t="s">
        <v>1007</v>
      </c>
      <c r="S386" t="s">
        <v>1008</v>
      </c>
    </row>
    <row r="387" spans="1:19" x14ac:dyDescent="0.3">
      <c r="A387" t="s">
        <v>12</v>
      </c>
      <c r="B387" t="s">
        <v>966</v>
      </c>
      <c r="C387" t="s">
        <v>612</v>
      </c>
      <c r="D387" t="s">
        <v>2840</v>
      </c>
      <c r="E387" t="s">
        <v>2841</v>
      </c>
      <c r="F387" t="s">
        <v>2842</v>
      </c>
      <c r="G387" t="s">
        <v>754</v>
      </c>
      <c r="H387" t="s">
        <v>2843</v>
      </c>
      <c r="I387" t="s">
        <v>2844</v>
      </c>
      <c r="J387" t="s">
        <v>754</v>
      </c>
      <c r="K387" t="s">
        <v>754</v>
      </c>
      <c r="L387" t="s">
        <v>754</v>
      </c>
      <c r="M387" t="s">
        <v>754</v>
      </c>
      <c r="N387" t="s">
        <v>754</v>
      </c>
      <c r="O387" t="s">
        <v>754</v>
      </c>
      <c r="P387" t="s">
        <v>754</v>
      </c>
      <c r="Q387" t="s">
        <v>754</v>
      </c>
      <c r="R387" t="s">
        <v>985</v>
      </c>
      <c r="S387" t="s">
        <v>1008</v>
      </c>
    </row>
    <row r="388" spans="1:19" x14ac:dyDescent="0.3">
      <c r="A388" t="s">
        <v>12</v>
      </c>
      <c r="B388" t="s">
        <v>966</v>
      </c>
      <c r="C388" t="s">
        <v>612</v>
      </c>
      <c r="D388" t="s">
        <v>2845</v>
      </c>
      <c r="E388" t="s">
        <v>613</v>
      </c>
      <c r="F388" t="s">
        <v>2846</v>
      </c>
      <c r="G388" t="s">
        <v>2847</v>
      </c>
      <c r="H388" t="s">
        <v>2848</v>
      </c>
      <c r="I388" t="s">
        <v>2849</v>
      </c>
      <c r="J388" t="s">
        <v>754</v>
      </c>
      <c r="K388" t="s">
        <v>754</v>
      </c>
      <c r="L388">
        <v>0</v>
      </c>
      <c r="M388" t="s">
        <v>754</v>
      </c>
      <c r="N388">
        <v>85</v>
      </c>
      <c r="O388">
        <v>0</v>
      </c>
      <c r="P388">
        <v>15</v>
      </c>
      <c r="Q388">
        <v>15</v>
      </c>
      <c r="R388" t="s">
        <v>1007</v>
      </c>
      <c r="S388" t="s">
        <v>1008</v>
      </c>
    </row>
    <row r="389" spans="1:19" x14ac:dyDescent="0.3">
      <c r="A389" t="s">
        <v>12</v>
      </c>
      <c r="B389" t="s">
        <v>967</v>
      </c>
      <c r="C389" t="s">
        <v>616</v>
      </c>
      <c r="D389" t="s">
        <v>2850</v>
      </c>
      <c r="E389" t="s">
        <v>2851</v>
      </c>
      <c r="F389" t="s">
        <v>2852</v>
      </c>
      <c r="G389" t="s">
        <v>754</v>
      </c>
      <c r="H389" t="s">
        <v>2853</v>
      </c>
      <c r="I389" t="s">
        <v>2854</v>
      </c>
      <c r="J389" t="s">
        <v>754</v>
      </c>
      <c r="K389" t="s">
        <v>754</v>
      </c>
      <c r="L389" t="s">
        <v>754</v>
      </c>
      <c r="M389" t="s">
        <v>754</v>
      </c>
      <c r="N389" t="s">
        <v>754</v>
      </c>
      <c r="O389" t="s">
        <v>754</v>
      </c>
      <c r="P389" t="s">
        <v>754</v>
      </c>
      <c r="Q389" t="s">
        <v>754</v>
      </c>
      <c r="R389" t="s">
        <v>985</v>
      </c>
      <c r="S389" t="s">
        <v>1008</v>
      </c>
    </row>
    <row r="390" spans="1:19" x14ac:dyDescent="0.3">
      <c r="A390" t="s">
        <v>12</v>
      </c>
      <c r="B390" t="s">
        <v>967</v>
      </c>
      <c r="C390" t="s">
        <v>616</v>
      </c>
      <c r="D390" t="s">
        <v>2855</v>
      </c>
      <c r="E390" t="s">
        <v>617</v>
      </c>
      <c r="F390" s="1" t="s">
        <v>2856</v>
      </c>
      <c r="G390" t="s">
        <v>2857</v>
      </c>
      <c r="H390" t="s">
        <v>2858</v>
      </c>
      <c r="I390" t="s">
        <v>2859</v>
      </c>
      <c r="J390">
        <v>15</v>
      </c>
      <c r="K390">
        <v>5</v>
      </c>
      <c r="L390">
        <v>0</v>
      </c>
      <c r="M390">
        <v>15</v>
      </c>
      <c r="N390">
        <v>13</v>
      </c>
      <c r="O390">
        <v>13</v>
      </c>
      <c r="P390">
        <v>74</v>
      </c>
      <c r="Q390">
        <v>53</v>
      </c>
      <c r="R390" t="s">
        <v>1049</v>
      </c>
      <c r="S390" t="s">
        <v>1008</v>
      </c>
    </row>
    <row r="391" spans="1:19" x14ac:dyDescent="0.3">
      <c r="A391" t="s">
        <v>12</v>
      </c>
      <c r="B391" t="s">
        <v>967</v>
      </c>
      <c r="C391" t="s">
        <v>616</v>
      </c>
      <c r="D391" t="s">
        <v>2855</v>
      </c>
      <c r="E391" t="s">
        <v>617</v>
      </c>
      <c r="F391" s="1" t="s">
        <v>2856</v>
      </c>
      <c r="G391" t="s">
        <v>2857</v>
      </c>
      <c r="H391" t="s">
        <v>2860</v>
      </c>
      <c r="I391" t="s">
        <v>2861</v>
      </c>
      <c r="J391">
        <v>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100</v>
      </c>
      <c r="Q391">
        <v>77</v>
      </c>
      <c r="R391" t="s">
        <v>1007</v>
      </c>
      <c r="S391" t="s">
        <v>1008</v>
      </c>
    </row>
    <row r="392" spans="1:19" x14ac:dyDescent="0.3">
      <c r="A392" t="s">
        <v>12</v>
      </c>
      <c r="B392" t="s">
        <v>968</v>
      </c>
      <c r="C392" t="s">
        <v>711</v>
      </c>
      <c r="D392" t="s">
        <v>2862</v>
      </c>
      <c r="E392" t="s">
        <v>2863</v>
      </c>
      <c r="F392" t="s">
        <v>2864</v>
      </c>
      <c r="G392" t="s">
        <v>754</v>
      </c>
      <c r="H392" t="s">
        <v>2865</v>
      </c>
      <c r="I392" t="s">
        <v>2866</v>
      </c>
      <c r="J392" t="s">
        <v>754</v>
      </c>
      <c r="K392" t="s">
        <v>754</v>
      </c>
      <c r="L392" t="s">
        <v>754</v>
      </c>
      <c r="M392" t="s">
        <v>754</v>
      </c>
      <c r="N392" t="s">
        <v>754</v>
      </c>
      <c r="O392" t="s">
        <v>754</v>
      </c>
      <c r="P392" t="s">
        <v>754</v>
      </c>
      <c r="Q392" t="s">
        <v>754</v>
      </c>
      <c r="R392" t="s">
        <v>985</v>
      </c>
      <c r="S392" t="s">
        <v>1008</v>
      </c>
    </row>
    <row r="393" spans="1:19" x14ac:dyDescent="0.3">
      <c r="A393" t="s">
        <v>12</v>
      </c>
      <c r="B393" t="s">
        <v>968</v>
      </c>
      <c r="C393" t="s">
        <v>711</v>
      </c>
      <c r="D393" t="s">
        <v>2867</v>
      </c>
      <c r="E393" t="s">
        <v>2868</v>
      </c>
      <c r="F393" t="s">
        <v>2869</v>
      </c>
      <c r="G393" t="s">
        <v>2870</v>
      </c>
      <c r="H393" t="s">
        <v>2871</v>
      </c>
      <c r="I393" t="s">
        <v>2872</v>
      </c>
      <c r="J393">
        <v>70</v>
      </c>
      <c r="K393">
        <v>10</v>
      </c>
      <c r="L393">
        <v>0</v>
      </c>
      <c r="M393">
        <v>10</v>
      </c>
      <c r="N393">
        <v>50</v>
      </c>
      <c r="O393">
        <v>50</v>
      </c>
      <c r="P393">
        <v>0</v>
      </c>
      <c r="Q393">
        <v>0</v>
      </c>
      <c r="R393" t="s">
        <v>1007</v>
      </c>
      <c r="S393" t="s">
        <v>1008</v>
      </c>
    </row>
    <row r="394" spans="1:19" x14ac:dyDescent="0.3">
      <c r="A394" t="s">
        <v>12</v>
      </c>
      <c r="B394" t="s">
        <v>968</v>
      </c>
      <c r="C394" t="s">
        <v>711</v>
      </c>
      <c r="D394" t="s">
        <v>2873</v>
      </c>
      <c r="E394" t="s">
        <v>712</v>
      </c>
      <c r="F394" t="s">
        <v>2874</v>
      </c>
      <c r="G394" t="s">
        <v>2875</v>
      </c>
      <c r="H394" t="s">
        <v>2876</v>
      </c>
      <c r="I394" t="s">
        <v>2877</v>
      </c>
      <c r="J394">
        <v>70</v>
      </c>
      <c r="K394">
        <v>10</v>
      </c>
      <c r="L394">
        <v>0</v>
      </c>
      <c r="M394">
        <v>10</v>
      </c>
      <c r="N394">
        <v>0</v>
      </c>
      <c r="O394">
        <v>60</v>
      </c>
      <c r="P394">
        <v>40</v>
      </c>
      <c r="Q394">
        <v>40</v>
      </c>
      <c r="R394" t="s">
        <v>1007</v>
      </c>
      <c r="S394" t="s">
        <v>1008</v>
      </c>
    </row>
    <row r="395" spans="1:19" x14ac:dyDescent="0.3">
      <c r="A395" t="s">
        <v>12</v>
      </c>
      <c r="B395" t="s">
        <v>969</v>
      </c>
      <c r="C395" t="s">
        <v>631</v>
      </c>
      <c r="D395" t="s">
        <v>2878</v>
      </c>
      <c r="E395" t="s">
        <v>632</v>
      </c>
      <c r="F395" t="s">
        <v>2879</v>
      </c>
      <c r="G395" t="s">
        <v>2880</v>
      </c>
      <c r="H395" t="s">
        <v>2881</v>
      </c>
      <c r="I395" t="s">
        <v>2882</v>
      </c>
      <c r="J395">
        <v>40</v>
      </c>
      <c r="K395">
        <v>20</v>
      </c>
      <c r="L395">
        <v>10</v>
      </c>
      <c r="M395">
        <v>20</v>
      </c>
      <c r="N395">
        <v>0</v>
      </c>
      <c r="O395">
        <v>50</v>
      </c>
      <c r="P395">
        <v>40</v>
      </c>
      <c r="Q395">
        <v>40</v>
      </c>
      <c r="R395" t="s">
        <v>1007</v>
      </c>
      <c r="S395" t="s">
        <v>1008</v>
      </c>
    </row>
    <row r="396" spans="1:19" x14ac:dyDescent="0.3">
      <c r="A396" t="s">
        <v>12</v>
      </c>
      <c r="B396" t="s">
        <v>969</v>
      </c>
      <c r="C396" t="s">
        <v>631</v>
      </c>
      <c r="D396" t="s">
        <v>2883</v>
      </c>
      <c r="E396" t="s">
        <v>2884</v>
      </c>
      <c r="F396" s="1" t="s">
        <v>2885</v>
      </c>
      <c r="G396" t="s">
        <v>754</v>
      </c>
      <c r="H396" t="s">
        <v>2886</v>
      </c>
      <c r="I396" t="s">
        <v>2887</v>
      </c>
      <c r="J396" t="s">
        <v>754</v>
      </c>
      <c r="K396" t="s">
        <v>754</v>
      </c>
      <c r="L396" t="s">
        <v>754</v>
      </c>
      <c r="M396" t="s">
        <v>754</v>
      </c>
      <c r="N396" t="s">
        <v>754</v>
      </c>
      <c r="O396" t="s">
        <v>754</v>
      </c>
      <c r="P396" t="s">
        <v>754</v>
      </c>
      <c r="Q396" t="s">
        <v>754</v>
      </c>
      <c r="R396" t="s">
        <v>985</v>
      </c>
      <c r="S396" t="s">
        <v>1008</v>
      </c>
    </row>
    <row r="397" spans="1:19" x14ac:dyDescent="0.3">
      <c r="A397" t="s">
        <v>12</v>
      </c>
      <c r="B397" t="s">
        <v>970</v>
      </c>
      <c r="C397" t="s">
        <v>635</v>
      </c>
      <c r="D397" t="s">
        <v>2888</v>
      </c>
      <c r="E397" t="s">
        <v>636</v>
      </c>
      <c r="F397" t="s">
        <v>2889</v>
      </c>
      <c r="G397" t="s">
        <v>2890</v>
      </c>
      <c r="H397" t="s">
        <v>2891</v>
      </c>
      <c r="I397" t="s">
        <v>2892</v>
      </c>
      <c r="J397">
        <v>8</v>
      </c>
      <c r="K397">
        <v>5</v>
      </c>
      <c r="L397">
        <v>20</v>
      </c>
      <c r="M397">
        <v>12</v>
      </c>
      <c r="N397">
        <v>0</v>
      </c>
      <c r="O397">
        <v>55</v>
      </c>
      <c r="P397">
        <v>25</v>
      </c>
      <c r="Q397">
        <v>65</v>
      </c>
      <c r="R397" t="s">
        <v>1007</v>
      </c>
      <c r="S397" t="s">
        <v>1008</v>
      </c>
    </row>
    <row r="398" spans="1:19" x14ac:dyDescent="0.3">
      <c r="A398" t="s">
        <v>12</v>
      </c>
      <c r="B398" t="s">
        <v>970</v>
      </c>
      <c r="C398" t="s">
        <v>635</v>
      </c>
      <c r="D398" t="s">
        <v>2893</v>
      </c>
      <c r="E398" t="s">
        <v>2894</v>
      </c>
      <c r="F398" t="s">
        <v>2895</v>
      </c>
      <c r="G398" t="s">
        <v>754</v>
      </c>
      <c r="H398" t="s">
        <v>2896</v>
      </c>
      <c r="I398" t="s">
        <v>2897</v>
      </c>
      <c r="J398" t="s">
        <v>754</v>
      </c>
      <c r="K398" t="s">
        <v>754</v>
      </c>
      <c r="L398" t="s">
        <v>754</v>
      </c>
      <c r="M398" t="s">
        <v>754</v>
      </c>
      <c r="N398" t="s">
        <v>754</v>
      </c>
      <c r="O398" t="s">
        <v>754</v>
      </c>
      <c r="P398" t="s">
        <v>754</v>
      </c>
      <c r="Q398" t="s">
        <v>754</v>
      </c>
      <c r="R398" t="s">
        <v>985</v>
      </c>
      <c r="S398" t="s">
        <v>1008</v>
      </c>
    </row>
    <row r="399" spans="1:19" x14ac:dyDescent="0.3">
      <c r="A399" t="s">
        <v>12</v>
      </c>
      <c r="B399" t="s">
        <v>971</v>
      </c>
      <c r="C399" t="s">
        <v>643</v>
      </c>
      <c r="D399" t="s">
        <v>2898</v>
      </c>
      <c r="E399" t="s">
        <v>2899</v>
      </c>
      <c r="F399" t="s">
        <v>2900</v>
      </c>
      <c r="G399" t="s">
        <v>754</v>
      </c>
      <c r="H399" t="s">
        <v>2901</v>
      </c>
      <c r="I399" t="s">
        <v>2902</v>
      </c>
      <c r="J399" t="s">
        <v>754</v>
      </c>
      <c r="K399" t="s">
        <v>754</v>
      </c>
      <c r="L399" t="s">
        <v>754</v>
      </c>
      <c r="M399" t="s">
        <v>754</v>
      </c>
      <c r="N399" t="s">
        <v>754</v>
      </c>
      <c r="O399" t="s">
        <v>754</v>
      </c>
      <c r="P399" t="s">
        <v>754</v>
      </c>
      <c r="Q399" t="s">
        <v>754</v>
      </c>
      <c r="R399" t="s">
        <v>985</v>
      </c>
      <c r="S399" t="s">
        <v>1008</v>
      </c>
    </row>
    <row r="400" spans="1:19" x14ac:dyDescent="0.3">
      <c r="A400" t="s">
        <v>12</v>
      </c>
      <c r="B400" t="s">
        <v>971</v>
      </c>
      <c r="C400" t="s">
        <v>643</v>
      </c>
      <c r="D400" t="s">
        <v>2903</v>
      </c>
      <c r="E400" t="s">
        <v>2904</v>
      </c>
      <c r="F400" t="s">
        <v>2905</v>
      </c>
      <c r="G400" t="s">
        <v>2906</v>
      </c>
      <c r="H400" t="s">
        <v>2907</v>
      </c>
      <c r="I400" t="s">
        <v>2908</v>
      </c>
      <c r="J400">
        <v>4</v>
      </c>
      <c r="K400">
        <v>2</v>
      </c>
      <c r="L400">
        <v>0</v>
      </c>
      <c r="M400">
        <v>6</v>
      </c>
      <c r="N400">
        <v>60</v>
      </c>
      <c r="O400">
        <v>40</v>
      </c>
      <c r="P400">
        <v>0</v>
      </c>
      <c r="Q400">
        <v>0</v>
      </c>
      <c r="R400" t="s">
        <v>1007</v>
      </c>
      <c r="S400" t="s">
        <v>1008</v>
      </c>
    </row>
    <row r="401" spans="1:19" x14ac:dyDescent="0.3">
      <c r="A401" t="s">
        <v>12</v>
      </c>
      <c r="B401" t="s">
        <v>971</v>
      </c>
      <c r="C401" t="s">
        <v>643</v>
      </c>
      <c r="D401" t="s">
        <v>2909</v>
      </c>
      <c r="E401" t="s">
        <v>644</v>
      </c>
      <c r="F401" t="s">
        <v>2910</v>
      </c>
      <c r="G401" t="s">
        <v>2911</v>
      </c>
      <c r="H401" t="s">
        <v>2912</v>
      </c>
      <c r="I401" t="s">
        <v>2913</v>
      </c>
      <c r="J401">
        <v>2</v>
      </c>
      <c r="K401">
        <v>1</v>
      </c>
      <c r="L401">
        <v>0</v>
      </c>
      <c r="M401">
        <v>5</v>
      </c>
      <c r="N401">
        <v>0</v>
      </c>
      <c r="O401">
        <v>20</v>
      </c>
      <c r="P401">
        <v>80</v>
      </c>
      <c r="Q401">
        <v>80</v>
      </c>
      <c r="R401" t="s">
        <v>1007</v>
      </c>
      <c r="S401" t="s">
        <v>1008</v>
      </c>
    </row>
    <row r="402" spans="1:19" x14ac:dyDescent="0.3">
      <c r="A402" t="s">
        <v>12</v>
      </c>
      <c r="B402" t="s">
        <v>972</v>
      </c>
      <c r="C402" t="s">
        <v>175</v>
      </c>
      <c r="D402" t="s">
        <v>2914</v>
      </c>
      <c r="E402" t="s">
        <v>2915</v>
      </c>
      <c r="F402" t="s">
        <v>2916</v>
      </c>
      <c r="G402" t="s">
        <v>754</v>
      </c>
      <c r="H402" t="s">
        <v>2917</v>
      </c>
      <c r="I402" t="s">
        <v>2918</v>
      </c>
      <c r="J402" t="s">
        <v>754</v>
      </c>
      <c r="K402" t="s">
        <v>754</v>
      </c>
      <c r="L402" t="s">
        <v>754</v>
      </c>
      <c r="M402" t="s">
        <v>754</v>
      </c>
      <c r="N402" t="s">
        <v>754</v>
      </c>
      <c r="O402" t="s">
        <v>754</v>
      </c>
      <c r="P402" t="s">
        <v>754</v>
      </c>
      <c r="Q402" t="s">
        <v>754</v>
      </c>
      <c r="R402" t="s">
        <v>985</v>
      </c>
      <c r="S402" t="s">
        <v>1008</v>
      </c>
    </row>
    <row r="403" spans="1:19" x14ac:dyDescent="0.3">
      <c r="A403" t="s">
        <v>12</v>
      </c>
      <c r="B403" t="s">
        <v>972</v>
      </c>
      <c r="C403" t="s">
        <v>175</v>
      </c>
      <c r="D403" t="s">
        <v>2919</v>
      </c>
      <c r="E403" t="s">
        <v>176</v>
      </c>
      <c r="F403" t="s">
        <v>2920</v>
      </c>
      <c r="G403" t="s">
        <v>2921</v>
      </c>
      <c r="H403" t="s">
        <v>2922</v>
      </c>
      <c r="I403" t="s">
        <v>2923</v>
      </c>
      <c r="J403">
        <v>25</v>
      </c>
      <c r="K403">
        <v>1</v>
      </c>
      <c r="L403">
        <v>5</v>
      </c>
      <c r="M403">
        <v>1</v>
      </c>
      <c r="N403">
        <v>10</v>
      </c>
      <c r="O403">
        <v>58</v>
      </c>
      <c r="P403">
        <v>27</v>
      </c>
      <c r="Q403">
        <v>70</v>
      </c>
      <c r="R403" t="s">
        <v>1007</v>
      </c>
      <c r="S403" t="s">
        <v>1008</v>
      </c>
    </row>
    <row r="404" spans="1:19" x14ac:dyDescent="0.3">
      <c r="A404" t="s">
        <v>12</v>
      </c>
      <c r="B404" t="s">
        <v>972</v>
      </c>
      <c r="C404" t="s">
        <v>175</v>
      </c>
      <c r="D404" t="s">
        <v>2924</v>
      </c>
      <c r="E404" t="s">
        <v>2925</v>
      </c>
      <c r="F404" t="s">
        <v>2926</v>
      </c>
      <c r="G404" t="s">
        <v>2927</v>
      </c>
      <c r="H404" t="s">
        <v>2928</v>
      </c>
      <c r="I404" t="s">
        <v>2929</v>
      </c>
      <c r="J404">
        <v>3</v>
      </c>
      <c r="K404">
        <v>0</v>
      </c>
      <c r="L404">
        <v>0</v>
      </c>
      <c r="M404">
        <v>0</v>
      </c>
      <c r="N404">
        <v>100</v>
      </c>
      <c r="O404">
        <v>0</v>
      </c>
      <c r="P404">
        <v>0</v>
      </c>
      <c r="Q404">
        <v>0</v>
      </c>
      <c r="R404" t="s">
        <v>1007</v>
      </c>
      <c r="S404" t="s">
        <v>1008</v>
      </c>
    </row>
    <row r="405" spans="1:19" x14ac:dyDescent="0.3">
      <c r="A405" t="s">
        <v>12</v>
      </c>
      <c r="B405" t="s">
        <v>973</v>
      </c>
      <c r="C405" t="s">
        <v>151</v>
      </c>
      <c r="D405" t="s">
        <v>2930</v>
      </c>
      <c r="E405" t="s">
        <v>152</v>
      </c>
      <c r="F405" t="s">
        <v>2931</v>
      </c>
      <c r="G405" t="s">
        <v>2932</v>
      </c>
      <c r="H405" t="s">
        <v>2933</v>
      </c>
      <c r="I405" t="s">
        <v>2934</v>
      </c>
      <c r="J405" t="s">
        <v>754</v>
      </c>
      <c r="K405" t="s">
        <v>754</v>
      </c>
      <c r="L405">
        <v>0</v>
      </c>
      <c r="M405" t="s">
        <v>754</v>
      </c>
      <c r="N405">
        <v>0</v>
      </c>
      <c r="O405">
        <v>25</v>
      </c>
      <c r="P405">
        <v>75</v>
      </c>
      <c r="Q405">
        <v>75</v>
      </c>
      <c r="R405" t="s">
        <v>1007</v>
      </c>
      <c r="S405" t="s">
        <v>1008</v>
      </c>
    </row>
    <row r="406" spans="1:19" x14ac:dyDescent="0.3">
      <c r="A406" t="s">
        <v>12</v>
      </c>
      <c r="B406" t="s">
        <v>973</v>
      </c>
      <c r="C406" t="s">
        <v>151</v>
      </c>
      <c r="D406" t="s">
        <v>2930</v>
      </c>
      <c r="E406" t="s">
        <v>152</v>
      </c>
      <c r="F406" t="s">
        <v>2931</v>
      </c>
      <c r="G406" t="s">
        <v>2932</v>
      </c>
      <c r="H406" t="s">
        <v>2935</v>
      </c>
      <c r="I406" t="s">
        <v>2936</v>
      </c>
      <c r="J406" t="s">
        <v>754</v>
      </c>
      <c r="K406" t="s">
        <v>754</v>
      </c>
      <c r="L406">
        <v>2</v>
      </c>
      <c r="M406" t="s">
        <v>754</v>
      </c>
      <c r="N406">
        <v>0</v>
      </c>
      <c r="O406">
        <v>30</v>
      </c>
      <c r="P406">
        <v>68</v>
      </c>
      <c r="Q406">
        <v>60</v>
      </c>
      <c r="R406" t="s">
        <v>1049</v>
      </c>
      <c r="S406" t="s">
        <v>1008</v>
      </c>
    </row>
    <row r="407" spans="1:19" x14ac:dyDescent="0.3">
      <c r="A407" t="s">
        <v>12</v>
      </c>
      <c r="B407" t="s">
        <v>973</v>
      </c>
      <c r="C407" t="s">
        <v>151</v>
      </c>
      <c r="D407" t="s">
        <v>2937</v>
      </c>
      <c r="E407" t="s">
        <v>2938</v>
      </c>
      <c r="F407" t="s">
        <v>2939</v>
      </c>
      <c r="G407" t="s">
        <v>754</v>
      </c>
      <c r="H407" t="s">
        <v>2940</v>
      </c>
      <c r="I407" t="s">
        <v>2941</v>
      </c>
      <c r="J407" t="s">
        <v>754</v>
      </c>
      <c r="K407" t="s">
        <v>754</v>
      </c>
      <c r="L407" t="s">
        <v>754</v>
      </c>
      <c r="M407" t="s">
        <v>754</v>
      </c>
      <c r="N407" t="s">
        <v>754</v>
      </c>
      <c r="O407" t="s">
        <v>754</v>
      </c>
      <c r="P407" t="s">
        <v>754</v>
      </c>
      <c r="Q407" t="s">
        <v>754</v>
      </c>
      <c r="R407" t="s">
        <v>985</v>
      </c>
      <c r="S407" t="s">
        <v>1008</v>
      </c>
    </row>
    <row r="408" spans="1:19" x14ac:dyDescent="0.3">
      <c r="A408" t="s">
        <v>12</v>
      </c>
      <c r="B408" t="s">
        <v>974</v>
      </c>
      <c r="C408" t="s">
        <v>703</v>
      </c>
      <c r="D408" t="s">
        <v>2942</v>
      </c>
      <c r="E408" t="s">
        <v>2943</v>
      </c>
      <c r="F408" t="s">
        <v>2944</v>
      </c>
      <c r="G408" t="s">
        <v>754</v>
      </c>
      <c r="H408" t="s">
        <v>2945</v>
      </c>
      <c r="I408" t="s">
        <v>2946</v>
      </c>
      <c r="J408" t="s">
        <v>754</v>
      </c>
      <c r="K408" t="s">
        <v>754</v>
      </c>
      <c r="L408" t="s">
        <v>754</v>
      </c>
      <c r="M408" t="s">
        <v>754</v>
      </c>
      <c r="N408" t="s">
        <v>754</v>
      </c>
      <c r="O408" t="s">
        <v>754</v>
      </c>
      <c r="P408" t="s">
        <v>754</v>
      </c>
      <c r="Q408" t="s">
        <v>754</v>
      </c>
      <c r="R408" t="s">
        <v>985</v>
      </c>
      <c r="S408" t="s">
        <v>1008</v>
      </c>
    </row>
    <row r="409" spans="1:19" x14ac:dyDescent="0.3">
      <c r="A409" t="s">
        <v>12</v>
      </c>
      <c r="B409" t="s">
        <v>974</v>
      </c>
      <c r="C409" t="s">
        <v>703</v>
      </c>
      <c r="D409" t="s">
        <v>2947</v>
      </c>
      <c r="E409" t="s">
        <v>704</v>
      </c>
      <c r="F409" t="s">
        <v>2948</v>
      </c>
      <c r="G409" t="s">
        <v>2949</v>
      </c>
      <c r="H409" t="s">
        <v>2950</v>
      </c>
      <c r="I409" t="s">
        <v>2951</v>
      </c>
      <c r="J409">
        <v>40</v>
      </c>
      <c r="K409">
        <v>20</v>
      </c>
      <c r="L409">
        <v>0</v>
      </c>
      <c r="M409">
        <v>20</v>
      </c>
      <c r="N409">
        <v>0</v>
      </c>
      <c r="O409">
        <v>20</v>
      </c>
      <c r="P409">
        <v>80</v>
      </c>
      <c r="Q409">
        <v>80</v>
      </c>
      <c r="R409" t="s">
        <v>1007</v>
      </c>
      <c r="S409" t="s">
        <v>1008</v>
      </c>
    </row>
    <row r="410" spans="1:19" x14ac:dyDescent="0.3">
      <c r="A410" t="s">
        <v>12</v>
      </c>
      <c r="B410" t="s">
        <v>975</v>
      </c>
      <c r="C410" t="s">
        <v>159</v>
      </c>
      <c r="D410" t="s">
        <v>2952</v>
      </c>
      <c r="E410" t="s">
        <v>160</v>
      </c>
      <c r="F410" t="s">
        <v>2953</v>
      </c>
      <c r="G410" t="s">
        <v>2954</v>
      </c>
      <c r="H410" t="s">
        <v>2955</v>
      </c>
      <c r="I410" t="s">
        <v>2956</v>
      </c>
      <c r="J410">
        <v>70</v>
      </c>
      <c r="K410">
        <v>10</v>
      </c>
      <c r="L410">
        <v>0</v>
      </c>
      <c r="M410">
        <v>10</v>
      </c>
      <c r="N410">
        <v>20</v>
      </c>
      <c r="O410">
        <v>30</v>
      </c>
      <c r="P410">
        <v>50</v>
      </c>
      <c r="Q410">
        <v>50</v>
      </c>
      <c r="R410" t="s">
        <v>1007</v>
      </c>
      <c r="S410" t="s">
        <v>1008</v>
      </c>
    </row>
    <row r="411" spans="1:19" x14ac:dyDescent="0.3">
      <c r="A411" t="s">
        <v>12</v>
      </c>
      <c r="B411" t="s">
        <v>975</v>
      </c>
      <c r="C411" t="s">
        <v>159</v>
      </c>
      <c r="D411" t="s">
        <v>2957</v>
      </c>
      <c r="E411" t="s">
        <v>2958</v>
      </c>
      <c r="F411" t="s">
        <v>2959</v>
      </c>
      <c r="G411" t="s">
        <v>754</v>
      </c>
      <c r="H411" s="1" t="s">
        <v>2960</v>
      </c>
      <c r="I411" t="s">
        <v>2961</v>
      </c>
      <c r="J411" t="s">
        <v>754</v>
      </c>
      <c r="K411" t="s">
        <v>754</v>
      </c>
      <c r="L411" t="s">
        <v>754</v>
      </c>
      <c r="M411" t="s">
        <v>754</v>
      </c>
      <c r="N411" t="s">
        <v>754</v>
      </c>
      <c r="O411" t="s">
        <v>754</v>
      </c>
      <c r="P411" t="s">
        <v>754</v>
      </c>
      <c r="Q411" t="s">
        <v>754</v>
      </c>
      <c r="R411" t="s">
        <v>985</v>
      </c>
      <c r="S411" t="s">
        <v>1008</v>
      </c>
    </row>
    <row r="412" spans="1:19" x14ac:dyDescent="0.3">
      <c r="A412" t="s">
        <v>12</v>
      </c>
      <c r="B412" t="s">
        <v>975</v>
      </c>
      <c r="C412" t="s">
        <v>159</v>
      </c>
      <c r="D412" t="s">
        <v>2957</v>
      </c>
      <c r="E412" t="s">
        <v>2958</v>
      </c>
      <c r="F412" t="s">
        <v>2962</v>
      </c>
      <c r="G412" t="s">
        <v>754</v>
      </c>
      <c r="H412" t="s">
        <v>2963</v>
      </c>
      <c r="I412" t="s">
        <v>2964</v>
      </c>
      <c r="J412" t="s">
        <v>754</v>
      </c>
      <c r="K412" t="s">
        <v>754</v>
      </c>
      <c r="L412" t="s">
        <v>754</v>
      </c>
      <c r="M412" t="s">
        <v>754</v>
      </c>
      <c r="N412" t="s">
        <v>754</v>
      </c>
      <c r="O412" t="s">
        <v>754</v>
      </c>
      <c r="P412" t="s">
        <v>754</v>
      </c>
      <c r="Q412" t="s">
        <v>754</v>
      </c>
      <c r="R412" t="s">
        <v>985</v>
      </c>
      <c r="S412" t="s">
        <v>1008</v>
      </c>
    </row>
    <row r="413" spans="1:19" x14ac:dyDescent="0.3">
      <c r="A413" t="s">
        <v>12</v>
      </c>
      <c r="B413" t="s">
        <v>975</v>
      </c>
      <c r="C413" t="s">
        <v>159</v>
      </c>
      <c r="D413" t="s">
        <v>2957</v>
      </c>
      <c r="E413" t="s">
        <v>2958</v>
      </c>
      <c r="F413" t="s">
        <v>2965</v>
      </c>
      <c r="G413" t="s">
        <v>754</v>
      </c>
      <c r="H413" t="s">
        <v>2966</v>
      </c>
      <c r="I413" t="s">
        <v>2967</v>
      </c>
      <c r="J413" t="s">
        <v>754</v>
      </c>
      <c r="K413" t="s">
        <v>754</v>
      </c>
      <c r="L413" t="s">
        <v>754</v>
      </c>
      <c r="M413" t="s">
        <v>754</v>
      </c>
      <c r="N413" t="s">
        <v>754</v>
      </c>
      <c r="O413" t="s">
        <v>754</v>
      </c>
      <c r="P413" t="s">
        <v>754</v>
      </c>
      <c r="Q413" t="s">
        <v>754</v>
      </c>
      <c r="R413" t="s">
        <v>985</v>
      </c>
      <c r="S413" t="s">
        <v>1008</v>
      </c>
    </row>
    <row r="414" spans="1:19" x14ac:dyDescent="0.3">
      <c r="A414" t="s">
        <v>12</v>
      </c>
      <c r="B414" t="s">
        <v>975</v>
      </c>
      <c r="C414" t="s">
        <v>159</v>
      </c>
      <c r="D414" t="s">
        <v>2957</v>
      </c>
      <c r="E414" t="s">
        <v>2958</v>
      </c>
      <c r="F414" t="s">
        <v>2968</v>
      </c>
      <c r="G414" t="s">
        <v>754</v>
      </c>
      <c r="H414" t="s">
        <v>2969</v>
      </c>
      <c r="I414" t="s">
        <v>2970</v>
      </c>
      <c r="J414" t="s">
        <v>754</v>
      </c>
      <c r="K414" t="s">
        <v>754</v>
      </c>
      <c r="L414" t="s">
        <v>754</v>
      </c>
      <c r="M414" t="s">
        <v>754</v>
      </c>
      <c r="N414" t="s">
        <v>754</v>
      </c>
      <c r="O414" t="s">
        <v>754</v>
      </c>
      <c r="P414" t="s">
        <v>754</v>
      </c>
      <c r="Q414" t="s">
        <v>754</v>
      </c>
      <c r="R414" t="s">
        <v>985</v>
      </c>
      <c r="S414" t="s">
        <v>1008</v>
      </c>
    </row>
    <row r="415" spans="1:19" x14ac:dyDescent="0.3">
      <c r="A415" t="s">
        <v>12</v>
      </c>
      <c r="B415" t="s">
        <v>975</v>
      </c>
      <c r="C415" t="s">
        <v>159</v>
      </c>
      <c r="D415" t="s">
        <v>2957</v>
      </c>
      <c r="E415" t="s">
        <v>2958</v>
      </c>
      <c r="F415" t="s">
        <v>2971</v>
      </c>
      <c r="G415" t="s">
        <v>754</v>
      </c>
      <c r="H415" t="s">
        <v>2972</v>
      </c>
      <c r="I415" t="s">
        <v>2973</v>
      </c>
      <c r="J415" t="s">
        <v>754</v>
      </c>
      <c r="K415" t="s">
        <v>754</v>
      </c>
      <c r="L415" t="s">
        <v>754</v>
      </c>
      <c r="M415" t="s">
        <v>754</v>
      </c>
      <c r="N415" t="s">
        <v>754</v>
      </c>
      <c r="O415" t="s">
        <v>754</v>
      </c>
      <c r="P415" t="s">
        <v>754</v>
      </c>
      <c r="Q415" t="s">
        <v>754</v>
      </c>
      <c r="R415" t="s">
        <v>985</v>
      </c>
      <c r="S415" t="s">
        <v>1008</v>
      </c>
    </row>
    <row r="416" spans="1:19" x14ac:dyDescent="0.3">
      <c r="A416" t="s">
        <v>12</v>
      </c>
      <c r="B416" t="s">
        <v>976</v>
      </c>
      <c r="C416" t="s">
        <v>620</v>
      </c>
      <c r="D416" t="s">
        <v>2974</v>
      </c>
      <c r="E416" t="s">
        <v>621</v>
      </c>
      <c r="F416" t="s">
        <v>2975</v>
      </c>
      <c r="G416" t="s">
        <v>2976</v>
      </c>
      <c r="H416" t="s">
        <v>2977</v>
      </c>
      <c r="I416" t="s">
        <v>2978</v>
      </c>
      <c r="J416" t="s">
        <v>754</v>
      </c>
      <c r="K416" t="s">
        <v>754</v>
      </c>
      <c r="L416" t="s">
        <v>754</v>
      </c>
      <c r="M416" t="s">
        <v>754</v>
      </c>
      <c r="N416" t="s">
        <v>754</v>
      </c>
      <c r="O416" t="s">
        <v>754</v>
      </c>
      <c r="P416" t="s">
        <v>754</v>
      </c>
      <c r="Q416" t="s">
        <v>754</v>
      </c>
      <c r="R416" t="s">
        <v>1049</v>
      </c>
      <c r="S416" t="s">
        <v>1008</v>
      </c>
    </row>
    <row r="417" spans="1:19" x14ac:dyDescent="0.3">
      <c r="A417" t="s">
        <v>12</v>
      </c>
      <c r="B417" t="s">
        <v>976</v>
      </c>
      <c r="C417" t="s">
        <v>620</v>
      </c>
      <c r="D417" t="s">
        <v>2974</v>
      </c>
      <c r="E417" t="s">
        <v>621</v>
      </c>
      <c r="F417" t="s">
        <v>2975</v>
      </c>
      <c r="G417" t="s">
        <v>2976</v>
      </c>
      <c r="H417" t="s">
        <v>2979</v>
      </c>
      <c r="I417" t="s">
        <v>2980</v>
      </c>
      <c r="J417" t="s">
        <v>754</v>
      </c>
      <c r="K417" t="s">
        <v>754</v>
      </c>
      <c r="L417">
        <v>3</v>
      </c>
      <c r="M417" t="s">
        <v>754</v>
      </c>
      <c r="N417" t="s">
        <v>754</v>
      </c>
      <c r="O417" t="s">
        <v>754</v>
      </c>
      <c r="P417" t="s">
        <v>754</v>
      </c>
      <c r="Q417">
        <v>10</v>
      </c>
      <c r="R417" t="s">
        <v>1007</v>
      </c>
      <c r="S417" t="s">
        <v>1008</v>
      </c>
    </row>
    <row r="418" spans="1:19" x14ac:dyDescent="0.3">
      <c r="A418" t="s">
        <v>12</v>
      </c>
      <c r="B418" t="s">
        <v>976</v>
      </c>
      <c r="C418" t="s">
        <v>620</v>
      </c>
      <c r="D418" t="s">
        <v>2981</v>
      </c>
      <c r="E418" t="s">
        <v>2982</v>
      </c>
      <c r="F418" t="s">
        <v>2983</v>
      </c>
      <c r="G418" t="s">
        <v>754</v>
      </c>
      <c r="H418" t="s">
        <v>2984</v>
      </c>
      <c r="I418" t="s">
        <v>2985</v>
      </c>
      <c r="J418" t="s">
        <v>754</v>
      </c>
      <c r="K418" t="s">
        <v>754</v>
      </c>
      <c r="L418" t="s">
        <v>754</v>
      </c>
      <c r="M418" t="s">
        <v>754</v>
      </c>
      <c r="N418" t="s">
        <v>754</v>
      </c>
      <c r="O418" t="s">
        <v>754</v>
      </c>
      <c r="P418" t="s">
        <v>754</v>
      </c>
      <c r="Q418" t="s">
        <v>754</v>
      </c>
      <c r="R418" t="s">
        <v>985</v>
      </c>
      <c r="S418" t="s">
        <v>1008</v>
      </c>
    </row>
    <row r="419" spans="1:19" x14ac:dyDescent="0.3">
      <c r="A419" t="s">
        <v>12</v>
      </c>
      <c r="B419" t="s">
        <v>977</v>
      </c>
      <c r="C419" t="s">
        <v>167</v>
      </c>
      <c r="D419" t="s">
        <v>2986</v>
      </c>
      <c r="E419" t="s">
        <v>168</v>
      </c>
      <c r="F419" t="s">
        <v>2987</v>
      </c>
      <c r="G419" t="s">
        <v>2988</v>
      </c>
      <c r="H419" t="s">
        <v>2989</v>
      </c>
      <c r="I419" t="s">
        <v>2990</v>
      </c>
      <c r="J419">
        <v>40</v>
      </c>
      <c r="K419">
        <v>20</v>
      </c>
      <c r="L419">
        <v>0</v>
      </c>
      <c r="M419">
        <v>20</v>
      </c>
      <c r="N419">
        <v>10</v>
      </c>
      <c r="O419">
        <v>50</v>
      </c>
      <c r="P419">
        <v>40</v>
      </c>
      <c r="Q419">
        <v>40</v>
      </c>
      <c r="R419" t="s">
        <v>1007</v>
      </c>
      <c r="S419" t="s">
        <v>1008</v>
      </c>
    </row>
    <row r="420" spans="1:19" x14ac:dyDescent="0.3">
      <c r="A420" t="s">
        <v>12</v>
      </c>
      <c r="B420" t="s">
        <v>977</v>
      </c>
      <c r="C420" t="s">
        <v>167</v>
      </c>
      <c r="D420" t="s">
        <v>2991</v>
      </c>
      <c r="E420" t="s">
        <v>2992</v>
      </c>
      <c r="F420" t="s">
        <v>2993</v>
      </c>
      <c r="G420" t="s">
        <v>754</v>
      </c>
      <c r="H420" t="s">
        <v>2994</v>
      </c>
      <c r="I420" t="s">
        <v>2995</v>
      </c>
      <c r="J420" t="s">
        <v>754</v>
      </c>
      <c r="K420" t="s">
        <v>754</v>
      </c>
      <c r="L420" t="s">
        <v>754</v>
      </c>
      <c r="M420" t="s">
        <v>754</v>
      </c>
      <c r="N420" t="s">
        <v>754</v>
      </c>
      <c r="O420" t="s">
        <v>754</v>
      </c>
      <c r="P420" t="s">
        <v>754</v>
      </c>
      <c r="Q420" t="s">
        <v>754</v>
      </c>
      <c r="R420" t="s">
        <v>985</v>
      </c>
      <c r="S420" t="s">
        <v>1008</v>
      </c>
    </row>
    <row r="421" spans="1:19" x14ac:dyDescent="0.3">
      <c r="A421" t="s">
        <v>12</v>
      </c>
      <c r="B421" t="s">
        <v>977</v>
      </c>
      <c r="C421" t="s">
        <v>167</v>
      </c>
      <c r="D421" t="s">
        <v>2996</v>
      </c>
      <c r="E421" t="s">
        <v>2997</v>
      </c>
      <c r="F421" t="s">
        <v>2998</v>
      </c>
      <c r="G421" t="s">
        <v>2999</v>
      </c>
      <c r="H421" t="s">
        <v>3000</v>
      </c>
      <c r="I421" t="s">
        <v>3001</v>
      </c>
      <c r="J421">
        <v>70</v>
      </c>
      <c r="K421">
        <v>10</v>
      </c>
      <c r="L421">
        <v>0</v>
      </c>
      <c r="M421">
        <v>10</v>
      </c>
      <c r="N421">
        <v>80</v>
      </c>
      <c r="O421">
        <v>20</v>
      </c>
      <c r="P421">
        <v>0</v>
      </c>
      <c r="Q421">
        <v>0</v>
      </c>
      <c r="R421" t="s">
        <v>1007</v>
      </c>
      <c r="S421" t="s">
        <v>1008</v>
      </c>
    </row>
    <row r="422" spans="1:19" x14ac:dyDescent="0.3">
      <c r="A422" t="s">
        <v>12</v>
      </c>
      <c r="B422" t="s">
        <v>978</v>
      </c>
      <c r="C422" t="s">
        <v>171</v>
      </c>
      <c r="D422" s="1" t="s">
        <v>3002</v>
      </c>
      <c r="E422" t="s">
        <v>172</v>
      </c>
      <c r="F422" t="s">
        <v>3003</v>
      </c>
      <c r="G422" t="s">
        <v>3004</v>
      </c>
      <c r="H422" t="s">
        <v>3005</v>
      </c>
      <c r="I422" t="s">
        <v>3006</v>
      </c>
      <c r="J422">
        <v>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100</v>
      </c>
      <c r="Q422">
        <v>75</v>
      </c>
      <c r="R422" t="s">
        <v>1007</v>
      </c>
      <c r="S422" t="s">
        <v>1008</v>
      </c>
    </row>
    <row r="423" spans="1:19" x14ac:dyDescent="0.3">
      <c r="A423" t="s">
        <v>12</v>
      </c>
      <c r="B423" t="s">
        <v>978</v>
      </c>
      <c r="C423" t="s">
        <v>171</v>
      </c>
      <c r="D423" t="s">
        <v>3007</v>
      </c>
      <c r="E423" t="s">
        <v>3008</v>
      </c>
      <c r="F423" t="s">
        <v>3009</v>
      </c>
      <c r="G423" t="s">
        <v>754</v>
      </c>
      <c r="H423" t="s">
        <v>3010</v>
      </c>
      <c r="I423" t="s">
        <v>3011</v>
      </c>
      <c r="J423" t="s">
        <v>754</v>
      </c>
      <c r="K423" t="s">
        <v>754</v>
      </c>
      <c r="L423" t="s">
        <v>754</v>
      </c>
      <c r="M423" t="s">
        <v>754</v>
      </c>
      <c r="N423" t="s">
        <v>754</v>
      </c>
      <c r="O423" t="s">
        <v>754</v>
      </c>
      <c r="P423" t="s">
        <v>754</v>
      </c>
      <c r="Q423" t="s">
        <v>754</v>
      </c>
      <c r="R423" t="s">
        <v>985</v>
      </c>
      <c r="S423" t="s">
        <v>1008</v>
      </c>
    </row>
    <row r="424" spans="1:19" x14ac:dyDescent="0.3">
      <c r="A424" t="s">
        <v>12</v>
      </c>
      <c r="B424" t="s">
        <v>979</v>
      </c>
      <c r="C424" t="s">
        <v>639</v>
      </c>
      <c r="D424" t="s">
        <v>3012</v>
      </c>
      <c r="E424" t="s">
        <v>3013</v>
      </c>
      <c r="F424" t="s">
        <v>3014</v>
      </c>
      <c r="G424" t="s">
        <v>754</v>
      </c>
      <c r="H424" t="s">
        <v>3015</v>
      </c>
      <c r="I424" t="s">
        <v>3016</v>
      </c>
      <c r="J424" t="s">
        <v>754</v>
      </c>
      <c r="K424" t="s">
        <v>754</v>
      </c>
      <c r="L424" t="s">
        <v>754</v>
      </c>
      <c r="M424" t="s">
        <v>754</v>
      </c>
      <c r="N424" t="s">
        <v>754</v>
      </c>
      <c r="O424" t="s">
        <v>754</v>
      </c>
      <c r="P424" t="s">
        <v>754</v>
      </c>
      <c r="Q424" t="s">
        <v>754</v>
      </c>
      <c r="R424" t="s">
        <v>985</v>
      </c>
      <c r="S424" t="s">
        <v>1008</v>
      </c>
    </row>
    <row r="425" spans="1:19" x14ac:dyDescent="0.3">
      <c r="A425" t="s">
        <v>12</v>
      </c>
      <c r="B425" t="s">
        <v>979</v>
      </c>
      <c r="C425" t="s">
        <v>639</v>
      </c>
      <c r="D425" t="s">
        <v>3017</v>
      </c>
      <c r="E425" t="s">
        <v>640</v>
      </c>
      <c r="F425" t="s">
        <v>3018</v>
      </c>
      <c r="G425" t="s">
        <v>3019</v>
      </c>
      <c r="H425" t="s">
        <v>3020</v>
      </c>
      <c r="I425" t="s">
        <v>3021</v>
      </c>
      <c r="J425" t="s">
        <v>754</v>
      </c>
      <c r="K425" t="s">
        <v>754</v>
      </c>
      <c r="L425">
        <v>10</v>
      </c>
      <c r="M425" t="s">
        <v>754</v>
      </c>
      <c r="N425">
        <v>0</v>
      </c>
      <c r="O425">
        <v>20</v>
      </c>
      <c r="P425">
        <v>70</v>
      </c>
      <c r="Q425">
        <v>75</v>
      </c>
      <c r="R425" t="s">
        <v>1007</v>
      </c>
      <c r="S425" t="s">
        <v>1008</v>
      </c>
    </row>
    <row r="426" spans="1:19" x14ac:dyDescent="0.3">
      <c r="A426" t="s">
        <v>12</v>
      </c>
      <c r="B426" t="s">
        <v>979</v>
      </c>
      <c r="C426" t="s">
        <v>639</v>
      </c>
      <c r="D426" t="s">
        <v>3017</v>
      </c>
      <c r="E426" t="s">
        <v>640</v>
      </c>
      <c r="F426" t="s">
        <v>3018</v>
      </c>
      <c r="G426" t="s">
        <v>3019</v>
      </c>
      <c r="H426" t="s">
        <v>3022</v>
      </c>
      <c r="I426" t="s">
        <v>3023</v>
      </c>
      <c r="J426" t="s">
        <v>754</v>
      </c>
      <c r="K426" t="s">
        <v>754</v>
      </c>
      <c r="L426">
        <v>25</v>
      </c>
      <c r="M426" t="s">
        <v>754</v>
      </c>
      <c r="N426">
        <v>0</v>
      </c>
      <c r="O426">
        <v>25</v>
      </c>
      <c r="P426">
        <v>50</v>
      </c>
      <c r="Q426">
        <v>65</v>
      </c>
      <c r="R426" t="s">
        <v>1049</v>
      </c>
      <c r="S426" t="s">
        <v>1008</v>
      </c>
    </row>
    <row r="427" spans="1:19" x14ac:dyDescent="0.3">
      <c r="A427" t="s">
        <v>12</v>
      </c>
      <c r="B427" t="s">
        <v>980</v>
      </c>
      <c r="C427" t="s">
        <v>179</v>
      </c>
      <c r="D427" t="s">
        <v>3024</v>
      </c>
      <c r="E427" t="s">
        <v>3025</v>
      </c>
      <c r="F427" t="s">
        <v>3026</v>
      </c>
      <c r="G427" t="s">
        <v>754</v>
      </c>
      <c r="H427" t="s">
        <v>3027</v>
      </c>
      <c r="I427" t="s">
        <v>3028</v>
      </c>
      <c r="J427" t="s">
        <v>754</v>
      </c>
      <c r="K427" t="s">
        <v>754</v>
      </c>
      <c r="L427" t="s">
        <v>754</v>
      </c>
      <c r="M427" t="s">
        <v>754</v>
      </c>
      <c r="N427" t="s">
        <v>754</v>
      </c>
      <c r="O427" t="s">
        <v>754</v>
      </c>
      <c r="P427" t="s">
        <v>754</v>
      </c>
      <c r="Q427" t="s">
        <v>754</v>
      </c>
      <c r="R427" t="s">
        <v>985</v>
      </c>
      <c r="S427" t="s">
        <v>1008</v>
      </c>
    </row>
    <row r="428" spans="1:19" x14ac:dyDescent="0.3">
      <c r="A428" t="s">
        <v>12</v>
      </c>
      <c r="B428" t="s">
        <v>980</v>
      </c>
      <c r="C428" t="s">
        <v>179</v>
      </c>
      <c r="D428" t="s">
        <v>3029</v>
      </c>
      <c r="E428" t="s">
        <v>180</v>
      </c>
      <c r="F428" t="s">
        <v>3030</v>
      </c>
      <c r="G428" t="s">
        <v>3031</v>
      </c>
      <c r="H428" t="s">
        <v>3032</v>
      </c>
      <c r="I428" t="s">
        <v>3033</v>
      </c>
      <c r="J428">
        <v>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100</v>
      </c>
      <c r="Q428">
        <v>65</v>
      </c>
      <c r="R428" t="s">
        <v>1007</v>
      </c>
      <c r="S428" t="s">
        <v>1008</v>
      </c>
    </row>
    <row r="429" spans="1:19" x14ac:dyDescent="0.3">
      <c r="A429" t="s">
        <v>12</v>
      </c>
      <c r="B429" t="s">
        <v>980</v>
      </c>
      <c r="C429" t="s">
        <v>179</v>
      </c>
      <c r="D429" t="s">
        <v>3034</v>
      </c>
      <c r="E429" t="s">
        <v>3035</v>
      </c>
      <c r="F429" t="s">
        <v>3036</v>
      </c>
      <c r="G429" t="s">
        <v>3037</v>
      </c>
      <c r="H429" t="s">
        <v>3038</v>
      </c>
      <c r="I429" t="s">
        <v>3039</v>
      </c>
      <c r="J429">
        <v>3</v>
      </c>
      <c r="K429">
        <v>0</v>
      </c>
      <c r="L429">
        <v>0</v>
      </c>
      <c r="M429">
        <v>0</v>
      </c>
      <c r="N429">
        <v>100</v>
      </c>
      <c r="O429">
        <v>0</v>
      </c>
      <c r="P429">
        <v>0</v>
      </c>
      <c r="Q429">
        <v>0</v>
      </c>
      <c r="R429" t="s">
        <v>1007</v>
      </c>
      <c r="S429" t="s"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Patients sample</vt:lpstr>
      <vt:lpstr>Clinical</vt:lpstr>
      <vt:lpstr>Only included</vt:lpstr>
      <vt:lpstr>Exposure</vt:lpstr>
      <vt:lpstr>Slide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2023-10-29T13:03:33Z</dcterms:modified>
</cp:coreProperties>
</file>