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<sst xmlns="http://schemas.openxmlformats.org/spreadsheetml/2006/main" count="36" uniqueCount="33">
  <si>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t xml:space="preserve">ÖZET ÇIKIŞI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</si>
  <si>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</si>
  <si>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</si>
  <si>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</si>
  <si>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</si>
  <si>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</si>
  <si>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</si>
  <si>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</si>
  <si>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</si>
  <si>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</si>
  <si>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</si>
  <si>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</si>
  <si>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Anlamlılık F</t>
  </si>
  <si>
    <t xml:space="preserve">Regresyon</t>
  </si>
  <si>
    <t xml:space="preserve">Fark</t>
  </si>
  <si>
    <t xml:space="preserve">Toplam</t>
  </si>
  <si>
    <t xml:space="preserve">Katsayılar</t>
  </si>
  <si>
    <t xml:space="preserve">Standart Hata</t>
  </si>
  <si>
    <t xml:space="preserve">t Stat</t>
  </si>
  <si>
    <t xml:space="preserve">P-değeri</t>
  </si>
  <si>
    <t xml:space="preserve">Düşük %95</t>
  </si>
  <si>
    <t xml:space="preserve">Yüksek %95</t>
  </si>
  <si>
    <t xml:space="preserve">Düşük 95,0%</t>
  </si>
  <si>
    <t xml:space="preserve">Yüksek 95,0%</t>
  </si>
  <si>
    <t xml:space="preserve">Kesişim</t>
  </si>
  <si>
    <t xml:space="preserve">X Değişkeni 1</t>
  </si>
  <si>
    <t xml:space="preserve">N</t>
  </si>
  <si>
    <t xml:space="preserve">X </t>
  </si>
  <si>
    <t xml:space="preserve">Y </t>
  </si>
  <si>
    <t xml:space="preserve">XY</t>
  </si>
  <si>
    <r>
      <rPr>
        <sz val="11"/>
        <color theme="1"/>
        <rFont val="Calibri"/>
        <family val="2"/>
        <charset val="1"/>
      </rPr>
      <t xml:space="preserve">X</t>
    </r>
    <r>
      <rPr>
        <vertAlign val="superscript"/>
        <sz val="11"/>
        <color theme="1"/>
        <rFont val="Calibri"/>
        <family val="2"/>
        <charset val="162"/>
      </rPr>
      <t xml:space="preserve">2</t>
    </r>
  </si>
  <si>
    <r>
      <rPr>
        <sz val="11"/>
        <color theme="1"/>
        <rFont val="Calibri"/>
        <family val="2"/>
        <charset val="1"/>
      </rPr>
      <t xml:space="preserve">Y</t>
    </r>
    <r>
      <rPr>
        <vertAlign val="superscript"/>
        <sz val="11"/>
        <color theme="1"/>
        <rFont val="Calibri"/>
        <family val="2"/>
        <charset val="162"/>
      </rPr>
      <t xml:space="preserve">2</t>
    </r>
  </si>
  <si>
    <t xml:space="preserve">Σ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</si>
</sst>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vertAlign val="superscript"/>
      <sz val="11"/>
      <color theme="1"/>
      <name val="Calibri"/>
      <family val="2"/>
      <charset val="162"/>
    </font>
    <font>
      <sz val="11"/>
      <color theme="1"/>
      <name val="Arial Tur"/>
      <family val="0"/>
      <charset val="16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tr-TR" sz="1400" strike="noStrike" u="none">
                <a:solidFill>
                  <a:srgbClr val="595959"/>
                </a:solidFill>
                <a:uFillTx/>
                <a:latin typeface="Calibri"/>
              </a:rPr>
              <a:t>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Y 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Sheet1!$B$14:$B$20</c:f>
              <c:numCache>
                <c:formatCode>General</c:formatCode>
                <c:ptCount val="7"/>
                <c:pt idx="0">
                  <c:v>22</c:v>
                </c:pt>
                <c:pt idx="1">
                  <c:v>60</c:v>
                </c:pt>
                <c:pt idx="2">
                  <c:v>35</c:v>
                </c:pt>
                <c:pt idx="3">
                  <c:v>57</c:v>
                </c:pt>
                <c:pt idx="4">
                  <c:v>43</c:v>
                </c:pt>
                <c:pt idx="5">
                  <c:v>25</c:v>
                </c:pt>
                <c:pt idx="6">
                  <c:v>49</c:v>
                </c:pt>
              </c:numCache>
            </c:numRef>
          </c:xVal>
          <c:yVal>
            <c:numRef>
              <c:f>Sheet1!$C$14:$C$20</c:f>
              <c:numCache>
                <c:formatCode>General</c:formatCode>
                <c:ptCount val="7"/>
                <c:pt idx="0">
                  <c:v>65</c:v>
                </c:pt>
                <c:pt idx="1">
                  <c:v>94</c:v>
                </c:pt>
                <c:pt idx="2">
                  <c:v>71</c:v>
                </c:pt>
                <c:pt idx="3">
                  <c:v>87</c:v>
                </c:pt>
                <c:pt idx="4">
                  <c:v>90</c:v>
                </c:pt>
                <c:pt idx="5">
                  <c:v>68</c:v>
                </c:pt>
                <c:pt idx="6">
                  <c:v>75</c:v>
                </c:pt>
              </c:numCache>
            </c:numRef>
          </c:yVal>
          <c:smooth val="0"/>
        </c:ser>
        <c:axId val="71004260"/>
        <c:axId val="46740464"/>
      </c:scatterChart>
      <c:valAx>
        <c:axId val="71004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6740464"/>
        <c:crosses val="autoZero"/>
        <c:crossBetween val="midCat"/>
      </c:valAx>
      <c:valAx>
        <c:axId val="46740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10042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57240</xdr:colOff>
      <xdr:row>0</xdr:row>
      <xdr:rowOff>100080</xdr:rowOff>
    </xdr:from>
    <xdr:to>
      <xdr:col>14</xdr:col>
      <xdr:colOff>361800</xdr:colOff>
      <xdr:row>14</xdr:row>
      <xdr:rowOff>176040</xdr:rowOff>
    </xdr:to>
    <xdr:graphicFrame>
      <xdr:nvGraphicFramePr>
        <xdr:cNvPr id="0" name="Grafik 1"/>
        <xdr:cNvGraphicFramePr/>
      </xdr:nvGraphicFramePr>
      <xdr:xfrm>
        <a:off x="4441320" y="100080"/>
        <a:ext cx="458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17.01"/>
    <col collapsed="false" customWidth="true" hidden="false" outlineLevel="0" max="3" min="2" style="0" width="19.93"/>
    <col collapsed="false" customWidth="true" hidden="false" outlineLevel="0" max="4" min="4" style="0" width="18.82"/>
    <col collapsed="false" customWidth="true" hidden="false" outlineLevel="0" max="5" min="5" style="0" width="22.16"/>
    <col collapsed="false" customWidth="true" hidden="false" outlineLevel="0" max="9" min="6" style="0" width="18.82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1" t="s">
        <v>1</v>
      </c>
      <c r="B3" s="1"/>
    </row>
    <row r="4" customFormat="false" ht="15" hidden="false" customHeight="false" outlineLevel="0" collapsed="false">
      <c r="A4" s="2" t="s">
        <v>2</v>
      </c>
      <c r="B4" s="2" t="n">
        <v>0.862456211309209</v>
      </c>
    </row>
    <row r="5" customFormat="false" ht="15" hidden="false" customHeight="false" outlineLevel="0" collapsed="false">
      <c r="A5" s="2" t="s">
        <v>3</v>
      </c>
      <c r="B5" s="2" t="n">
        <v>0.743830716425835</v>
      </c>
    </row>
    <row r="6" customFormat="false" ht="15" hidden="false" customHeight="false" outlineLevel="0" collapsed="false">
      <c r="A6" s="2" t="s">
        <v>4</v>
      </c>
      <c r="B6" s="2" t="n">
        <v>0.692596859711002</v>
      </c>
    </row>
    <row r="7" customFormat="false" ht="15" hidden="false" customHeight="false" outlineLevel="0" collapsed="false">
      <c r="A7" s="2" t="s">
        <v>5</v>
      </c>
      <c r="B7" s="2" t="n">
        <v>6.42493970924083</v>
      </c>
    </row>
    <row r="8" customFormat="false" ht="15" hidden="false" customHeight="false" outlineLevel="0" collapsed="false">
      <c r="A8" s="3" t="s">
        <v>6</v>
      </c>
      <c r="B8" s="3" t="n">
        <v>7</v>
      </c>
    </row>
    <row r="10" customFormat="false" ht="15" hidden="false" customHeight="false" outlineLevel="0" collapsed="false">
      <c r="A10" s="0" t="s">
        <v>7</v>
      </c>
    </row>
    <row r="11" customFormat="false" ht="15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5" hidden="false" customHeight="false" outlineLevel="0" collapsed="false">
      <c r="A12" s="2" t="s">
        <v>13</v>
      </c>
      <c r="B12" s="2" t="n">
        <v>1</v>
      </c>
      <c r="C12" s="2" t="n">
        <v>599.315034377387</v>
      </c>
      <c r="D12" s="2" t="n">
        <v>599.315034377387</v>
      </c>
      <c r="E12" s="2" t="n">
        <v>14.5183432230368</v>
      </c>
      <c r="F12" s="2" t="n">
        <v>0.01249630231661</v>
      </c>
    </row>
    <row r="13" customFormat="false" ht="15" hidden="false" customHeight="false" outlineLevel="0" collapsed="false">
      <c r="A13" s="2" t="s">
        <v>14</v>
      </c>
      <c r="B13" s="2" t="n">
        <v>5</v>
      </c>
      <c r="C13" s="2" t="n">
        <v>206.399251336898</v>
      </c>
      <c r="D13" s="2" t="n">
        <v>41.2798502673797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6</v>
      </c>
      <c r="C14" s="3" t="n">
        <v>805.714285714286</v>
      </c>
      <c r="D14" s="3"/>
      <c r="E14" s="3"/>
      <c r="F14" s="3"/>
    </row>
    <row r="16" customFormat="false" ht="15" hidden="false" customHeight="false" outlineLevel="0" collapsed="false">
      <c r="A16" s="1"/>
      <c r="B16" s="1" t="s">
        <v>16</v>
      </c>
      <c r="C16" s="1" t="s">
        <v>17</v>
      </c>
      <c r="D16" s="1" t="s">
        <v>18</v>
      </c>
      <c r="E16" s="1" t="s">
        <v>19</v>
      </c>
      <c r="F16" s="1" t="s">
        <v>20</v>
      </c>
      <c r="G16" s="1" t="s">
        <v>21</v>
      </c>
      <c r="H16" s="1" t="s">
        <v>22</v>
      </c>
      <c r="I16" s="1" t="s">
        <v>23</v>
      </c>
    </row>
    <row r="17" customFormat="false" ht="15" hidden="false" customHeight="false" outlineLevel="0" collapsed="false">
      <c r="A17" s="2" t="s">
        <v>24</v>
      </c>
      <c r="B17" s="2" t="n">
        <v>50.7252406417112</v>
      </c>
      <c r="C17" s="2" t="n">
        <v>7.7010467282275</v>
      </c>
      <c r="D17" s="2" t="n">
        <v>6.58679818884651</v>
      </c>
      <c r="E17" s="2" t="n">
        <v>0.00121128834670361</v>
      </c>
      <c r="F17" s="2" t="n">
        <v>30.9290698067431</v>
      </c>
      <c r="G17" s="2" t="n">
        <v>70.5214114766793</v>
      </c>
      <c r="H17" s="2" t="n">
        <v>30.9290698067431</v>
      </c>
      <c r="I17" s="2" t="n">
        <v>70.5214114766793</v>
      </c>
    </row>
    <row r="18" customFormat="false" ht="15" hidden="false" customHeight="false" outlineLevel="0" collapsed="false">
      <c r="A18" s="3" t="s">
        <v>25</v>
      </c>
      <c r="B18" s="3" t="n">
        <v>0.669839572192514</v>
      </c>
      <c r="C18" s="3" t="n">
        <v>0.175797328577361</v>
      </c>
      <c r="D18" s="3" t="n">
        <v>3.81029437485306</v>
      </c>
      <c r="E18" s="3" t="n">
        <v>0.01249630231661</v>
      </c>
      <c r="F18" s="3" t="n">
        <v>0.21793815259816</v>
      </c>
      <c r="G18" s="3" t="n">
        <v>1.12174099178687</v>
      </c>
      <c r="H18" s="3" t="n">
        <v>0.21793815259816</v>
      </c>
      <c r="I18" s="3" t="n">
        <v>1.12174099178687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0" width="10.14"/>
  </cols>
  <sheetData>
    <row r="1" customFormat="false" ht="15" hidden="false" customHeight="true" outlineLevel="0" collapsed="false">
      <c r="A1" s="4" t="s">
        <v>26</v>
      </c>
      <c r="B1" s="4" t="s">
        <v>27</v>
      </c>
      <c r="C1" s="5" t="s">
        <v>28</v>
      </c>
      <c r="D1" s="4" t="s">
        <v>29</v>
      </c>
      <c r="E1" s="4" t="s">
        <v>30</v>
      </c>
      <c r="F1" s="6" t="s">
        <v>31</v>
      </c>
    </row>
    <row r="2" customFormat="false" ht="15" hidden="false" customHeight="false" outlineLevel="0" collapsed="false">
      <c r="A2" s="7" t="n">
        <v>1</v>
      </c>
      <c r="B2" s="7" t="n">
        <v>22</v>
      </c>
      <c r="C2" s="8" t="n">
        <v>65</v>
      </c>
      <c r="D2" s="7" t="n">
        <f aca="false">B2*C2</f>
        <v>1430</v>
      </c>
      <c r="E2" s="7" t="n">
        <f aca="false">B2^2</f>
        <v>484</v>
      </c>
      <c r="F2" s="8" t="n">
        <f aca="false">C2^2</f>
        <v>4225</v>
      </c>
    </row>
    <row r="3" customFormat="false" ht="15" hidden="false" customHeight="false" outlineLevel="0" collapsed="false">
      <c r="A3" s="7" t="n">
        <v>2</v>
      </c>
      <c r="B3" s="7" t="n">
        <v>60</v>
      </c>
      <c r="C3" s="8" t="n">
        <v>94</v>
      </c>
      <c r="D3" s="7" t="n">
        <f aca="false">B3*C3</f>
        <v>5640</v>
      </c>
      <c r="E3" s="7" t="n">
        <f aca="false">B3^2</f>
        <v>3600</v>
      </c>
      <c r="F3" s="8" t="n">
        <f aca="false">C3^2</f>
        <v>8836</v>
      </c>
    </row>
    <row r="4" customFormat="false" ht="15" hidden="false" customHeight="false" outlineLevel="0" collapsed="false">
      <c r="A4" s="7" t="n">
        <v>3</v>
      </c>
      <c r="B4" s="7" t="n">
        <v>35</v>
      </c>
      <c r="C4" s="8" t="n">
        <v>71</v>
      </c>
      <c r="D4" s="7" t="n">
        <f aca="false">B4*C4</f>
        <v>2485</v>
      </c>
      <c r="E4" s="7" t="n">
        <f aca="false">B4^2</f>
        <v>1225</v>
      </c>
      <c r="F4" s="8" t="n">
        <f aca="false">C4^2</f>
        <v>5041</v>
      </c>
      <c r="I4" s="9"/>
    </row>
    <row r="5" customFormat="false" ht="15" hidden="false" customHeight="false" outlineLevel="0" collapsed="false">
      <c r="A5" s="7" t="n">
        <v>4</v>
      </c>
      <c r="B5" s="7" t="n">
        <v>57</v>
      </c>
      <c r="C5" s="8" t="n">
        <v>87</v>
      </c>
      <c r="D5" s="7" t="n">
        <f aca="false">B5*C5</f>
        <v>4959</v>
      </c>
      <c r="E5" s="7" t="n">
        <f aca="false">B5^2</f>
        <v>3249</v>
      </c>
      <c r="F5" s="8" t="n">
        <f aca="false">C5^2</f>
        <v>7569</v>
      </c>
    </row>
    <row r="6" customFormat="false" ht="15" hidden="false" customHeight="false" outlineLevel="0" collapsed="false">
      <c r="A6" s="7" t="n">
        <v>5</v>
      </c>
      <c r="B6" s="7" t="n">
        <v>43</v>
      </c>
      <c r="C6" s="8" t="n">
        <v>90</v>
      </c>
      <c r="D6" s="7" t="n">
        <f aca="false">B6*C6</f>
        <v>3870</v>
      </c>
      <c r="E6" s="7" t="n">
        <f aca="false">B6^2</f>
        <v>1849</v>
      </c>
      <c r="F6" s="8" t="n">
        <f aca="false">C6^2</f>
        <v>8100</v>
      </c>
    </row>
    <row r="7" customFormat="false" ht="15" hidden="false" customHeight="false" outlineLevel="0" collapsed="false">
      <c r="A7" s="7" t="n">
        <v>6</v>
      </c>
      <c r="B7" s="7" t="n">
        <v>25</v>
      </c>
      <c r="C7" s="8" t="n">
        <v>68</v>
      </c>
      <c r="D7" s="7" t="n">
        <f aca="false">B7*C7</f>
        <v>1700</v>
      </c>
      <c r="E7" s="7" t="n">
        <f aca="false">B7^2</f>
        <v>625</v>
      </c>
      <c r="F7" s="8" t="n">
        <f aca="false">C7^2</f>
        <v>4624</v>
      </c>
    </row>
    <row r="8" customFormat="false" ht="15" hidden="false" customHeight="false" outlineLevel="0" collapsed="false">
      <c r="A8" s="7" t="n">
        <v>7</v>
      </c>
      <c r="B8" s="7" t="n">
        <v>49</v>
      </c>
      <c r="C8" s="8" t="n">
        <v>75</v>
      </c>
      <c r="D8" s="7" t="n">
        <f aca="false">B8*C8</f>
        <v>3675</v>
      </c>
      <c r="E8" s="7" t="n">
        <f aca="false">B8^2</f>
        <v>2401</v>
      </c>
      <c r="F8" s="7" t="n">
        <f aca="false">C8^2</f>
        <v>5625</v>
      </c>
    </row>
    <row r="9" customFormat="false" ht="15" hidden="false" customHeight="false" outlineLevel="0" collapsed="false">
      <c r="A9" s="10" t="s">
        <v>32</v>
      </c>
      <c r="B9" s="11" t="n">
        <f aca="false">SUM(B2:B8)</f>
        <v>291</v>
      </c>
      <c r="C9" s="11" t="n">
        <f aca="false">SUM(C2:C8)</f>
        <v>550</v>
      </c>
      <c r="D9" s="11" t="n">
        <f aca="false">SUM(D2:D8)</f>
        <v>23759</v>
      </c>
      <c r="E9" s="11" t="n">
        <f aca="false">SUM(E2:E8)</f>
        <v>13433</v>
      </c>
      <c r="F9" s="11" t="n">
        <f aca="false">SUM(F2:F8)</f>
        <v>44020</v>
      </c>
    </row>
    <row r="13" customFormat="false" ht="15" hidden="false" customHeight="false" outlineLevel="0" collapsed="false">
      <c r="A13" s="4" t="s">
        <v>26</v>
      </c>
      <c r="B13" s="4" t="s">
        <v>27</v>
      </c>
      <c r="C13" s="5" t="s">
        <v>28</v>
      </c>
    </row>
    <row r="14" customFormat="false" ht="15" hidden="false" customHeight="false" outlineLevel="0" collapsed="false">
      <c r="A14" s="7" t="n">
        <v>1</v>
      </c>
      <c r="B14" s="7" t="n">
        <v>22</v>
      </c>
      <c r="C14" s="8" t="n">
        <v>65</v>
      </c>
    </row>
    <row r="15" customFormat="false" ht="15" hidden="false" customHeight="false" outlineLevel="0" collapsed="false">
      <c r="A15" s="7" t="n">
        <v>2</v>
      </c>
      <c r="B15" s="7" t="n">
        <v>60</v>
      </c>
      <c r="C15" s="8" t="n">
        <v>94</v>
      </c>
    </row>
    <row r="16" customFormat="false" ht="15" hidden="false" customHeight="false" outlineLevel="0" collapsed="false">
      <c r="A16" s="7" t="n">
        <v>3</v>
      </c>
      <c r="B16" s="7" t="n">
        <v>35</v>
      </c>
      <c r="C16" s="8" t="n">
        <v>71</v>
      </c>
    </row>
    <row r="17" customFormat="false" ht="15" hidden="false" customHeight="false" outlineLevel="0" collapsed="false">
      <c r="A17" s="7" t="n">
        <v>4</v>
      </c>
      <c r="B17" s="7" t="n">
        <v>57</v>
      </c>
      <c r="C17" s="8" t="n">
        <v>87</v>
      </c>
    </row>
    <row r="18" customFormat="false" ht="15" hidden="false" customHeight="false" outlineLevel="0" collapsed="false">
      <c r="A18" s="7" t="n">
        <v>5</v>
      </c>
      <c r="B18" s="7" t="n">
        <v>43</v>
      </c>
      <c r="C18" s="8" t="n">
        <v>90</v>
      </c>
    </row>
    <row r="19" customFormat="false" ht="15" hidden="false" customHeight="false" outlineLevel="0" collapsed="false">
      <c r="A19" s="7" t="n">
        <v>6</v>
      </c>
      <c r="B19" s="7" t="n">
        <v>25</v>
      </c>
      <c r="C19" s="8" t="n">
        <v>68</v>
      </c>
    </row>
    <row r="20" customFormat="false" ht="15" hidden="false" customHeight="false" outlineLevel="0" collapsed="false">
      <c r="A20" s="11" t="n">
        <v>7</v>
      </c>
      <c r="B20" s="11" t="n">
        <v>49</v>
      </c>
      <c r="C20" s="12" t="n">
        <v>75</v>
      </c>
    </row>
    <row r="21" customFormat="false" ht="15" hidden="false" customHeight="false" outlineLevel="0" collapsed="false">
      <c r="A21" s="13"/>
      <c r="B21" s="14"/>
      <c r="C21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2025-08-13T22:17:06Z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