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sanenesguray/Desktop/WU/Course Materials/MSc Project/Project Proposal/"/>
    </mc:Choice>
  </mc:AlternateContent>
  <xr:revisionPtr revIDLastSave="0" documentId="13_ncr:1_{B1A5948D-BF37-F946-ABB5-B5392DF6E1DD}" xr6:coauthVersionLast="47" xr6:coauthVersionMax="47" xr10:uidLastSave="{00000000-0000-0000-0000-000000000000}"/>
  <bookViews>
    <workbookView xWindow="0" yWindow="500" windowWidth="28800" windowHeight="15960" xr2:uid="{516B5B0C-1A8D-4B98-A0B8-68BDB20D4F6B}"/>
  </bookViews>
  <sheets>
    <sheet name="Gantt" sheetId="1" r:id="rId1"/>
    <sheet name="Readme" sheetId="2" r:id="rId2"/>
  </sheets>
  <definedNames>
    <definedName name="date" localSheetId="0">Gantt!A$6</definedName>
    <definedName name="display_week" localSheetId="0">Gantt!$AZ$3</definedName>
    <definedName name="duration" localSheetId="0">Gantt!$E1</definedName>
    <definedName name="end_date" localSheetId="0">Gantt!$F1</definedName>
    <definedName name="next_date" localSheetId="0">Gantt!B$6</definedName>
    <definedName name="project_start_date" localSheetId="0">Gantt!$AB$3</definedName>
    <definedName name="start_date" localSheetId="0">Gantt!$D1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6" i="1" l="1"/>
  <c r="BK6" i="1" s="1"/>
  <c r="BL6" i="1" s="1"/>
  <c r="BM6" i="1" s="1"/>
  <c r="BN6" i="1" s="1"/>
  <c r="BE6" i="1"/>
  <c r="BF6" i="1" s="1"/>
  <c r="BG6" i="1" s="1"/>
  <c r="BH6" i="1" s="1"/>
  <c r="BI6" i="1" s="1"/>
  <c r="AZ6" i="1"/>
  <c r="BA6" i="1" s="1"/>
  <c r="BB6" i="1" s="1"/>
  <c r="BC6" i="1" s="1"/>
  <c r="BD6" i="1" s="1"/>
  <c r="AU6" i="1"/>
  <c r="AV6" i="1" s="1"/>
  <c r="AW6" i="1" s="1"/>
  <c r="AX6" i="1" s="1"/>
  <c r="AY6" i="1" s="1"/>
  <c r="AP6" i="1"/>
  <c r="AQ6" i="1" s="1"/>
  <c r="AR6" i="1" s="1"/>
  <c r="AS6" i="1" s="1"/>
  <c r="AT6" i="1" s="1"/>
  <c r="AK6" i="1"/>
  <c r="AL6" i="1" s="1"/>
  <c r="AM6" i="1" s="1"/>
  <c r="AN6" i="1" s="1"/>
  <c r="AO6" i="1" s="1"/>
  <c r="AF6" i="1"/>
  <c r="AG6" i="1" s="1"/>
  <c r="AH6" i="1" s="1"/>
  <c r="AI6" i="1" s="1"/>
  <c r="AJ6" i="1" s="1"/>
  <c r="AA6" i="1"/>
  <c r="AB6" i="1" s="1"/>
  <c r="AC6" i="1" s="1"/>
  <c r="AD6" i="1" s="1"/>
  <c r="AE6" i="1" s="1"/>
  <c r="V6" i="1"/>
  <c r="W6" i="1" s="1"/>
  <c r="X6" i="1" s="1"/>
  <c r="Y6" i="1" s="1"/>
  <c r="Z6" i="1" s="1"/>
  <c r="Q6" i="1"/>
  <c r="R6" i="1" s="1"/>
  <c r="S6" i="1" s="1"/>
  <c r="T6" i="1" s="1"/>
  <c r="U6" i="1" s="1"/>
  <c r="L6" i="1"/>
  <c r="M6" i="1" s="1"/>
  <c r="N6" i="1" s="1"/>
  <c r="O6" i="1" s="1"/>
  <c r="P6" i="1" s="1"/>
  <c r="G6" i="1"/>
  <c r="F29" i="1"/>
  <c r="H6" i="1" l="1"/>
  <c r="I6" i="1" l="1"/>
  <c r="J6" i="1" l="1"/>
  <c r="K6" i="1" l="1"/>
</calcChain>
</file>

<file path=xl/sharedStrings.xml><?xml version="1.0" encoding="utf-8"?>
<sst xmlns="http://schemas.openxmlformats.org/spreadsheetml/2006/main" count="96" uniqueCount="70">
  <si>
    <t>[PROJECT NAME] - Basic Gantt Chart Excel Template</t>
  </si>
  <si>
    <t>Project Manager :</t>
  </si>
  <si>
    <t>[Project Manager]</t>
  </si>
  <si>
    <t>[Company Name]</t>
  </si>
  <si>
    <t>Input column</t>
  </si>
  <si>
    <t>Project start date:</t>
  </si>
  <si>
    <t>Calculated column</t>
  </si>
  <si>
    <t>TASK ID</t>
  </si>
  <si>
    <t>START DATE</t>
  </si>
  <si>
    <t>END
DATE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</si>
  <si>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</si>
  <si>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</si>
  <si>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</si>
  <si>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</si>
  <si>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</si>
  <si>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</si>
  <si>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</si>
  <si>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</si>
  <si>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Task 18</t>
  </si>
  <si>
    <t>Task 19</t>
  </si>
  <si>
    <t>Task 20</t>
  </si>
  <si>
    <t>Getting started guide</t>
  </si>
  <si>
    <t>•</t>
  </si>
  <si>
    <r>
      <t xml:space="preserve">Enter the </t>
    </r>
    <r>
      <rPr>
        <b/>
        <sz val="11"/>
        <color theme="1"/>
        <rFont val="Verdana"/>
        <family val="2"/>
      </rPr>
      <t>[Project Name]</t>
    </r>
    <r>
      <rPr>
        <sz val="11"/>
        <color theme="1"/>
        <rFont val="Verdana"/>
        <family val="2"/>
      </rPr>
      <t xml:space="preserve">, </t>
    </r>
    <r>
      <rPr>
        <b/>
        <sz val="11"/>
        <color theme="1"/>
        <rFont val="Verdana"/>
        <family val="2"/>
      </rPr>
      <t>[Project Manager]</t>
    </r>
    <r>
      <rPr>
        <sz val="11"/>
        <color theme="1"/>
        <rFont val="Verdana"/>
        <family val="2"/>
      </rPr>
      <t xml:space="preserve">, and </t>
    </r>
    <r>
      <rPr>
        <b/>
        <sz val="11"/>
        <color theme="1"/>
        <rFont val="Verdana"/>
        <family val="2"/>
      </rPr>
      <t>[Company Name]</t>
    </r>
    <r>
      <rPr>
        <sz val="11"/>
        <color theme="1"/>
        <rFont val="Verdana"/>
        <family val="2"/>
      </rPr>
      <t>.</t>
    </r>
  </si>
  <si>
    <r>
      <t xml:space="preserve">Enter the </t>
    </r>
    <r>
      <rPr>
        <b/>
        <sz val="11"/>
        <color theme="1"/>
        <rFont val="Verdana"/>
        <family val="2"/>
      </rPr>
      <t>Project Start Date</t>
    </r>
    <r>
      <rPr>
        <sz val="11"/>
        <color theme="1"/>
        <rFont val="Verdana"/>
        <family val="2"/>
      </rPr>
      <t xml:space="preserve"> (M3). This will automatically update the dates shown in the timeline.</t>
    </r>
  </si>
  <si>
    <r>
      <t xml:space="preserve">Add details of your tasks, such as </t>
    </r>
    <r>
      <rPr>
        <b/>
        <sz val="11"/>
        <color theme="1"/>
        <rFont val="Verdana"/>
        <family val="2"/>
      </rPr>
      <t xml:space="preserve">TASK ID </t>
    </r>
    <r>
      <rPr>
        <sz val="11"/>
        <color theme="1"/>
        <rFont val="Verdana"/>
        <family val="2"/>
      </rPr>
      <t xml:space="preserve">(optional), </t>
    </r>
    <r>
      <rPr>
        <b/>
        <sz val="11"/>
        <color theme="1"/>
        <rFont val="Verdana"/>
        <family val="2"/>
      </rPr>
      <t>TASK NAME</t>
    </r>
    <r>
      <rPr>
        <sz val="11"/>
        <color theme="1"/>
        <rFont val="Verdana"/>
        <family val="2"/>
      </rPr>
      <t xml:space="preserve">, </t>
    </r>
    <r>
      <rPr>
        <b/>
        <sz val="11"/>
        <color theme="1"/>
        <rFont val="Verdana"/>
        <family val="2"/>
      </rPr>
      <t>START DATE</t>
    </r>
    <r>
      <rPr>
        <sz val="11"/>
        <color theme="1"/>
        <rFont val="Verdana"/>
        <family val="2"/>
      </rPr>
      <t xml:space="preserve">, and number of </t>
    </r>
    <r>
      <rPr>
        <b/>
        <sz val="11"/>
        <color theme="1"/>
        <rFont val="Verdana"/>
        <family val="2"/>
      </rPr>
      <t>WORKDAYS</t>
    </r>
    <r>
      <rPr>
        <sz val="11"/>
        <color theme="1"/>
        <rFont val="Verdana"/>
        <family val="2"/>
      </rPr>
      <t>.</t>
    </r>
  </si>
  <si>
    <t>To change the range of dates displayed in the timeline area, just slide the scroll bar.</t>
  </si>
  <si>
    <r>
      <rPr>
        <i/>
        <sz val="11"/>
        <color theme="1"/>
        <rFont val="Verdana"/>
        <family val="2"/>
      </rPr>
      <t>Note</t>
    </r>
    <r>
      <rPr>
        <sz val="11"/>
        <color theme="1"/>
        <rFont val="Verdana"/>
        <family val="2"/>
      </rPr>
      <t xml:space="preserve">: </t>
    </r>
  </si>
  <si>
    <t xml:space="preserve">Please do not change the dates in the timeline manually. </t>
  </si>
  <si>
    <t>To add more tasks:</t>
  </si>
  <si>
    <t xml:space="preserve">Step 1: </t>
  </si>
  <si>
    <t>Copy a single row or several rows at once.</t>
  </si>
  <si>
    <t>Step 2:</t>
  </si>
  <si>
    <r>
      <t xml:space="preserve">Select the row after the last task (Row 29), then right-click and select </t>
    </r>
    <r>
      <rPr>
        <b/>
        <sz val="11"/>
        <color theme="1"/>
        <rFont val="Verdana"/>
        <family val="2"/>
      </rPr>
      <t>Paste</t>
    </r>
    <r>
      <rPr>
        <sz val="11"/>
        <color theme="1"/>
        <rFont val="Verdana"/>
        <family val="2"/>
      </rPr>
      <t xml:space="preserve"> or </t>
    </r>
    <r>
      <rPr>
        <b/>
        <sz val="11"/>
        <color theme="1"/>
        <rFont val="Verdana"/>
        <family val="2"/>
      </rPr>
      <t>Insert Copied Cells</t>
    </r>
    <r>
      <rPr>
        <sz val="11"/>
        <color theme="1"/>
        <rFont val="Verdana"/>
        <family val="2"/>
      </rPr>
      <t xml:space="preserve"> (recommended).</t>
    </r>
  </si>
  <si>
    <r>
      <rPr>
        <i/>
        <sz val="11"/>
        <color theme="1"/>
        <rFont val="Verdana"/>
        <family val="2"/>
      </rPr>
      <t>Note</t>
    </r>
    <r>
      <rPr>
        <sz val="11"/>
        <color theme="1"/>
        <rFont val="Verdana"/>
        <family val="2"/>
      </rPr>
      <t xml:space="preserve">: If you want to insert the copied cells between tasks, just select any task's row, then right-click and select </t>
    </r>
    <r>
      <rPr>
        <b/>
        <sz val="11"/>
        <color theme="1"/>
        <rFont val="Verdana"/>
        <family val="2"/>
      </rPr>
      <t>Insert Copied Cells</t>
    </r>
    <r>
      <rPr>
        <sz val="11"/>
        <color theme="1"/>
        <rFont val="Verdana"/>
        <family val="2"/>
      </rPr>
      <t>.</t>
    </r>
  </si>
  <si>
    <t>To add more dates in the timeline:</t>
  </si>
  <si>
    <t>Copy one-week columns (e.g. AU-AY)</t>
  </si>
  <si>
    <r>
      <t xml:space="preserve">Select the column after the last date (AZ), then right click and select </t>
    </r>
    <r>
      <rPr>
        <b/>
        <sz val="11"/>
        <color theme="1"/>
        <rFont val="Verdana"/>
        <family val="2"/>
      </rPr>
      <t>Insert Copied Cells</t>
    </r>
    <r>
      <rPr>
        <sz val="11"/>
        <color theme="1"/>
        <rFont val="Verdana"/>
        <family val="2"/>
      </rPr>
      <t>.</t>
    </r>
  </si>
  <si>
    <t>The calculation for END DATE</t>
  </si>
  <si>
    <r>
      <t xml:space="preserve">Please do not enter the end dates manually since </t>
    </r>
    <r>
      <rPr>
        <b/>
        <sz val="11"/>
        <color theme="1"/>
        <rFont val="Verdana"/>
        <family val="2"/>
      </rPr>
      <t>END DATE</t>
    </r>
    <r>
      <rPr>
        <sz val="11"/>
        <color theme="1"/>
        <rFont val="Verdana"/>
        <family val="2"/>
      </rPr>
      <t xml:space="preserve"> is a calculated column.</t>
    </r>
  </si>
  <si>
    <t>If you enter a start date, by default, the end date is the same as the start date.</t>
  </si>
  <si>
    <t>Once you add the number of workdays, the end date is automatically updated. Weekends are not included in the calculation.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</si>
  <si>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</si>
  <si>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</si>
  <si>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</si>
  <si>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</si>
  <si>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</si>
  <si>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</si>
  <si>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</si>
  <si>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</si>
  <si>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</si>
  <si>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</si>
  <si>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</si>
  <si>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</si>
  <si>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DURATION</t>
  </si>
  <si>
    <t>TASK</t>
  </si>
  <si>
    <t>Identify different ways of scraping data</t>
  </si>
  <si>
    <t>Learn the necessary techniques to scrape data</t>
  </si>
  <si>
    <t>Gather all data sources</t>
  </si>
  <si>
    <t>Sentiment and statistical anaysis</t>
  </si>
  <si>
    <t>Identify data quality issues</t>
  </si>
  <si>
    <t>Documentation</t>
  </si>
  <si>
    <t>Submission</t>
  </si>
  <si>
    <t>Store and preprocess data</t>
  </si>
  <si>
    <t>Evaluation findings and recognize patterns</t>
  </si>
  <si>
    <t>2 weeks</t>
  </si>
  <si>
    <t>1 week</t>
  </si>
  <si>
    <t>3 weeks</t>
  </si>
  <si>
    <t>4 weeks</t>
  </si>
  <si>
    <t>1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</si>
</sst>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"/>
    <numFmt numFmtId="165" formatCode="mmm\ dd\,\ yyyy"/>
    <numFmt numFmtId="166" formatCode="mm/dd/yyyy"/>
    <numFmt numFmtId="167" formatCode="[$-409]dd\-mmm\-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026186"/>
      <name val="Arial"/>
      <family val="2"/>
    </font>
    <font>
      <sz val="11"/>
      <color theme="0"/>
      <name val="Arial"/>
      <family val="2"/>
    </font>
    <font>
      <b/>
      <sz val="12"/>
      <color rgb="FF026186"/>
      <name val="Arial"/>
      <family val="2"/>
    </font>
    <font>
      <sz val="12"/>
      <color rgb="FF026186"/>
      <name val="Arial"/>
      <family val="2"/>
    </font>
    <font>
      <b/>
      <sz val="10"/>
      <color rgb="FF241858"/>
      <name val="Arial"/>
      <family val="2"/>
    </font>
    <font>
      <sz val="10"/>
      <color rgb="FF241858"/>
      <name val="Arial Unicode MS"/>
      <family val="2"/>
    </font>
    <font>
      <b/>
      <sz val="11"/>
      <color theme="0"/>
      <name val="Arial"/>
      <family val="2"/>
    </font>
    <font>
      <b/>
      <sz val="12"/>
      <color rgb="FF026186"/>
      <name val="Arial Nova"/>
      <family val="2"/>
    </font>
    <font>
      <b/>
      <sz val="10"/>
      <color rgb="FF78CCB9"/>
      <name val="Arial"/>
      <family val="2"/>
    </font>
    <font>
      <b/>
      <sz val="20"/>
      <color rgb="FF78CCB9"/>
      <name val="Arial Narrow"/>
      <family val="2"/>
    </font>
    <font>
      <b/>
      <sz val="10"/>
      <color theme="0" tint="-4.9989318521683403E-2"/>
      <name val="Arial Nova"/>
      <family val="2"/>
    </font>
    <font>
      <b/>
      <sz val="10"/>
      <color rgb="FF002060"/>
      <name val="Arial Nova"/>
      <family val="2"/>
    </font>
    <font>
      <sz val="12"/>
      <color theme="0"/>
      <name val="Arial"/>
      <family val="2"/>
    </font>
    <font>
      <sz val="11"/>
      <color theme="0" tint="-4.9989318521683403E-2"/>
      <name val="Arial Nova"/>
      <family val="2"/>
    </font>
    <font>
      <sz val="11"/>
      <color theme="0" tint="-4.9989318521683403E-2"/>
      <name val="Arial"/>
      <family val="2"/>
    </font>
    <font>
      <b/>
      <sz val="12"/>
      <color rgb="FFE5DDD5"/>
      <name val="Arial"/>
      <family val="2"/>
    </font>
    <font>
      <b/>
      <sz val="12"/>
      <color rgb="FFE5DDD5"/>
      <name val="Arial Nova"/>
      <family val="2"/>
    </font>
    <font>
      <sz val="8"/>
      <name val="Calibri"/>
      <family val="2"/>
      <scheme val="minor"/>
    </font>
    <font>
      <b/>
      <sz val="11"/>
      <color rgb="FF026186"/>
      <name val="Arial"/>
      <family val="2"/>
    </font>
    <font>
      <i/>
      <sz val="11"/>
      <color theme="1"/>
      <name val="Arial"/>
      <family val="2"/>
    </font>
    <font>
      <sz val="11"/>
      <color rgb="FF000000"/>
      <name val="Verdana"/>
      <family val="2"/>
    </font>
    <font>
      <sz val="16"/>
      <color rgb="FF0070C0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u/>
      <sz val="11"/>
      <color theme="1"/>
      <name val="Verdana"/>
      <family val="2"/>
    </font>
    <font>
      <i/>
      <sz val="11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8CCB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2DAAA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/>
      <right/>
      <top/>
      <bottom style="thick">
        <color theme="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indexed="64"/>
      </top>
      <bottom/>
      <diagonal/>
    </border>
    <border>
      <left style="thin">
        <color theme="0" tint="-0.1499984740745262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66" fontId="1" fillId="0" borderId="0" xfId="0" applyNumberFormat="1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67" fontId="8" fillId="2" borderId="0" xfId="0" applyNumberFormat="1" applyFont="1" applyFill="1" applyAlignment="1">
      <alignment horizontal="right" vertical="center" textRotation="90"/>
    </xf>
    <xf numFmtId="14" fontId="7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6" fontId="6" fillId="0" borderId="0" xfId="0" quotePrefix="1" applyNumberFormat="1" applyFont="1" applyAlignment="1">
      <alignment horizontal="center" vertical="center"/>
    </xf>
    <xf numFmtId="166" fontId="13" fillId="3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66" fontId="14" fillId="4" borderId="1" xfId="0" applyNumberFormat="1" applyFont="1" applyFill="1" applyBorder="1" applyAlignment="1">
      <alignment horizontal="center" vertical="center" wrapText="1"/>
    </xf>
    <xf numFmtId="0" fontId="12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166" fontId="4" fillId="5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5" fillId="5" borderId="0" xfId="0" applyFont="1" applyFill="1" applyAlignment="1">
      <alignment horizontal="left" vertical="center"/>
    </xf>
    <xf numFmtId="0" fontId="16" fillId="5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15" fontId="5" fillId="0" borderId="0" xfId="0" applyNumberFormat="1" applyFont="1" applyAlignment="1">
      <alignment vertical="center"/>
    </xf>
    <xf numFmtId="15" fontId="6" fillId="0" borderId="0" xfId="0" applyNumberFormat="1" applyFont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9" fillId="5" borderId="0" xfId="0" applyFont="1" applyFill="1" applyAlignment="1">
      <alignment vertical="center"/>
    </xf>
    <xf numFmtId="0" fontId="22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25" fillId="0" borderId="0" xfId="0" applyFont="1"/>
    <xf numFmtId="0" fontId="25" fillId="0" borderId="0" xfId="0" applyFont="1" applyAlignment="1">
      <alignment horizontal="center"/>
    </xf>
    <xf numFmtId="0" fontId="23" fillId="0" borderId="0" xfId="0" applyFont="1"/>
    <xf numFmtId="0" fontId="27" fillId="0" borderId="0" xfId="0" applyFont="1"/>
    <xf numFmtId="0" fontId="2" fillId="0" borderId="7" xfId="0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15" fontId="2" fillId="0" borderId="1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4" fillId="4" borderId="7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left" vertical="center"/>
    </xf>
    <xf numFmtId="15" fontId="6" fillId="0" borderId="4" xfId="0" applyNumberFormat="1" applyFont="1" applyBorder="1" applyAlignment="1">
      <alignment horizontal="center" vertical="center"/>
    </xf>
    <xf numFmtId="15" fontId="6" fillId="0" borderId="5" xfId="0" applyNumberFormat="1" applyFont="1" applyBorder="1" applyAlignment="1">
      <alignment horizontal="center" vertical="center"/>
    </xf>
    <xf numFmtId="15" fontId="6" fillId="0" borderId="6" xfId="0" applyNumberFormat="1" applyFont="1" applyBorder="1" applyAlignment="1">
      <alignment horizontal="center" vertical="center"/>
    </xf>
    <xf numFmtId="165" fontId="21" fillId="6" borderId="2" xfId="0" applyNumberFormat="1" applyFont="1" applyFill="1" applyBorder="1" applyAlignment="1">
      <alignment horizontal="center" vertical="center"/>
    </xf>
    <xf numFmtId="165" fontId="21" fillId="6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14" fontId="11" fillId="5" borderId="0" xfId="0" applyNumberFormat="1" applyFont="1" applyFill="1" applyAlignment="1">
      <alignment horizontal="center" vertical="center"/>
    </xf>
    <xf numFmtId="14" fontId="11" fillId="5" borderId="2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5" fontId="2" fillId="0" borderId="10" xfId="0" applyNumberFormat="1" applyFont="1" applyBorder="1" applyAlignment="1">
      <alignment horizontal="center" vertical="center"/>
    </xf>
    <xf numFmtId="0" fontId="2" fillId="7" borderId="11" xfId="0" applyFont="1" applyFill="1" applyBorder="1" applyAlignment="1">
      <alignment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15" fontId="2" fillId="0" borderId="1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 indent="1"/>
    </xf>
    <xf numFmtId="15" fontId="2" fillId="0" borderId="14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8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32DAAA"/>
        </patternFill>
      </fill>
      <border>
        <top style="thin">
          <color theme="0"/>
        </top>
        <bottom style="thin">
          <color theme="0"/>
        </bottom>
      </border>
    </dxf>
    <dxf>
      <border>
        <right style="thin">
          <color theme="0" tint="-0.14996795556505021"/>
        </right>
        <vertical/>
        <horizontal/>
      </border>
    </dxf>
    <dxf>
      <font>
        <color rgb="FF0033CC"/>
      </font>
    </dxf>
    <dxf>
      <font>
        <b/>
        <i val="0"/>
      </font>
      <numFmt numFmtId="0" formatCode="General"/>
    </dxf>
    <dxf>
      <numFmt numFmtId="168" formatCode="\ \ \ @"/>
    </dxf>
  </dxfs>
  <tableStyles count="0" defaultTableStyle="TableStyleMedium2" defaultPivotStyle="PivotStyleLight16"/>
  <colors>
    <mruColors>
      <color rgb="FF32DAAA"/>
      <color rgb="FF0033CC"/>
      <color rgb="FFE5DDD5"/>
      <color rgb="FFFEE5C7"/>
      <color rgb="FF28E3D7"/>
      <color rgb="FF78CCB9"/>
      <color rgb="FF6ADECD"/>
      <color rgb="FFCC0099"/>
      <color rgb="FFF1E3CD"/>
      <color rgb="FFB4E3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6" fmlaLink="$AZ$3" horiz="1" max="100" min="1" page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12700</xdr:colOff>
          <xdr:row>1</xdr:row>
          <xdr:rowOff>241300</xdr:rowOff>
        </xdr:from>
        <xdr:to>
          <xdr:col>66</xdr:col>
          <xdr:colOff>12700</xdr:colOff>
          <xdr:row>5</xdr:row>
          <xdr:rowOff>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12</xdr:col>
      <xdr:colOff>137160</xdr:colOff>
      <xdr:row>8</xdr:row>
      <xdr:rowOff>88900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880" y="320040"/>
          <a:ext cx="5303520" cy="1178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2A40-7066-4C13-9508-C9464C379BD7}">
  <sheetPr codeName="Sheet1">
    <pageSetUpPr fitToPage="1"/>
  </sheetPr>
  <dimension ref="A1:BO29"/>
  <sheetViews>
    <sheetView showGridLines="0" tabSelected="1" zoomScale="70" zoomScaleNormal="70" workbookViewId="0">
      <pane ySplit="7" topLeftCell="A8" activePane="bottomLeft" state="frozen"/>
      <selection pane="bottomLeft" activeCell="L50" sqref="L50"/>
    </sheetView>
  </sheetViews>
  <sheetFormatPr baseColWidth="10" defaultColWidth="8.83203125" defaultRowHeight="14" x14ac:dyDescent="0.15"/>
  <cols>
    <col min="1" max="1" width="3.6640625" style="2" customWidth="1"/>
    <col min="2" max="2" width="9.5" style="6" hidden="1" customWidth="1"/>
    <col min="3" max="3" width="39.5" style="6" bestFit="1" customWidth="1"/>
    <col min="4" max="4" width="11.33203125" style="6" hidden="1" customWidth="1"/>
    <col min="5" max="5" width="9.1640625" style="4" customWidth="1"/>
    <col min="6" max="6" width="9.1640625" style="4" hidden="1" customWidth="1"/>
    <col min="7" max="34" width="3.5" style="3" customWidth="1"/>
    <col min="35" max="61" width="3.5" style="2" customWidth="1"/>
    <col min="62" max="66" width="3.6640625" style="2" customWidth="1"/>
    <col min="67" max="16384" width="8.83203125" style="2"/>
  </cols>
  <sheetData>
    <row r="1" spans="1:67" s="26" customFormat="1" ht="41.5" hidden="1" customHeight="1" x14ac:dyDescent="0.2">
      <c r="A1" s="23"/>
      <c r="B1" s="21" t="s">
        <v>0</v>
      </c>
      <c r="C1" s="24"/>
      <c r="D1" s="24"/>
      <c r="E1" s="25"/>
      <c r="F1" s="25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2"/>
      <c r="AE1" s="24"/>
      <c r="AF1" s="30"/>
      <c r="AG1" s="24"/>
      <c r="AH1" s="24"/>
      <c r="AI1" s="24"/>
      <c r="AJ1" s="24"/>
      <c r="AK1" s="30" t="s">
        <v>1</v>
      </c>
      <c r="AL1" s="27"/>
      <c r="AM1" s="24"/>
      <c r="AN1" s="24"/>
      <c r="AO1" s="24"/>
      <c r="AP1" s="28"/>
      <c r="AQ1" s="27" t="s">
        <v>2</v>
      </c>
      <c r="AR1" s="28"/>
      <c r="AS1" s="28"/>
      <c r="AT1" s="28"/>
      <c r="AU1" s="35"/>
      <c r="AV1" s="27"/>
      <c r="AW1" s="28"/>
      <c r="AX1" s="28"/>
      <c r="AY1" s="28"/>
      <c r="AZ1" s="35" t="s">
        <v>3</v>
      </c>
      <c r="BA1" s="29"/>
      <c r="BB1" s="24"/>
      <c r="BC1" s="24"/>
      <c r="BD1" s="35"/>
      <c r="BE1" s="35"/>
      <c r="BF1" s="24"/>
      <c r="BG1" s="24"/>
      <c r="BH1" s="35"/>
      <c r="BI1" s="35"/>
      <c r="BJ1" s="35"/>
      <c r="BK1" s="35"/>
      <c r="BL1" s="35"/>
      <c r="BM1" s="35"/>
      <c r="BN1" s="35"/>
    </row>
    <row r="2" spans="1:67" ht="20" hidden="1" customHeight="1" x14ac:dyDescent="0.15"/>
    <row r="3" spans="1:67" s="1" customFormat="1" ht="20" hidden="1" customHeight="1" thickBot="1" x14ac:dyDescent="0.25">
      <c r="B3" s="34"/>
      <c r="C3" s="36" t="s">
        <v>4</v>
      </c>
      <c r="E3" s="17"/>
      <c r="F3" s="17"/>
      <c r="G3" s="52" t="s">
        <v>5</v>
      </c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3">
        <v>44564</v>
      </c>
      <c r="AC3" s="54"/>
      <c r="AD3" s="54"/>
      <c r="AE3" s="55"/>
      <c r="AF3" s="33"/>
      <c r="AG3" s="33"/>
      <c r="AH3" s="33"/>
      <c r="AI3" s="32"/>
      <c r="AJ3" s="32"/>
      <c r="AK3" s="52"/>
      <c r="AL3" s="52"/>
      <c r="AM3" s="52"/>
      <c r="AN3" s="52"/>
      <c r="AO3" s="52"/>
      <c r="AQ3" s="46"/>
      <c r="AZ3" s="46">
        <v>1</v>
      </c>
    </row>
    <row r="4" spans="1:67" s="1" customFormat="1" ht="18" hidden="1" customHeight="1" thickTop="1" x14ac:dyDescent="0.2">
      <c r="B4" s="31"/>
      <c r="C4" s="36" t="s">
        <v>6</v>
      </c>
      <c r="D4" s="10"/>
      <c r="E4" s="11"/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</row>
    <row r="5" spans="1:67" s="1" customFormat="1" ht="18" customHeight="1" x14ac:dyDescent="0.2">
      <c r="B5" s="3"/>
      <c r="C5" s="3"/>
      <c r="D5" s="10"/>
      <c r="E5" s="11"/>
      <c r="F5" s="11"/>
      <c r="G5" s="56" t="s">
        <v>42</v>
      </c>
      <c r="H5" s="57"/>
      <c r="I5" s="57"/>
      <c r="J5" s="57"/>
      <c r="K5" s="57"/>
      <c r="L5" s="56" t="s">
        <v>43</v>
      </c>
      <c r="M5" s="57"/>
      <c r="N5" s="57"/>
      <c r="O5" s="57"/>
      <c r="P5" s="57"/>
      <c r="Q5" s="56" t="s">
        <v>44</v>
      </c>
      <c r="R5" s="57"/>
      <c r="S5" s="57"/>
      <c r="T5" s="57"/>
      <c r="U5" s="57"/>
      <c r="V5" s="56" t="s">
        <v>45</v>
      </c>
      <c r="W5" s="57"/>
      <c r="X5" s="57"/>
      <c r="Y5" s="57"/>
      <c r="Z5" s="57"/>
      <c r="AA5" s="56" t="s">
        <v>46</v>
      </c>
      <c r="AB5" s="57"/>
      <c r="AC5" s="57"/>
      <c r="AD5" s="57"/>
      <c r="AE5" s="57"/>
      <c r="AF5" s="56" t="s">
        <v>47</v>
      </c>
      <c r="AG5" s="57"/>
      <c r="AH5" s="57"/>
      <c r="AI5" s="57"/>
      <c r="AJ5" s="57"/>
      <c r="AK5" s="56" t="s">
        <v>48</v>
      </c>
      <c r="AL5" s="57"/>
      <c r="AM5" s="57"/>
      <c r="AN5" s="57"/>
      <c r="AO5" s="57"/>
      <c r="AP5" s="56" t="s">
        <v>49</v>
      </c>
      <c r="AQ5" s="57"/>
      <c r="AR5" s="57"/>
      <c r="AS5" s="57"/>
      <c r="AT5" s="57"/>
      <c r="AU5" s="56" t="s">
        <v>50</v>
      </c>
      <c r="AV5" s="57"/>
      <c r="AW5" s="57"/>
      <c r="AX5" s="57"/>
      <c r="AY5" s="57"/>
      <c r="AZ5" s="56" t="s">
        <v>51</v>
      </c>
      <c r="BA5" s="57"/>
      <c r="BB5" s="57"/>
      <c r="BC5" s="57"/>
      <c r="BD5" s="57"/>
      <c r="BE5" s="56" t="s">
        <v>52</v>
      </c>
      <c r="BF5" s="57"/>
      <c r="BG5" s="57"/>
      <c r="BH5" s="57"/>
      <c r="BI5" s="57"/>
      <c r="BJ5" s="56" t="s">
        <v>53</v>
      </c>
      <c r="BK5" s="57"/>
      <c r="BL5" s="57"/>
      <c r="BM5" s="57"/>
      <c r="BN5" s="57"/>
    </row>
    <row r="6" spans="1:67" s="7" customFormat="1" ht="59" hidden="1" customHeight="1" x14ac:dyDescent="0.2">
      <c r="B6" s="8"/>
      <c r="C6" s="8"/>
      <c r="D6" s="8"/>
      <c r="E6" s="9"/>
      <c r="F6" s="9"/>
      <c r="G6" s="13">
        <f>project_start_date-WEEKDAY(project_start_date,1)+2+7*(display_week-1)</f>
        <v>44564</v>
      </c>
      <c r="H6" s="13">
        <f>WORKDAY(G6, 1)</f>
        <v>44565</v>
      </c>
      <c r="I6" s="13">
        <f t="shared" ref="I6:BN6" si="0">WORKDAY(H6, 1)</f>
        <v>44566</v>
      </c>
      <c r="J6" s="13">
        <f t="shared" si="0"/>
        <v>44567</v>
      </c>
      <c r="K6" s="13">
        <f t="shared" si="0"/>
        <v>44568</v>
      </c>
      <c r="L6" s="13">
        <f>project_start_date-WEEKDAY(project_start_date,1)+2+7*(display_week-1)</f>
        <v>44564</v>
      </c>
      <c r="M6" s="13">
        <f t="shared" ref="M6:AR6" si="1">WORKDAY(L6, 1)</f>
        <v>44565</v>
      </c>
      <c r="N6" s="13">
        <f t="shared" ref="N6" si="2">WORKDAY(M6, 1)</f>
        <v>44566</v>
      </c>
      <c r="O6" s="13">
        <f t="shared" ref="O6" si="3">WORKDAY(N6, 1)</f>
        <v>44567</v>
      </c>
      <c r="P6" s="13">
        <f t="shared" ref="P6" si="4">WORKDAY(O6, 1)</f>
        <v>44568</v>
      </c>
      <c r="Q6" s="13">
        <f>project_start_date-WEEKDAY(project_start_date,1)+2+7*(display_week-1)</f>
        <v>44564</v>
      </c>
      <c r="R6" s="13">
        <f t="shared" ref="R6:AW6" si="5">WORKDAY(Q6, 1)</f>
        <v>44565</v>
      </c>
      <c r="S6" s="13">
        <f t="shared" ref="S6" si="6">WORKDAY(R6, 1)</f>
        <v>44566</v>
      </c>
      <c r="T6" s="13">
        <f t="shared" ref="T6" si="7">WORKDAY(S6, 1)</f>
        <v>44567</v>
      </c>
      <c r="U6" s="13">
        <f t="shared" ref="U6" si="8">WORKDAY(T6, 1)</f>
        <v>44568</v>
      </c>
      <c r="V6" s="13">
        <f>project_start_date-WEEKDAY(project_start_date,1)+2+7*(display_week-1)</f>
        <v>44564</v>
      </c>
      <c r="W6" s="13">
        <f t="shared" ref="W6:BN6" si="9">WORKDAY(V6, 1)</f>
        <v>44565</v>
      </c>
      <c r="X6" s="13">
        <f t="shared" ref="X6" si="10">WORKDAY(W6, 1)</f>
        <v>44566</v>
      </c>
      <c r="Y6" s="13">
        <f t="shared" ref="Y6" si="11">WORKDAY(X6, 1)</f>
        <v>44567</v>
      </c>
      <c r="Z6" s="13">
        <f t="shared" ref="Z6" si="12">WORKDAY(Y6, 1)</f>
        <v>44568</v>
      </c>
      <c r="AA6" s="13">
        <f>project_start_date-WEEKDAY(project_start_date,1)+2+7*(display_week-1)</f>
        <v>44564</v>
      </c>
      <c r="AB6" s="13">
        <f t="shared" ref="AB6:BN6" si="13">WORKDAY(AA6, 1)</f>
        <v>44565</v>
      </c>
      <c r="AC6" s="13">
        <f t="shared" ref="AC6" si="14">WORKDAY(AB6, 1)</f>
        <v>44566</v>
      </c>
      <c r="AD6" s="13">
        <f t="shared" ref="AD6" si="15">WORKDAY(AC6, 1)</f>
        <v>44567</v>
      </c>
      <c r="AE6" s="13">
        <f t="shared" ref="AE6" si="16">WORKDAY(AD6, 1)</f>
        <v>44568</v>
      </c>
      <c r="AF6" s="13">
        <f>project_start_date-WEEKDAY(project_start_date,1)+2+7*(display_week-1)</f>
        <v>44564</v>
      </c>
      <c r="AG6" s="13">
        <f t="shared" ref="AG6:BN6" si="17">WORKDAY(AF6, 1)</f>
        <v>44565</v>
      </c>
      <c r="AH6" s="13">
        <f t="shared" ref="AH6" si="18">WORKDAY(AG6, 1)</f>
        <v>44566</v>
      </c>
      <c r="AI6" s="13">
        <f t="shared" ref="AI6" si="19">WORKDAY(AH6, 1)</f>
        <v>44567</v>
      </c>
      <c r="AJ6" s="13">
        <f t="shared" ref="AJ6" si="20">WORKDAY(AI6, 1)</f>
        <v>44568</v>
      </c>
      <c r="AK6" s="13">
        <f>project_start_date-WEEKDAY(project_start_date,1)+2+7*(display_week-1)</f>
        <v>44564</v>
      </c>
      <c r="AL6" s="13">
        <f t="shared" ref="AL6:BN6" si="21">WORKDAY(AK6, 1)</f>
        <v>44565</v>
      </c>
      <c r="AM6" s="13">
        <f t="shared" ref="AM6" si="22">WORKDAY(AL6, 1)</f>
        <v>44566</v>
      </c>
      <c r="AN6" s="13">
        <f t="shared" ref="AN6" si="23">WORKDAY(AM6, 1)</f>
        <v>44567</v>
      </c>
      <c r="AO6" s="13">
        <f t="shared" ref="AO6" si="24">WORKDAY(AN6, 1)</f>
        <v>44568</v>
      </c>
      <c r="AP6" s="13">
        <f>project_start_date-WEEKDAY(project_start_date,1)+2+7*(display_week-1)</f>
        <v>44564</v>
      </c>
      <c r="AQ6" s="13">
        <f t="shared" ref="AQ6:BN6" si="25">WORKDAY(AP6, 1)</f>
        <v>44565</v>
      </c>
      <c r="AR6" s="13">
        <f t="shared" ref="AR6" si="26">WORKDAY(AQ6, 1)</f>
        <v>44566</v>
      </c>
      <c r="AS6" s="13">
        <f t="shared" ref="AS6" si="27">WORKDAY(AR6, 1)</f>
        <v>44567</v>
      </c>
      <c r="AT6" s="13">
        <f t="shared" ref="AT6" si="28">WORKDAY(AS6, 1)</f>
        <v>44568</v>
      </c>
      <c r="AU6" s="13">
        <f>project_start_date-WEEKDAY(project_start_date,1)+2+7*(display_week-1)</f>
        <v>44564</v>
      </c>
      <c r="AV6" s="13">
        <f t="shared" ref="AV6:BN6" si="29">WORKDAY(AU6, 1)</f>
        <v>44565</v>
      </c>
      <c r="AW6" s="13">
        <f t="shared" ref="AW6" si="30">WORKDAY(AV6, 1)</f>
        <v>44566</v>
      </c>
      <c r="AX6" s="13">
        <f t="shared" ref="AX6" si="31">WORKDAY(AW6, 1)</f>
        <v>44567</v>
      </c>
      <c r="AY6" s="13">
        <f t="shared" ref="AY6" si="32">WORKDAY(AX6, 1)</f>
        <v>44568</v>
      </c>
      <c r="AZ6" s="13">
        <f>project_start_date-WEEKDAY(project_start_date,1)+2+7*(display_week-1)</f>
        <v>44564</v>
      </c>
      <c r="BA6" s="13">
        <f t="shared" ref="BA6:BN6" si="33">WORKDAY(AZ6, 1)</f>
        <v>44565</v>
      </c>
      <c r="BB6" s="13">
        <f t="shared" ref="BB6" si="34">WORKDAY(BA6, 1)</f>
        <v>44566</v>
      </c>
      <c r="BC6" s="13">
        <f t="shared" ref="BC6" si="35">WORKDAY(BB6, 1)</f>
        <v>44567</v>
      </c>
      <c r="BD6" s="13">
        <f t="shared" ref="BD6" si="36">WORKDAY(BC6, 1)</f>
        <v>44568</v>
      </c>
      <c r="BE6" s="13">
        <f>project_start_date-WEEKDAY(project_start_date,1)+2+7*(display_week-1)</f>
        <v>44564</v>
      </c>
      <c r="BF6" s="13">
        <f t="shared" ref="BF6:BN6" si="37">WORKDAY(BE6, 1)</f>
        <v>44565</v>
      </c>
      <c r="BG6" s="13">
        <f t="shared" ref="BG6" si="38">WORKDAY(BF6, 1)</f>
        <v>44566</v>
      </c>
      <c r="BH6" s="13">
        <f t="shared" ref="BH6" si="39">WORKDAY(BG6, 1)</f>
        <v>44567</v>
      </c>
      <c r="BI6" s="13">
        <f t="shared" ref="BI6" si="40">WORKDAY(BH6, 1)</f>
        <v>44568</v>
      </c>
      <c r="BJ6" s="13">
        <f>project_start_date-WEEKDAY(project_start_date,1)+2+7*(display_week-1)</f>
        <v>44564</v>
      </c>
      <c r="BK6" s="13">
        <f t="shared" ref="BK6:BN6" si="41">WORKDAY(BJ6, 1)</f>
        <v>44565</v>
      </c>
      <c r="BL6" s="13">
        <f t="shared" ref="BL6" si="42">WORKDAY(BK6, 1)</f>
        <v>44566</v>
      </c>
      <c r="BM6" s="13">
        <f t="shared" ref="BM6" si="43">WORKDAY(BL6, 1)</f>
        <v>44567</v>
      </c>
      <c r="BN6" s="13">
        <f t="shared" ref="BN6" si="44">WORKDAY(BM6, 1)</f>
        <v>44568</v>
      </c>
    </row>
    <row r="7" spans="1:67" s="5" customFormat="1" ht="36" customHeight="1" x14ac:dyDescent="0.2">
      <c r="B7" s="49" t="s">
        <v>7</v>
      </c>
      <c r="C7" s="51" t="s">
        <v>55</v>
      </c>
      <c r="D7" s="20" t="s">
        <v>8</v>
      </c>
      <c r="E7" s="19" t="s">
        <v>54</v>
      </c>
      <c r="F7" s="18" t="s">
        <v>9</v>
      </c>
      <c r="G7" s="61" t="s">
        <v>42</v>
      </c>
      <c r="H7" s="60"/>
      <c r="I7" s="60"/>
      <c r="J7" s="60"/>
      <c r="K7" s="60"/>
      <c r="L7" s="61" t="s">
        <v>43</v>
      </c>
      <c r="M7" s="60"/>
      <c r="N7" s="60"/>
      <c r="O7" s="60"/>
      <c r="P7" s="60"/>
      <c r="Q7" s="61" t="s">
        <v>44</v>
      </c>
      <c r="R7" s="60"/>
      <c r="S7" s="60"/>
      <c r="T7" s="60"/>
      <c r="U7" s="60"/>
      <c r="V7" s="61" t="s">
        <v>45</v>
      </c>
      <c r="W7" s="60"/>
      <c r="X7" s="60"/>
      <c r="Y7" s="60"/>
      <c r="Z7" s="60"/>
      <c r="AA7" s="61" t="s">
        <v>46</v>
      </c>
      <c r="AB7" s="60"/>
      <c r="AC7" s="60"/>
      <c r="AD7" s="60"/>
      <c r="AE7" s="60"/>
      <c r="AF7" s="61" t="s">
        <v>47</v>
      </c>
      <c r="AG7" s="60"/>
      <c r="AH7" s="60"/>
      <c r="AI7" s="60"/>
      <c r="AJ7" s="60"/>
      <c r="AK7" s="61" t="s">
        <v>48</v>
      </c>
      <c r="AL7" s="60"/>
      <c r="AM7" s="60"/>
      <c r="AN7" s="60"/>
      <c r="AO7" s="60"/>
      <c r="AP7" s="61" t="s">
        <v>49</v>
      </c>
      <c r="AQ7" s="60"/>
      <c r="AR7" s="60"/>
      <c r="AS7" s="60"/>
      <c r="AT7" s="60"/>
      <c r="AU7" s="61" t="s">
        <v>50</v>
      </c>
      <c r="AV7" s="60"/>
      <c r="AW7" s="60"/>
      <c r="AX7" s="60"/>
      <c r="AY7" s="60"/>
      <c r="AZ7" s="61" t="s">
        <v>51</v>
      </c>
      <c r="BA7" s="60"/>
      <c r="BB7" s="60"/>
      <c r="BC7" s="60"/>
      <c r="BD7" s="60"/>
      <c r="BE7" s="61" t="s">
        <v>52</v>
      </c>
      <c r="BF7" s="60"/>
      <c r="BG7" s="60"/>
      <c r="BH7" s="60"/>
      <c r="BI7" s="60"/>
      <c r="BJ7" s="61" t="s">
        <v>53</v>
      </c>
      <c r="BK7" s="60"/>
      <c r="BL7" s="60"/>
      <c r="BM7" s="60"/>
      <c r="BN7" s="60"/>
    </row>
    <row r="8" spans="1:67" s="5" customFormat="1" ht="5" customHeight="1" x14ac:dyDescent="0.2">
      <c r="B8" s="50"/>
      <c r="C8" s="45"/>
      <c r="D8" s="48"/>
      <c r="E8" s="15"/>
      <c r="F8" s="48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</row>
    <row r="9" spans="1:67" s="5" customFormat="1" ht="18" customHeight="1" x14ac:dyDescent="0.2">
      <c r="B9" s="68"/>
      <c r="C9" s="69" t="s">
        <v>56</v>
      </c>
      <c r="D9" s="70">
        <v>44564</v>
      </c>
      <c r="E9" s="71" t="s">
        <v>65</v>
      </c>
      <c r="F9" s="67">
        <v>2</v>
      </c>
      <c r="G9" s="72"/>
      <c r="H9" s="73"/>
      <c r="I9" s="73"/>
      <c r="J9" s="73"/>
      <c r="K9" s="73"/>
      <c r="L9" s="72"/>
      <c r="M9" s="73"/>
      <c r="N9" s="73"/>
      <c r="O9" s="73"/>
      <c r="P9" s="73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66"/>
      <c r="BK9" s="66"/>
      <c r="BL9" s="66"/>
      <c r="BM9" s="66"/>
      <c r="BN9" s="66"/>
      <c r="BO9" s="59"/>
    </row>
    <row r="10" spans="1:67" s="5" customFormat="1" ht="18" customHeight="1" x14ac:dyDescent="0.2">
      <c r="B10" s="68"/>
      <c r="C10" s="69" t="s">
        <v>57</v>
      </c>
      <c r="D10" s="70">
        <v>44571</v>
      </c>
      <c r="E10" s="71" t="s">
        <v>66</v>
      </c>
      <c r="F10" s="67">
        <v>2</v>
      </c>
      <c r="G10" s="72"/>
      <c r="H10" s="73"/>
      <c r="I10" s="73"/>
      <c r="J10" s="73"/>
      <c r="K10" s="73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59"/>
    </row>
    <row r="11" spans="1:67" s="5" customFormat="1" ht="18" customHeight="1" x14ac:dyDescent="0.2">
      <c r="B11" s="68"/>
      <c r="C11" s="69" t="s">
        <v>58</v>
      </c>
      <c r="D11" s="70">
        <v>44580</v>
      </c>
      <c r="E11" s="71" t="s">
        <v>67</v>
      </c>
      <c r="F11" s="67">
        <v>2</v>
      </c>
      <c r="G11" s="72"/>
      <c r="H11" s="73"/>
      <c r="I11" s="73"/>
      <c r="J11" s="73"/>
      <c r="K11" s="73"/>
      <c r="L11" s="72"/>
      <c r="M11" s="73"/>
      <c r="N11" s="73"/>
      <c r="O11" s="73"/>
      <c r="P11" s="73"/>
      <c r="Q11" s="72"/>
      <c r="R11" s="73"/>
      <c r="S11" s="73"/>
      <c r="T11" s="73"/>
      <c r="U11" s="73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59"/>
    </row>
    <row r="12" spans="1:67" s="5" customFormat="1" ht="18" customHeight="1" x14ac:dyDescent="0.2">
      <c r="B12" s="68"/>
      <c r="C12" s="69" t="s">
        <v>63</v>
      </c>
      <c r="D12" s="70">
        <v>44582</v>
      </c>
      <c r="E12" s="71" t="s">
        <v>65</v>
      </c>
      <c r="F12" s="47">
        <v>2</v>
      </c>
      <c r="G12" s="75"/>
      <c r="H12" s="62"/>
      <c r="I12" s="62"/>
      <c r="J12" s="62"/>
      <c r="K12" s="62"/>
      <c r="L12" s="75"/>
      <c r="M12" s="62"/>
      <c r="N12" s="62"/>
      <c r="O12" s="62"/>
      <c r="P12" s="62"/>
      <c r="Q12" s="72"/>
      <c r="R12" s="73"/>
      <c r="S12" s="73"/>
      <c r="T12" s="73"/>
      <c r="U12" s="73"/>
      <c r="V12" s="72"/>
      <c r="W12" s="73"/>
      <c r="X12" s="73"/>
      <c r="Y12" s="73"/>
      <c r="Z12" s="73"/>
      <c r="AA12" s="65"/>
      <c r="AB12" s="78"/>
      <c r="AC12" s="65"/>
      <c r="AD12" s="65"/>
      <c r="AE12" s="65"/>
      <c r="AF12" s="65"/>
      <c r="AG12" s="65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59"/>
    </row>
    <row r="13" spans="1:67" s="5" customFormat="1" ht="18" customHeight="1" x14ac:dyDescent="0.2">
      <c r="B13" s="68"/>
      <c r="C13" s="69" t="s">
        <v>59</v>
      </c>
      <c r="D13" s="70">
        <v>44589</v>
      </c>
      <c r="E13" s="71" t="s">
        <v>65</v>
      </c>
      <c r="F13" s="47">
        <v>2</v>
      </c>
      <c r="G13" s="75"/>
      <c r="H13" s="62"/>
      <c r="I13" s="62"/>
      <c r="J13" s="62"/>
      <c r="K13" s="62"/>
      <c r="L13" s="75"/>
      <c r="M13" s="62"/>
      <c r="N13" s="62"/>
      <c r="O13" s="62"/>
      <c r="P13" s="62"/>
      <c r="Q13" s="75"/>
      <c r="R13" s="62"/>
      <c r="S13" s="62"/>
      <c r="T13" s="62"/>
      <c r="U13" s="62"/>
      <c r="V13" s="75"/>
      <c r="W13" s="62"/>
      <c r="X13" s="62"/>
      <c r="Y13" s="62"/>
      <c r="Z13" s="62"/>
      <c r="AA13" s="76"/>
      <c r="AB13" s="77"/>
      <c r="AC13" s="77"/>
      <c r="AD13" s="77"/>
      <c r="AE13" s="77"/>
      <c r="AF13" s="76"/>
      <c r="AG13" s="77"/>
      <c r="AH13" s="77"/>
      <c r="AI13" s="77"/>
      <c r="AJ13" s="77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59"/>
    </row>
    <row r="14" spans="1:67" s="5" customFormat="1" ht="18" customHeight="1" x14ac:dyDescent="0.2">
      <c r="B14" s="68"/>
      <c r="C14" s="69" t="s">
        <v>60</v>
      </c>
      <c r="D14" s="70">
        <v>44591</v>
      </c>
      <c r="E14" s="71" t="s">
        <v>65</v>
      </c>
      <c r="F14" s="47">
        <v>2</v>
      </c>
      <c r="G14" s="75"/>
      <c r="H14" s="62"/>
      <c r="I14" s="62"/>
      <c r="J14" s="62"/>
      <c r="K14" s="62"/>
      <c r="L14" s="75"/>
      <c r="M14" s="62"/>
      <c r="N14" s="62"/>
      <c r="O14" s="62"/>
      <c r="P14" s="62"/>
      <c r="Q14" s="75"/>
      <c r="R14" s="62"/>
      <c r="S14" s="62"/>
      <c r="T14" s="62"/>
      <c r="U14" s="62"/>
      <c r="V14" s="75"/>
      <c r="W14" s="62"/>
      <c r="X14" s="62"/>
      <c r="Y14" s="62"/>
      <c r="Z14" s="62"/>
      <c r="AA14" s="75"/>
      <c r="AB14" s="62"/>
      <c r="AC14" s="62"/>
      <c r="AD14" s="62"/>
      <c r="AE14" s="62"/>
      <c r="AF14" s="72"/>
      <c r="AG14" s="73"/>
      <c r="AH14" s="73"/>
      <c r="AI14" s="73"/>
      <c r="AJ14" s="73"/>
      <c r="AK14" s="76"/>
      <c r="AL14" s="77"/>
      <c r="AM14" s="77"/>
      <c r="AN14" s="77"/>
      <c r="AO14" s="77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59"/>
    </row>
    <row r="15" spans="1:67" s="5" customFormat="1" ht="18" customHeight="1" x14ac:dyDescent="0.2">
      <c r="B15" s="68"/>
      <c r="C15" s="69" t="s">
        <v>64</v>
      </c>
      <c r="D15" s="70">
        <v>44596</v>
      </c>
      <c r="E15" s="71" t="s">
        <v>67</v>
      </c>
      <c r="F15" s="47">
        <v>2</v>
      </c>
      <c r="G15" s="75"/>
      <c r="H15" s="62"/>
      <c r="I15" s="62"/>
      <c r="J15" s="62"/>
      <c r="K15" s="62"/>
      <c r="L15" s="75"/>
      <c r="M15" s="62"/>
      <c r="N15" s="62"/>
      <c r="O15" s="62"/>
      <c r="P15" s="62"/>
      <c r="Q15" s="75"/>
      <c r="R15" s="62"/>
      <c r="S15" s="62"/>
      <c r="T15" s="62"/>
      <c r="U15" s="62"/>
      <c r="V15" s="75"/>
      <c r="W15" s="62"/>
      <c r="X15" s="62"/>
      <c r="Y15" s="62"/>
      <c r="Z15" s="62"/>
      <c r="AA15" s="75"/>
      <c r="AB15" s="62"/>
      <c r="AC15" s="62"/>
      <c r="AD15" s="62"/>
      <c r="AE15" s="62"/>
      <c r="AF15" s="75"/>
      <c r="AG15" s="62"/>
      <c r="AH15" s="62"/>
      <c r="AI15" s="62"/>
      <c r="AJ15" s="62"/>
      <c r="AK15" s="72"/>
      <c r="AL15" s="73"/>
      <c r="AM15" s="73"/>
      <c r="AN15" s="73"/>
      <c r="AO15" s="73"/>
      <c r="AP15" s="76"/>
      <c r="AQ15" s="77"/>
      <c r="AR15" s="77"/>
      <c r="AS15" s="77"/>
      <c r="AT15" s="77"/>
      <c r="AU15" s="76"/>
      <c r="AV15" s="77"/>
      <c r="AW15" s="77"/>
      <c r="AX15" s="77"/>
      <c r="AY15" s="77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59"/>
    </row>
    <row r="16" spans="1:67" s="5" customFormat="1" ht="18" customHeight="1" x14ac:dyDescent="0.2">
      <c r="B16" s="68"/>
      <c r="C16" s="69" t="s">
        <v>61</v>
      </c>
      <c r="D16" s="70">
        <v>44600</v>
      </c>
      <c r="E16" s="71" t="s">
        <v>68</v>
      </c>
      <c r="F16" s="47">
        <v>2</v>
      </c>
      <c r="G16" s="75"/>
      <c r="H16" s="62"/>
      <c r="I16" s="62"/>
      <c r="J16" s="62"/>
      <c r="K16" s="62"/>
      <c r="L16" s="75"/>
      <c r="M16" s="62"/>
      <c r="N16" s="62"/>
      <c r="O16" s="62"/>
      <c r="P16" s="62"/>
      <c r="Q16" s="75"/>
      <c r="R16" s="62"/>
      <c r="S16" s="62"/>
      <c r="T16" s="62"/>
      <c r="U16" s="62"/>
      <c r="V16" s="75"/>
      <c r="W16" s="62"/>
      <c r="X16" s="62"/>
      <c r="Y16" s="62"/>
      <c r="Z16" s="62"/>
      <c r="AA16" s="75"/>
      <c r="AB16" s="62"/>
      <c r="AC16" s="62"/>
      <c r="AD16" s="62"/>
      <c r="AE16" s="62"/>
      <c r="AF16" s="75"/>
      <c r="AG16" s="62"/>
      <c r="AH16" s="62"/>
      <c r="AI16" s="62"/>
      <c r="AJ16" s="62"/>
      <c r="AK16" s="75"/>
      <c r="AL16" s="62"/>
      <c r="AM16" s="62"/>
      <c r="AN16" s="62"/>
      <c r="AO16" s="62"/>
      <c r="AP16" s="75"/>
      <c r="AQ16" s="62"/>
      <c r="AR16" s="62"/>
      <c r="AS16" s="62"/>
      <c r="AT16" s="62"/>
      <c r="AU16" s="72"/>
      <c r="AV16" s="73"/>
      <c r="AW16" s="73"/>
      <c r="AX16" s="73"/>
      <c r="AY16" s="73"/>
      <c r="AZ16" s="72"/>
      <c r="BA16" s="73"/>
      <c r="BB16" s="73"/>
      <c r="BC16" s="73"/>
      <c r="BD16" s="73"/>
      <c r="BE16" s="72"/>
      <c r="BF16" s="73"/>
      <c r="BG16" s="73"/>
      <c r="BH16" s="73"/>
      <c r="BI16" s="73"/>
      <c r="BJ16" s="72"/>
      <c r="BK16" s="73"/>
      <c r="BL16" s="73"/>
      <c r="BM16" s="73"/>
      <c r="BN16" s="73"/>
      <c r="BO16" s="59"/>
    </row>
    <row r="17" spans="2:67" s="5" customFormat="1" ht="18" customHeight="1" x14ac:dyDescent="0.2">
      <c r="B17" s="68"/>
      <c r="C17" s="69" t="s">
        <v>62</v>
      </c>
      <c r="D17" s="70">
        <v>44602</v>
      </c>
      <c r="E17" s="71" t="s">
        <v>69</v>
      </c>
      <c r="F17" s="63">
        <v>2</v>
      </c>
      <c r="G17" s="79"/>
      <c r="H17" s="65"/>
      <c r="I17" s="65"/>
      <c r="J17" s="65"/>
      <c r="K17" s="65"/>
      <c r="L17" s="79"/>
      <c r="M17" s="65"/>
      <c r="N17" s="65"/>
      <c r="O17" s="65"/>
      <c r="P17" s="65"/>
      <c r="Q17" s="79"/>
      <c r="R17" s="65"/>
      <c r="S17" s="65"/>
      <c r="T17" s="65"/>
      <c r="U17" s="65"/>
      <c r="V17" s="79"/>
      <c r="W17" s="65"/>
      <c r="X17" s="65"/>
      <c r="Y17" s="65"/>
      <c r="Z17" s="65"/>
      <c r="AA17" s="79"/>
      <c r="AB17" s="65"/>
      <c r="AC17" s="65"/>
      <c r="AD17" s="65"/>
      <c r="AE17" s="65"/>
      <c r="AF17" s="79"/>
      <c r="AG17" s="65"/>
      <c r="AH17" s="65"/>
      <c r="AI17" s="65"/>
      <c r="AJ17" s="65"/>
      <c r="AK17" s="79"/>
      <c r="AL17" s="65"/>
      <c r="AM17" s="65"/>
      <c r="AN17" s="65"/>
      <c r="AO17" s="65"/>
      <c r="AP17" s="79"/>
      <c r="AQ17" s="65"/>
      <c r="AR17" s="65"/>
      <c r="AS17" s="65"/>
      <c r="AT17" s="65"/>
      <c r="AU17" s="79"/>
      <c r="AV17" s="65"/>
      <c r="AW17" s="65"/>
      <c r="AX17" s="65"/>
      <c r="AY17" s="65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74"/>
      <c r="BK17" s="74"/>
      <c r="BL17" s="74"/>
      <c r="BM17" s="74"/>
      <c r="BN17" s="64"/>
      <c r="BO17" s="59"/>
    </row>
    <row r="18" spans="2:67" s="5" customFormat="1" ht="18" hidden="1" customHeight="1" x14ac:dyDescent="0.2">
      <c r="B18" s="50"/>
      <c r="C18" s="45" t="s">
        <v>10</v>
      </c>
      <c r="D18" s="47">
        <v>44568</v>
      </c>
      <c r="E18" s="16">
        <v>12</v>
      </c>
      <c r="F18" s="47">
        <v>2</v>
      </c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</row>
    <row r="19" spans="2:67" s="5" customFormat="1" ht="18" hidden="1" customHeight="1" x14ac:dyDescent="0.2">
      <c r="B19" s="50"/>
      <c r="C19" s="45" t="s">
        <v>11</v>
      </c>
      <c r="D19" s="47">
        <v>44587</v>
      </c>
      <c r="E19" s="16">
        <v>4</v>
      </c>
      <c r="F19" s="47">
        <v>2</v>
      </c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</row>
    <row r="20" spans="2:67" s="5" customFormat="1" ht="18" hidden="1" customHeight="1" x14ac:dyDescent="0.2">
      <c r="B20" s="50"/>
      <c r="C20" s="45" t="s">
        <v>12</v>
      </c>
      <c r="D20" s="47">
        <v>44587</v>
      </c>
      <c r="E20" s="16">
        <v>6</v>
      </c>
      <c r="F20" s="47">
        <v>2</v>
      </c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</row>
    <row r="21" spans="2:67" s="5" customFormat="1" ht="18" hidden="1" customHeight="1" x14ac:dyDescent="0.2">
      <c r="B21" s="50"/>
      <c r="C21" s="45" t="s">
        <v>13</v>
      </c>
      <c r="D21" s="47">
        <v>44596</v>
      </c>
      <c r="E21" s="16">
        <v>8</v>
      </c>
      <c r="F21" s="47">
        <v>2</v>
      </c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</row>
    <row r="22" spans="2:67" s="5" customFormat="1" ht="18" hidden="1" customHeight="1" x14ac:dyDescent="0.2">
      <c r="B22" s="50"/>
      <c r="C22" s="45" t="s">
        <v>14</v>
      </c>
      <c r="D22" s="47">
        <v>44609</v>
      </c>
      <c r="E22" s="16">
        <v>4</v>
      </c>
      <c r="F22" s="47">
        <v>2</v>
      </c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</row>
    <row r="23" spans="2:67" s="5" customFormat="1" ht="18" hidden="1" customHeight="1" x14ac:dyDescent="0.2">
      <c r="B23" s="50"/>
      <c r="C23" s="45" t="s">
        <v>15</v>
      </c>
      <c r="D23" s="47">
        <v>44616</v>
      </c>
      <c r="E23" s="16">
        <v>3</v>
      </c>
      <c r="F23" s="47">
        <v>2</v>
      </c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</row>
    <row r="24" spans="2:67" s="5" customFormat="1" ht="18" hidden="1" customHeight="1" x14ac:dyDescent="0.2">
      <c r="B24" s="50"/>
      <c r="C24" s="45" t="s">
        <v>16</v>
      </c>
      <c r="D24" s="47">
        <v>44571</v>
      </c>
      <c r="E24" s="16">
        <v>8</v>
      </c>
      <c r="F24" s="47">
        <v>2</v>
      </c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</row>
    <row r="25" spans="2:67" s="5" customFormat="1" ht="18" hidden="1" customHeight="1" x14ac:dyDescent="0.2">
      <c r="B25" s="50"/>
      <c r="C25" s="45" t="s">
        <v>17</v>
      </c>
      <c r="D25" s="47">
        <v>44573</v>
      </c>
      <c r="E25" s="16">
        <v>3</v>
      </c>
      <c r="F25" s="47">
        <v>2</v>
      </c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</row>
    <row r="26" spans="2:67" s="5" customFormat="1" ht="18" hidden="1" customHeight="1" x14ac:dyDescent="0.2">
      <c r="B26" s="50"/>
      <c r="C26" s="45" t="s">
        <v>18</v>
      </c>
      <c r="D26" s="47">
        <v>44578</v>
      </c>
      <c r="E26" s="16">
        <v>6</v>
      </c>
      <c r="F26" s="47">
        <v>2</v>
      </c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</row>
    <row r="27" spans="2:67" s="5" customFormat="1" ht="18" hidden="1" customHeight="1" x14ac:dyDescent="0.2">
      <c r="B27" s="50"/>
      <c r="C27" s="45" t="s">
        <v>19</v>
      </c>
      <c r="D27" s="47">
        <v>44588</v>
      </c>
      <c r="E27" s="16">
        <v>4</v>
      </c>
      <c r="F27" s="47">
        <v>2</v>
      </c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</row>
    <row r="28" spans="2:67" s="5" customFormat="1" ht="18" hidden="1" customHeight="1" x14ac:dyDescent="0.2">
      <c r="B28" s="50"/>
      <c r="C28" s="45" t="s">
        <v>20</v>
      </c>
      <c r="D28" s="47">
        <v>44599</v>
      </c>
      <c r="E28" s="16">
        <v>6</v>
      </c>
      <c r="F28" s="47">
        <v>2</v>
      </c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</row>
    <row r="29" spans="2:67" s="5" customFormat="1" ht="18" hidden="1" customHeight="1" x14ac:dyDescent="0.2">
      <c r="B29" s="50"/>
      <c r="C29" s="45"/>
      <c r="D29" s="47"/>
      <c r="E29" s="16"/>
      <c r="F29" s="47" t="str">
        <f t="shared" ref="F9:F29" si="45">IF(ISBLANK(start_date), "",IF(duration=0,start_date,WORKDAY(start_date,duration-1)))</f>
        <v/>
      </c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</row>
  </sheetData>
  <mergeCells count="47">
    <mergeCell ref="BJ16:BN16"/>
    <mergeCell ref="BJ17:BM17"/>
    <mergeCell ref="AP15:AT15"/>
    <mergeCell ref="AU15:AY15"/>
    <mergeCell ref="AU16:AY16"/>
    <mergeCell ref="AZ16:BD16"/>
    <mergeCell ref="BE16:BI16"/>
    <mergeCell ref="AA13:AE13"/>
    <mergeCell ref="AF13:AJ13"/>
    <mergeCell ref="AF14:AJ14"/>
    <mergeCell ref="AK14:AO14"/>
    <mergeCell ref="AK15:AO15"/>
    <mergeCell ref="G11:K11"/>
    <mergeCell ref="L11:P11"/>
    <mergeCell ref="Q11:U11"/>
    <mergeCell ref="Q12:U12"/>
    <mergeCell ref="V12:Z12"/>
    <mergeCell ref="BE7:BI7"/>
    <mergeCell ref="BJ7:BN7"/>
    <mergeCell ref="G9:K9"/>
    <mergeCell ref="L9:P9"/>
    <mergeCell ref="G10:K10"/>
    <mergeCell ref="AF7:AJ7"/>
    <mergeCell ref="AK7:AO7"/>
    <mergeCell ref="AP7:AT7"/>
    <mergeCell ref="AU7:AY7"/>
    <mergeCell ref="AZ7:BD7"/>
    <mergeCell ref="G7:K7"/>
    <mergeCell ref="L7:P7"/>
    <mergeCell ref="Q7:U7"/>
    <mergeCell ref="V7:Z7"/>
    <mergeCell ref="AA7:AE7"/>
    <mergeCell ref="BE5:BI5"/>
    <mergeCell ref="BJ5:BN5"/>
    <mergeCell ref="L5:P5"/>
    <mergeCell ref="V5:Z5"/>
    <mergeCell ref="Q5:U5"/>
    <mergeCell ref="AZ5:BD5"/>
    <mergeCell ref="G5:K5"/>
    <mergeCell ref="AA5:AE5"/>
    <mergeCell ref="AF5:AJ5"/>
    <mergeCell ref="AK5:AO5"/>
    <mergeCell ref="AP5:AT5"/>
    <mergeCell ref="AK3:AO3"/>
    <mergeCell ref="G3:AA3"/>
    <mergeCell ref="AB3:AE3"/>
    <mergeCell ref="AU5:AY5"/>
  </mergeCells>
  <phoneticPr fontId="20" type="noConversion"/>
  <conditionalFormatting sqref="C9:C29">
    <cfRule type="expression" dxfId="4" priority="11">
      <formula>OR(type="T")</formula>
    </cfRule>
    <cfRule type="expression" dxfId="3" priority="12">
      <formula>OR(type="P")</formula>
    </cfRule>
  </conditionalFormatting>
  <conditionalFormatting sqref="F8:F29">
    <cfRule type="expression" dxfId="2" priority="4">
      <formula>_xlfn.ISFORMULA(end_date)</formula>
    </cfRule>
  </conditionalFormatting>
  <conditionalFormatting sqref="G5:BN6 G8:BN8 G7 L7 Q7 AA7 AK7 AU7 BE7 V7 AF7 AP7 AZ7 BJ7 G18:BN29 Q9:BN9 L9 L10:BN10 Q11 V11:BN11 AK13:BN13 AP14:BN14 AZ15:BN15 AZ16 BE16 BJ16 BN17 AZ17:BJ17 L12:Q12 G9:G17 L11:L17 G13:Q17 V12:V17 AF13:AF17 AK14:AK17 AP15:AP17 AU15:AU17 AC12:BN12 AA12:AA17">
    <cfRule type="expression" dxfId="1" priority="23">
      <formula>WEEKDAY(date,2)&gt;WEEKDAY(next_date,2)</formula>
    </cfRule>
  </conditionalFormatting>
  <conditionalFormatting sqref="G18:BN29 Q9:BN9 L9 L10:BN10 Q11 V11:BN11 AK13:BN13 AP14:BN14 AZ15:BN15 AZ16 BE16 BJ16 BN17 AZ17:BJ17 L12:Q12 G9:G17 L11:L17 G13:Q17 V12:V17 AF13:AF17 AK14:AK17 AP15:AP17 AU15:AU17 AC12:BN12 AA12:AA17">
    <cfRule type="expression" dxfId="0" priority="30">
      <formula>AND(NOT(ISBLANK(start_date)),date&gt;=start_date,date&lt;=end_date)</formula>
    </cfRule>
  </conditionalFormatting>
  <pageMargins left="0.25" right="0.25" top="0.75" bottom="0.75" header="0.3" footer="0.3"/>
  <pageSetup paperSize="9" scale="62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croll Bar 5">
              <controlPr defaultSize="0" autoPict="0">
                <anchor moveWithCells="1">
                  <from>
                    <xdr:col>51</xdr:col>
                    <xdr:colOff>12700</xdr:colOff>
                    <xdr:row>1</xdr:row>
                    <xdr:rowOff>241300</xdr:rowOff>
                  </from>
                  <to>
                    <xdr:col>66</xdr:col>
                    <xdr:colOff>12700</xdr:colOff>
                    <xdr:row>6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2598-6478-4D0F-B4DD-8C3C44913641}">
  <dimension ref="B12:F34"/>
  <sheetViews>
    <sheetView showGridLines="0" workbookViewId="0">
      <selection activeCell="A12" sqref="A12"/>
    </sheetView>
  </sheetViews>
  <sheetFormatPr baseColWidth="10" defaultColWidth="8.83203125" defaultRowHeight="14" x14ac:dyDescent="0.2"/>
  <cols>
    <col min="1" max="1" width="2.6640625" style="40" customWidth="1"/>
    <col min="2" max="2" width="3.33203125" style="40" customWidth="1"/>
    <col min="3" max="3" width="3.5" style="38" customWidth="1"/>
    <col min="4" max="4" width="2.6640625" style="40" customWidth="1"/>
    <col min="5" max="5" width="8.33203125" style="40" customWidth="1"/>
    <col min="6" max="6" width="4.33203125" style="40" customWidth="1"/>
    <col min="7" max="16384" width="8.83203125" style="40"/>
  </cols>
  <sheetData>
    <row r="12" spans="2:4" s="39" customFormat="1" ht="20" customHeight="1" x14ac:dyDescent="0.2">
      <c r="B12" s="37" t="s">
        <v>21</v>
      </c>
      <c r="C12" s="38"/>
    </row>
    <row r="13" spans="2:4" s="41" customFormat="1" ht="18" customHeight="1" x14ac:dyDescent="0.15">
      <c r="C13" s="42" t="s">
        <v>22</v>
      </c>
      <c r="D13" s="41" t="s">
        <v>23</v>
      </c>
    </row>
    <row r="14" spans="2:4" s="41" customFormat="1" ht="18" customHeight="1" x14ac:dyDescent="0.15">
      <c r="C14" s="42" t="s">
        <v>22</v>
      </c>
      <c r="D14" s="41" t="s">
        <v>24</v>
      </c>
    </row>
    <row r="15" spans="2:4" s="41" customFormat="1" ht="18" customHeight="1" x14ac:dyDescent="0.15">
      <c r="C15" s="42" t="s">
        <v>22</v>
      </c>
      <c r="D15" s="41" t="s">
        <v>25</v>
      </c>
    </row>
    <row r="16" spans="2:4" s="41" customFormat="1" ht="18" customHeight="1" x14ac:dyDescent="0.15">
      <c r="C16" s="42" t="s">
        <v>22</v>
      </c>
      <c r="D16" s="41" t="s">
        <v>26</v>
      </c>
    </row>
    <row r="17" spans="2:6" s="41" customFormat="1" ht="18" customHeight="1" x14ac:dyDescent="0.15">
      <c r="C17" s="42"/>
      <c r="E17" s="41" t="s">
        <v>27</v>
      </c>
      <c r="F17" s="41" t="s">
        <v>28</v>
      </c>
    </row>
    <row r="18" spans="2:6" s="41" customFormat="1" ht="18" customHeight="1" x14ac:dyDescent="0.15">
      <c r="C18" s="42" t="s">
        <v>22</v>
      </c>
      <c r="D18" s="41" t="s">
        <v>29</v>
      </c>
    </row>
    <row r="19" spans="2:6" s="41" customFormat="1" ht="18" customHeight="1" x14ac:dyDescent="0.15">
      <c r="C19" s="42"/>
      <c r="E19" s="44" t="s">
        <v>30</v>
      </c>
      <c r="F19" s="41" t="s">
        <v>31</v>
      </c>
    </row>
    <row r="20" spans="2:6" s="41" customFormat="1" ht="18" customHeight="1" x14ac:dyDescent="0.15">
      <c r="C20" s="42"/>
      <c r="E20" s="44" t="s">
        <v>32</v>
      </c>
      <c r="F20" s="41" t="s">
        <v>33</v>
      </c>
    </row>
    <row r="21" spans="2:6" s="41" customFormat="1" ht="18" customHeight="1" x14ac:dyDescent="0.15">
      <c r="C21" s="42"/>
      <c r="E21" s="44"/>
      <c r="F21" s="41" t="s">
        <v>34</v>
      </c>
    </row>
    <row r="22" spans="2:6" s="41" customFormat="1" ht="18" customHeight="1" x14ac:dyDescent="0.15">
      <c r="C22" s="42" t="s">
        <v>22</v>
      </c>
      <c r="D22" s="43" t="s">
        <v>35</v>
      </c>
      <c r="E22" s="43"/>
    </row>
    <row r="23" spans="2:6" s="41" customFormat="1" ht="18" customHeight="1" x14ac:dyDescent="0.15">
      <c r="C23" s="42"/>
      <c r="E23" s="44" t="s">
        <v>30</v>
      </c>
      <c r="F23" s="41" t="s">
        <v>36</v>
      </c>
    </row>
    <row r="24" spans="2:6" s="41" customFormat="1" ht="18" customHeight="1" x14ac:dyDescent="0.15">
      <c r="C24" s="42"/>
      <c r="E24" s="44" t="s">
        <v>32</v>
      </c>
      <c r="F24" s="41" t="s">
        <v>37</v>
      </c>
    </row>
    <row r="25" spans="2:6" ht="18" customHeight="1" x14ac:dyDescent="0.2"/>
    <row r="26" spans="2:6" s="39" customFormat="1" ht="20" customHeight="1" x14ac:dyDescent="0.2">
      <c r="B26" s="37" t="s">
        <v>38</v>
      </c>
      <c r="C26" s="38"/>
    </row>
    <row r="27" spans="2:6" s="39" customFormat="1" ht="20" customHeight="1" x14ac:dyDescent="0.2">
      <c r="B27" s="37"/>
      <c r="C27" s="38" t="s">
        <v>22</v>
      </c>
      <c r="D27" s="39" t="s">
        <v>39</v>
      </c>
    </row>
    <row r="28" spans="2:6" s="39" customFormat="1" ht="18" customHeight="1" x14ac:dyDescent="0.2">
      <c r="B28" s="37"/>
      <c r="C28" s="38" t="s">
        <v>22</v>
      </c>
      <c r="D28" s="39" t="s">
        <v>40</v>
      </c>
    </row>
    <row r="29" spans="2:6" s="39" customFormat="1" ht="18" customHeight="1" x14ac:dyDescent="0.2">
      <c r="C29" s="38" t="s">
        <v>22</v>
      </c>
      <c r="D29" s="39" t="s">
        <v>41</v>
      </c>
    </row>
    <row r="30" spans="2:6" s="39" customFormat="1" ht="18" customHeight="1" x14ac:dyDescent="0.2"/>
    <row r="31" spans="2:6" ht="18" customHeight="1" x14ac:dyDescent="0.2"/>
    <row r="32" spans="2:6" ht="18" customHeight="1" x14ac:dyDescent="0.2"/>
    <row r="33" ht="18" customHeight="1" x14ac:dyDescent="0.2"/>
    <row r="34" ht="18" customHeight="1" x14ac:dyDescent="0.2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Gantt</vt:lpstr>
      <vt:lpstr>Readme</vt:lpstr>
      <vt:lpstr>Gantt!date</vt:lpstr>
      <vt:lpstr>Gantt!display_week</vt:lpstr>
      <vt:lpstr>Gantt!duration</vt:lpstr>
      <vt:lpstr>Gantt!end_date</vt:lpstr>
      <vt:lpstr>Gantt!next_date</vt:lpstr>
      <vt:lpstr>Gantt!project_start_date</vt:lpstr>
      <vt:lpstr>Gantt!start_date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Захар</dc:creator>
  <cp:keywords/>
  <dc:description/>
  <cp:lastModifiedBy>Microsoft Office User</cp:lastModifiedBy>
  <cp:revision/>
  <dcterms:created xsi:type="dcterms:W3CDTF">2021-09-04T08:30:48Z</dcterms:created>
  <dcterms:modified xsi:type="dcterms:W3CDTF">2023-08-12T22:33:30Z</dcterms:modified>
  <cp:category/>
  <cp:contentStatus/>
</cp:coreProperties>
</file>