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 Worrall\Downloads\"/>
    </mc:Choice>
  </mc:AlternateContent>
  <xr:revisionPtr revIDLastSave="0" documentId="13_ncr:1_{D4965229-6CC5-4B50-A582-1061F3510CB5}" xr6:coauthVersionLast="47" xr6:coauthVersionMax="47" xr10:uidLastSave="{00000000-0000-0000-0000-000000000000}"/>
  <bookViews>
    <workbookView xWindow="-120" yWindow="-120" windowWidth="29040" windowHeight="15840" xr2:uid="{6767CB1F-4010-4999-82D8-8D219AE0A1D4}"/>
  </bookViews>
  <sheets>
    <sheet name="LDA" sheetId="1" r:id="rId1"/>
    <sheet name="GIB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C97" i="1"/>
</calcChain>
</file>

<file path=xl/sharedStrings.xml><?xml version="1.0" encoding="utf-8"?>
<sst xmlns="http://schemas.openxmlformats.org/spreadsheetml/2006/main" count="125" uniqueCount="90">
  <si>
    <t>d1</t>
  </si>
  <si>
    <t>d2</t>
  </si>
  <si>
    <t>what</t>
  </si>
  <si>
    <t>goes</t>
  </si>
  <si>
    <t>up</t>
  </si>
  <si>
    <t>must</t>
  </si>
  <si>
    <t>come</t>
  </si>
  <si>
    <t>down</t>
  </si>
  <si>
    <t>elvis</t>
  </si>
  <si>
    <t>has</t>
  </si>
  <si>
    <t>left</t>
  </si>
  <si>
    <t>the</t>
  </si>
  <si>
    <t>building</t>
  </si>
  <si>
    <t>k1</t>
  </si>
  <si>
    <t>k2</t>
  </si>
  <si>
    <t>k3</t>
  </si>
  <si>
    <t>d3</t>
  </si>
  <si>
    <t>jack</t>
  </si>
  <si>
    <t>of</t>
  </si>
  <si>
    <t>all</t>
  </si>
  <si>
    <t>trades</t>
  </si>
  <si>
    <t>master</t>
  </si>
  <si>
    <t>none</t>
  </si>
  <si>
    <t>Initial Documents(tweets)</t>
  </si>
  <si>
    <t>you can't teach an old dog new tricks</t>
  </si>
  <si>
    <t>d4</t>
  </si>
  <si>
    <t>jack of all trades master of none</t>
  </si>
  <si>
    <t>elvis has left the building</t>
  </si>
  <si>
    <t>what goes up must come down</t>
  </si>
  <si>
    <t>you</t>
  </si>
  <si>
    <t>cant</t>
  </si>
  <si>
    <t>teach</t>
  </si>
  <si>
    <t>an</t>
  </si>
  <si>
    <t>old</t>
  </si>
  <si>
    <t>dog</t>
  </si>
  <si>
    <t>new</t>
  </si>
  <si>
    <t>tricks</t>
  </si>
  <si>
    <t>Step1: Randomly assign each document-word to 1 of K topics</t>
  </si>
  <si>
    <t>It is made up of topics 1,2,3 in the proportions (2,2,2) or 1/3 each of topics 1,2,3</t>
  </si>
  <si>
    <t>It is made up of topics 1,2,3 in the proportions (3,3,2) or (3/8, 3/8 and 2/8) each of topics 1,2,3</t>
  </si>
  <si>
    <t>What can we say about d4?</t>
  </si>
  <si>
    <t>What can we say about d1?</t>
  </si>
  <si>
    <t>What can we say about topic k1</t>
  </si>
  <si>
    <t>Step2: For each document and word, consider reassigning its topic</t>
  </si>
  <si>
    <t>What can we say about the word (of)</t>
  </si>
  <si>
    <t>Lets consider the first instance of the word "of" in document 3</t>
  </si>
  <si>
    <t>d5</t>
  </si>
  <si>
    <t>birds of a feather flock together</t>
  </si>
  <si>
    <t>birds</t>
  </si>
  <si>
    <t>a</t>
  </si>
  <si>
    <t>feather</t>
  </si>
  <si>
    <t>flock</t>
  </si>
  <si>
    <t>together</t>
  </si>
  <si>
    <t>It contains the words (what,must,elvis,the,jack,trades,none,you,an,new,birds,feather) with count 1</t>
  </si>
  <si>
    <t>Thus Pr("what"|topic=k1) = 1/12</t>
  </si>
  <si>
    <t>It occurs twice in topic k2 and once in topic k3, it is distributed Pr(0, 2/3, 1/3) over the k topics</t>
  </si>
  <si>
    <t>Its new assigned topic will be based on two probabilities</t>
  </si>
  <si>
    <t>The topics already present in the current document (d3)</t>
  </si>
  <si>
    <t>The probability of the word "of" belonging to each of the candidate topics</t>
  </si>
  <si>
    <t>At present document 3 contains a mixture of topics 1,2 and 3 in the ratio of 3:2:1</t>
  </si>
  <si>
    <t>jack, trades,none</t>
  </si>
  <si>
    <t>all, of</t>
  </si>
  <si>
    <t>Case1:</t>
  </si>
  <si>
    <t>Topics already present in the current document (d3)</t>
  </si>
  <si>
    <t>If we were to pick a random word from document d3, the probability of a word coming from each topic is</t>
  </si>
  <si>
    <t>3 in 6</t>
  </si>
  <si>
    <t>2 in 6</t>
  </si>
  <si>
    <t>1 in 6</t>
  </si>
  <si>
    <t>Consider the case with 3 topics (k1,k2,k3)</t>
  </si>
  <si>
    <t>Whilst we do this we will ignore its current assignment and assume all other topic placements are correct</t>
  </si>
  <si>
    <t>Case2:</t>
  </si>
  <si>
    <t>Suppose we were to pick a random word from each of the three topics</t>
  </si>
  <si>
    <t>What is the probability of landing on the word "of"?</t>
  </si>
  <si>
    <t>the word "of" doesn’t appear</t>
  </si>
  <si>
    <t>the word "of" appears once (in document d5)</t>
  </si>
  <si>
    <t>the word "of" appears once (in document d3, remember)</t>
  </si>
  <si>
    <t>Pr("of"|k)</t>
  </si>
  <si>
    <t>Multiplying these probabilities together gives us the joint probability of a word belonging to a topic</t>
  </si>
  <si>
    <t>Pr(k|d)</t>
  </si>
  <si>
    <t>Pr(k|d)*Pr("of"|k)</t>
  </si>
  <si>
    <t>Intuition for the LDA - a simplified example</t>
  </si>
  <si>
    <t>The ratio of the probabilities between k2 and k3 is 2:1</t>
  </si>
  <si>
    <t>We pick a random number between 0 and 1</t>
  </si>
  <si>
    <t>If it is 0.66 or less we assign "of" in d3 to k2, else we assign it to k3</t>
  </si>
  <si>
    <t>In Excel we can generate random numbers using the rand() function</t>
  </si>
  <si>
    <t>This process is repeated many thousands of times. At each iteration the words are reassigned to more closely resemble the real distribution of topics inherent within the text</t>
  </si>
  <si>
    <t xml:space="preserve">How can we determine the proportion of different coloured balls in a non-transparent box? </t>
  </si>
  <si>
    <t>Does your method change if I tell you that balls come down a conveyer belt from one of three boxes?</t>
  </si>
  <si>
    <t>Appears</t>
  </si>
  <si>
    <t>Total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</si>
</sst>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/>
    <xf numFmtId="0" fontId="5" fillId="0" borderId="0" xfId="0" applyFont="1"/>
    <xf numFmtId="0" fontId="6" fillId="0" borderId="0" xfId="0" applyFont="1"/>
    <xf numFmtId="16" fontId="0" fillId="0" borderId="0" xfId="0" applyNumberFormat="1"/>
    <xf numFmtId="9" fontId="0" fillId="0" borderId="0" xfId="0" applyNumberFormat="1"/>
    <xf numFmtId="10" fontId="0" fillId="0" borderId="0" xfId="0" applyNumberFormat="1"/>
    <xf numFmtId="0" fontId="7" fillId="0" borderId="0" xfId="0" applyFont="1"/>
    <xf numFmtId="0" fontId="8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45</xdr:row>
      <xdr:rowOff>38101</xdr:rowOff>
    </xdr:from>
    <xdr:to>
      <xdr:col>5</xdr:col>
      <xdr:colOff>314325</xdr:colOff>
      <xdr:row>48</xdr:row>
      <xdr:rowOff>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5884B5E0-853C-417E-9AA4-70C222DC55A5}"/>
            </a:ext>
          </a:extLst>
        </xdr:cNvPr>
        <xdr:cNvSpPr/>
      </xdr:nvSpPr>
      <xdr:spPr>
        <a:xfrm>
          <a:off x="3000375" y="8648701"/>
          <a:ext cx="676275" cy="533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5</xdr:row>
      <xdr:rowOff>57151</xdr:rowOff>
    </xdr:from>
    <xdr:to>
      <xdr:col>7</xdr:col>
      <xdr:colOff>371475</xdr:colOff>
      <xdr:row>20</xdr:row>
      <xdr:rowOff>28575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03944E-90B5-4F2F-A7A8-0654D106E479}"/>
            </a:ext>
          </a:extLst>
        </xdr:cNvPr>
        <xdr:cNvSpPr/>
      </xdr:nvSpPr>
      <xdr:spPr>
        <a:xfrm>
          <a:off x="695326" y="1181101"/>
          <a:ext cx="3943349" cy="2828924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285750</xdr:colOff>
      <xdr:row>7</xdr:row>
      <xdr:rowOff>171450</xdr:rowOff>
    </xdr:from>
    <xdr:to>
      <xdr:col>4</xdr:col>
      <xdr:colOff>9525</xdr:colOff>
      <xdr:row>9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55FF3D5B-0B6C-461B-A523-B24DF6CA6B32}"/>
            </a:ext>
          </a:extLst>
        </xdr:cNvPr>
        <xdr:cNvSpPr/>
      </xdr:nvSpPr>
      <xdr:spPr>
        <a:xfrm>
          <a:off x="2114550" y="167640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447675</xdr:colOff>
      <xdr:row>10</xdr:row>
      <xdr:rowOff>19050</xdr:rowOff>
    </xdr:from>
    <xdr:to>
      <xdr:col>7</xdr:col>
      <xdr:colOff>171450</xdr:colOff>
      <xdr:row>11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ECB4BAD-B462-4276-BCE3-09900183E11D}"/>
            </a:ext>
          </a:extLst>
        </xdr:cNvPr>
        <xdr:cNvSpPr/>
      </xdr:nvSpPr>
      <xdr:spPr>
        <a:xfrm>
          <a:off x="4105275" y="209550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447675</xdr:colOff>
      <xdr:row>9</xdr:row>
      <xdr:rowOff>142875</xdr:rowOff>
    </xdr:from>
    <xdr:to>
      <xdr:col>6</xdr:col>
      <xdr:colOff>171450</xdr:colOff>
      <xdr:row>11</xdr:row>
      <xdr:rowOff>104775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F839E46-9C21-4F50-AA5D-72EE29E7E151}"/>
            </a:ext>
          </a:extLst>
        </xdr:cNvPr>
        <xdr:cNvSpPr/>
      </xdr:nvSpPr>
      <xdr:spPr>
        <a:xfrm>
          <a:off x="3495675" y="2028825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295275</xdr:colOff>
      <xdr:row>17</xdr:row>
      <xdr:rowOff>66675</xdr:rowOff>
    </xdr:from>
    <xdr:to>
      <xdr:col>2</xdr:col>
      <xdr:colOff>19050</xdr:colOff>
      <xdr:row>19</xdr:row>
      <xdr:rowOff>28575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E9E4F21-2C89-4700-B957-31B6F931D926}"/>
            </a:ext>
          </a:extLst>
        </xdr:cNvPr>
        <xdr:cNvSpPr/>
      </xdr:nvSpPr>
      <xdr:spPr>
        <a:xfrm>
          <a:off x="904875" y="3476625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600075</xdr:colOff>
      <xdr:row>17</xdr:row>
      <xdr:rowOff>133350</xdr:rowOff>
    </xdr:from>
    <xdr:to>
      <xdr:col>3</xdr:col>
      <xdr:colOff>323850</xdr:colOff>
      <xdr:row>19</xdr:row>
      <xdr:rowOff>95250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EAB3646E-785F-43BD-AA4F-4DAD5AF7A6E8}"/>
            </a:ext>
          </a:extLst>
        </xdr:cNvPr>
        <xdr:cNvSpPr/>
      </xdr:nvSpPr>
      <xdr:spPr>
        <a:xfrm>
          <a:off x="1819275" y="354330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228600</xdr:colOff>
      <xdr:row>11</xdr:row>
      <xdr:rowOff>38100</xdr:rowOff>
    </xdr:from>
    <xdr:to>
      <xdr:col>1</xdr:col>
      <xdr:colOff>561975</xdr:colOff>
      <xdr:row>13</xdr:row>
      <xdr:rowOff>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041F784-4204-4E2E-B932-199849DC818F}"/>
            </a:ext>
          </a:extLst>
        </xdr:cNvPr>
        <xdr:cNvSpPr/>
      </xdr:nvSpPr>
      <xdr:spPr>
        <a:xfrm>
          <a:off x="838200" y="230505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552450</xdr:colOff>
      <xdr:row>6</xdr:row>
      <xdr:rowOff>152400</xdr:rowOff>
    </xdr:from>
    <xdr:to>
      <xdr:col>6</xdr:col>
      <xdr:colOff>276225</xdr:colOff>
      <xdr:row>8</xdr:row>
      <xdr:rowOff>114300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1ADAFD09-69D6-4091-9820-66B112E88B00}"/>
            </a:ext>
          </a:extLst>
        </xdr:cNvPr>
        <xdr:cNvSpPr/>
      </xdr:nvSpPr>
      <xdr:spPr>
        <a:xfrm>
          <a:off x="3600450" y="146685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19050</xdr:colOff>
      <xdr:row>6</xdr:row>
      <xdr:rowOff>85725</xdr:rowOff>
    </xdr:from>
    <xdr:to>
      <xdr:col>3</xdr:col>
      <xdr:colOff>352425</xdr:colOff>
      <xdr:row>8</xdr:row>
      <xdr:rowOff>47625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DA74560-E702-47C7-8F29-5F49EE9EA129}"/>
            </a:ext>
          </a:extLst>
        </xdr:cNvPr>
        <xdr:cNvSpPr/>
      </xdr:nvSpPr>
      <xdr:spPr>
        <a:xfrm>
          <a:off x="1847850" y="1400175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200025</xdr:colOff>
      <xdr:row>8</xdr:row>
      <xdr:rowOff>152400</xdr:rowOff>
    </xdr:from>
    <xdr:to>
      <xdr:col>3</xdr:col>
      <xdr:colOff>533400</xdr:colOff>
      <xdr:row>10</xdr:row>
      <xdr:rowOff>114300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BAC70BA1-D6A1-4C25-8C2A-87D9EB487A05}"/>
            </a:ext>
          </a:extLst>
        </xdr:cNvPr>
        <xdr:cNvSpPr/>
      </xdr:nvSpPr>
      <xdr:spPr>
        <a:xfrm>
          <a:off x="2028825" y="184785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114300</xdr:colOff>
      <xdr:row>13</xdr:row>
      <xdr:rowOff>152400</xdr:rowOff>
    </xdr:from>
    <xdr:to>
      <xdr:col>2</xdr:col>
      <xdr:colOff>447675</xdr:colOff>
      <xdr:row>15</xdr:row>
      <xdr:rowOff>114300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29E9090-1AFE-45CC-AF84-81B64C8A4284}"/>
            </a:ext>
          </a:extLst>
        </xdr:cNvPr>
        <xdr:cNvSpPr/>
      </xdr:nvSpPr>
      <xdr:spPr>
        <a:xfrm>
          <a:off x="1333500" y="280035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419100</xdr:colOff>
      <xdr:row>16</xdr:row>
      <xdr:rowOff>85725</xdr:rowOff>
    </xdr:from>
    <xdr:to>
      <xdr:col>3</xdr:col>
      <xdr:colOff>142875</xdr:colOff>
      <xdr:row>18</xdr:row>
      <xdr:rowOff>47625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2100714E-7E23-4B00-B2BD-72C592B4082E}"/>
            </a:ext>
          </a:extLst>
        </xdr:cNvPr>
        <xdr:cNvSpPr/>
      </xdr:nvSpPr>
      <xdr:spPr>
        <a:xfrm>
          <a:off x="1638300" y="3305175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190500</xdr:colOff>
      <xdr:row>10</xdr:row>
      <xdr:rowOff>142875</xdr:rowOff>
    </xdr:from>
    <xdr:to>
      <xdr:col>4</xdr:col>
      <xdr:colOff>523875</xdr:colOff>
      <xdr:row>12</xdr:row>
      <xdr:rowOff>104775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D2DC1F2-C370-4FAB-8912-9471859C7D0F}"/>
            </a:ext>
          </a:extLst>
        </xdr:cNvPr>
        <xdr:cNvSpPr/>
      </xdr:nvSpPr>
      <xdr:spPr>
        <a:xfrm>
          <a:off x="2628900" y="2219325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133350</xdr:colOff>
      <xdr:row>11</xdr:row>
      <xdr:rowOff>133350</xdr:rowOff>
    </xdr:from>
    <xdr:to>
      <xdr:col>5</xdr:col>
      <xdr:colOff>466725</xdr:colOff>
      <xdr:row>13</xdr:row>
      <xdr:rowOff>95250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C96F8CBB-CFD8-46A7-884B-C5349F608E90}"/>
            </a:ext>
          </a:extLst>
        </xdr:cNvPr>
        <xdr:cNvSpPr/>
      </xdr:nvSpPr>
      <xdr:spPr>
        <a:xfrm>
          <a:off x="3181350" y="2400300"/>
          <a:ext cx="333375" cy="3429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66675</xdr:colOff>
      <xdr:row>17</xdr:row>
      <xdr:rowOff>104775</xdr:rowOff>
    </xdr:from>
    <xdr:to>
      <xdr:col>4</xdr:col>
      <xdr:colOff>400050</xdr:colOff>
      <xdr:row>19</xdr:row>
      <xdr:rowOff>66675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33880AF1-C44B-4132-8DCB-6AAD0C64A255}"/>
            </a:ext>
          </a:extLst>
        </xdr:cNvPr>
        <xdr:cNvSpPr/>
      </xdr:nvSpPr>
      <xdr:spPr>
        <a:xfrm>
          <a:off x="2505075" y="35147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85725</xdr:colOff>
      <xdr:row>16</xdr:row>
      <xdr:rowOff>9525</xdr:rowOff>
    </xdr:from>
    <xdr:to>
      <xdr:col>2</xdr:col>
      <xdr:colOff>419100</xdr:colOff>
      <xdr:row>17</xdr:row>
      <xdr:rowOff>161925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23F7C8D1-1EA1-4BA5-85A6-88CBE4E6D648}"/>
            </a:ext>
          </a:extLst>
        </xdr:cNvPr>
        <xdr:cNvSpPr/>
      </xdr:nvSpPr>
      <xdr:spPr>
        <a:xfrm>
          <a:off x="1304925" y="322897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180975</xdr:colOff>
      <xdr:row>14</xdr:row>
      <xdr:rowOff>66675</xdr:rowOff>
    </xdr:from>
    <xdr:to>
      <xdr:col>1</xdr:col>
      <xdr:colOff>514350</xdr:colOff>
      <xdr:row>16</xdr:row>
      <xdr:rowOff>28575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E815E55D-772E-44C1-B0A8-9249616B89D1}"/>
            </a:ext>
          </a:extLst>
        </xdr:cNvPr>
        <xdr:cNvSpPr/>
      </xdr:nvSpPr>
      <xdr:spPr>
        <a:xfrm>
          <a:off x="790575" y="29051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600075</xdr:colOff>
      <xdr:row>8</xdr:row>
      <xdr:rowOff>28575</xdr:rowOff>
    </xdr:from>
    <xdr:to>
      <xdr:col>5</xdr:col>
      <xdr:colOff>323850</xdr:colOff>
      <xdr:row>9</xdr:row>
      <xdr:rowOff>180975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FDA76FC4-B7AB-4118-A4A4-7085640BD628}"/>
            </a:ext>
          </a:extLst>
        </xdr:cNvPr>
        <xdr:cNvSpPr/>
      </xdr:nvSpPr>
      <xdr:spPr>
        <a:xfrm>
          <a:off x="3038475" y="17240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419100</xdr:colOff>
      <xdr:row>8</xdr:row>
      <xdr:rowOff>180975</xdr:rowOff>
    </xdr:from>
    <xdr:to>
      <xdr:col>6</xdr:col>
      <xdr:colOff>142875</xdr:colOff>
      <xdr:row>10</xdr:row>
      <xdr:rowOff>142875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34F6D98-B3E4-484E-A29C-94C3B9F63E3D}"/>
            </a:ext>
          </a:extLst>
        </xdr:cNvPr>
        <xdr:cNvSpPr/>
      </xdr:nvSpPr>
      <xdr:spPr>
        <a:xfrm>
          <a:off x="3467100" y="18764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400050</xdr:colOff>
      <xdr:row>13</xdr:row>
      <xdr:rowOff>85725</xdr:rowOff>
    </xdr:from>
    <xdr:to>
      <xdr:col>3</xdr:col>
      <xdr:colOff>123825</xdr:colOff>
      <xdr:row>15</xdr:row>
      <xdr:rowOff>47625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347860D-904B-4412-B233-077F92418181}"/>
            </a:ext>
          </a:extLst>
        </xdr:cNvPr>
        <xdr:cNvSpPr/>
      </xdr:nvSpPr>
      <xdr:spPr>
        <a:xfrm>
          <a:off x="1619250" y="273367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495300</xdr:colOff>
      <xdr:row>9</xdr:row>
      <xdr:rowOff>57150</xdr:rowOff>
    </xdr:from>
    <xdr:to>
      <xdr:col>5</xdr:col>
      <xdr:colOff>219075</xdr:colOff>
      <xdr:row>11</xdr:row>
      <xdr:rowOff>19050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B6A73E75-A500-4298-BEB3-3AA39A77F561}"/>
            </a:ext>
          </a:extLst>
        </xdr:cNvPr>
        <xdr:cNvSpPr/>
      </xdr:nvSpPr>
      <xdr:spPr>
        <a:xfrm>
          <a:off x="2933700" y="194310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600075</xdr:colOff>
      <xdr:row>11</xdr:row>
      <xdr:rowOff>123825</xdr:rowOff>
    </xdr:from>
    <xdr:to>
      <xdr:col>5</xdr:col>
      <xdr:colOff>323850</xdr:colOff>
      <xdr:row>13</xdr:row>
      <xdr:rowOff>85725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D7E6C624-7D58-4C85-9EB6-A3EC74D888E7}"/>
            </a:ext>
          </a:extLst>
        </xdr:cNvPr>
        <xdr:cNvSpPr/>
      </xdr:nvSpPr>
      <xdr:spPr>
        <a:xfrm>
          <a:off x="3038475" y="239077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228600</xdr:colOff>
      <xdr:row>12</xdr:row>
      <xdr:rowOff>66675</xdr:rowOff>
    </xdr:from>
    <xdr:to>
      <xdr:col>3</xdr:col>
      <xdr:colOff>561975</xdr:colOff>
      <xdr:row>14</xdr:row>
      <xdr:rowOff>28575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019F6EE-C05D-4E4E-8698-6EEF52BEC4C8}"/>
            </a:ext>
          </a:extLst>
        </xdr:cNvPr>
        <xdr:cNvSpPr/>
      </xdr:nvSpPr>
      <xdr:spPr>
        <a:xfrm>
          <a:off x="2057400" y="25241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400050</xdr:colOff>
      <xdr:row>14</xdr:row>
      <xdr:rowOff>28575</xdr:rowOff>
    </xdr:from>
    <xdr:to>
      <xdr:col>5</xdr:col>
      <xdr:colOff>123825</xdr:colOff>
      <xdr:row>15</xdr:row>
      <xdr:rowOff>180975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1E03BEC-44C1-42D2-A2F3-FC2932FB1DCF}"/>
            </a:ext>
          </a:extLst>
        </xdr:cNvPr>
        <xdr:cNvSpPr/>
      </xdr:nvSpPr>
      <xdr:spPr>
        <a:xfrm>
          <a:off x="2838450" y="28670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533400</xdr:colOff>
      <xdr:row>13</xdr:row>
      <xdr:rowOff>180975</xdr:rowOff>
    </xdr:from>
    <xdr:to>
      <xdr:col>4</xdr:col>
      <xdr:colOff>257175</xdr:colOff>
      <xdr:row>15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32DFAB5C-8331-4205-9865-629B1D5B04B1}"/>
            </a:ext>
          </a:extLst>
        </xdr:cNvPr>
        <xdr:cNvSpPr/>
      </xdr:nvSpPr>
      <xdr:spPr>
        <a:xfrm>
          <a:off x="2362200" y="28289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142875</xdr:colOff>
      <xdr:row>17</xdr:row>
      <xdr:rowOff>133350</xdr:rowOff>
    </xdr:from>
    <xdr:to>
      <xdr:col>4</xdr:col>
      <xdr:colOff>476250</xdr:colOff>
      <xdr:row>19</xdr:row>
      <xdr:rowOff>95250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44542414-681C-44D9-A557-0982EF8571ED}"/>
            </a:ext>
          </a:extLst>
        </xdr:cNvPr>
        <xdr:cNvSpPr/>
      </xdr:nvSpPr>
      <xdr:spPr>
        <a:xfrm>
          <a:off x="2581275" y="354330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190500</xdr:colOff>
      <xdr:row>14</xdr:row>
      <xdr:rowOff>76200</xdr:rowOff>
    </xdr:from>
    <xdr:to>
      <xdr:col>5</xdr:col>
      <xdr:colOff>523875</xdr:colOff>
      <xdr:row>16</xdr:row>
      <xdr:rowOff>38100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A299884A-E63B-421A-83EC-1A5DCCFABCE0}"/>
            </a:ext>
          </a:extLst>
        </xdr:cNvPr>
        <xdr:cNvSpPr/>
      </xdr:nvSpPr>
      <xdr:spPr>
        <a:xfrm>
          <a:off x="3238500" y="291465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590550</xdr:colOff>
      <xdr:row>12</xdr:row>
      <xdr:rowOff>142875</xdr:rowOff>
    </xdr:from>
    <xdr:to>
      <xdr:col>6</xdr:col>
      <xdr:colOff>314325</xdr:colOff>
      <xdr:row>14</xdr:row>
      <xdr:rowOff>104775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D683EBF-D9E3-4954-8709-BE361EFCEADD}"/>
            </a:ext>
          </a:extLst>
        </xdr:cNvPr>
        <xdr:cNvSpPr/>
      </xdr:nvSpPr>
      <xdr:spPr>
        <a:xfrm>
          <a:off x="3638550" y="26003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123825</xdr:colOff>
      <xdr:row>9</xdr:row>
      <xdr:rowOff>28575</xdr:rowOff>
    </xdr:from>
    <xdr:to>
      <xdr:col>2</xdr:col>
      <xdr:colOff>457200</xdr:colOff>
      <xdr:row>10</xdr:row>
      <xdr:rowOff>180975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1DD552E-A4A3-414C-8988-9918D75FA492}"/>
            </a:ext>
          </a:extLst>
        </xdr:cNvPr>
        <xdr:cNvSpPr/>
      </xdr:nvSpPr>
      <xdr:spPr>
        <a:xfrm>
          <a:off x="1343025" y="191452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419100</xdr:colOff>
      <xdr:row>9</xdr:row>
      <xdr:rowOff>28575</xdr:rowOff>
    </xdr:from>
    <xdr:to>
      <xdr:col>3</xdr:col>
      <xdr:colOff>142875</xdr:colOff>
      <xdr:row>10</xdr:row>
      <xdr:rowOff>180975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537024A-BDEA-46BF-B1EC-2AD8FBEB0BE4}"/>
            </a:ext>
          </a:extLst>
        </xdr:cNvPr>
        <xdr:cNvSpPr/>
      </xdr:nvSpPr>
      <xdr:spPr>
        <a:xfrm>
          <a:off x="1638300" y="191452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581025</xdr:colOff>
      <xdr:row>12</xdr:row>
      <xdr:rowOff>57150</xdr:rowOff>
    </xdr:from>
    <xdr:to>
      <xdr:col>2</xdr:col>
      <xdr:colOff>304800</xdr:colOff>
      <xdr:row>14</xdr:row>
      <xdr:rowOff>19050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B71723B-4B3D-4E95-AA06-84E9EBF83433}"/>
            </a:ext>
          </a:extLst>
        </xdr:cNvPr>
        <xdr:cNvSpPr/>
      </xdr:nvSpPr>
      <xdr:spPr>
        <a:xfrm>
          <a:off x="1190625" y="251460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28575</xdr:colOff>
      <xdr:row>16</xdr:row>
      <xdr:rowOff>85725</xdr:rowOff>
    </xdr:from>
    <xdr:to>
      <xdr:col>2</xdr:col>
      <xdr:colOff>361950</xdr:colOff>
      <xdr:row>18</xdr:row>
      <xdr:rowOff>47625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A2F5A0CC-D745-410D-9EDE-F1CB7135B4B0}"/>
            </a:ext>
          </a:extLst>
        </xdr:cNvPr>
        <xdr:cNvSpPr/>
      </xdr:nvSpPr>
      <xdr:spPr>
        <a:xfrm>
          <a:off x="1247775" y="330517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209550</xdr:colOff>
      <xdr:row>8</xdr:row>
      <xdr:rowOff>95250</xdr:rowOff>
    </xdr:from>
    <xdr:to>
      <xdr:col>4</xdr:col>
      <xdr:colOff>542925</xdr:colOff>
      <xdr:row>10</xdr:row>
      <xdr:rowOff>57150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93B79B21-59A4-4454-A16D-06BB6EE46603}"/>
            </a:ext>
          </a:extLst>
        </xdr:cNvPr>
        <xdr:cNvSpPr/>
      </xdr:nvSpPr>
      <xdr:spPr>
        <a:xfrm>
          <a:off x="2647950" y="179070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438150</xdr:colOff>
      <xdr:row>11</xdr:row>
      <xdr:rowOff>171450</xdr:rowOff>
    </xdr:from>
    <xdr:to>
      <xdr:col>3</xdr:col>
      <xdr:colOff>161925</xdr:colOff>
      <xdr:row>13</xdr:row>
      <xdr:rowOff>133350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4B5215D-56C6-492F-AAE5-AE0A659B9308}"/>
            </a:ext>
          </a:extLst>
        </xdr:cNvPr>
        <xdr:cNvSpPr/>
      </xdr:nvSpPr>
      <xdr:spPr>
        <a:xfrm rot="828883">
          <a:off x="1657350" y="243840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85725</xdr:colOff>
      <xdr:row>14</xdr:row>
      <xdr:rowOff>0</xdr:rowOff>
    </xdr:from>
    <xdr:to>
      <xdr:col>3</xdr:col>
      <xdr:colOff>419100</xdr:colOff>
      <xdr:row>15</xdr:row>
      <xdr:rowOff>152400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808DE256-F11E-4CFF-A360-F462AE7CFD36}"/>
            </a:ext>
          </a:extLst>
        </xdr:cNvPr>
        <xdr:cNvSpPr/>
      </xdr:nvSpPr>
      <xdr:spPr>
        <a:xfrm>
          <a:off x="1914525" y="283845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457200</xdr:colOff>
      <xdr:row>16</xdr:row>
      <xdr:rowOff>28575</xdr:rowOff>
    </xdr:from>
    <xdr:to>
      <xdr:col>3</xdr:col>
      <xdr:colOff>180975</xdr:colOff>
      <xdr:row>17</xdr:row>
      <xdr:rowOff>180975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9604309-615A-49C1-86CE-842E21080C9A}"/>
            </a:ext>
          </a:extLst>
        </xdr:cNvPr>
        <xdr:cNvSpPr/>
      </xdr:nvSpPr>
      <xdr:spPr>
        <a:xfrm>
          <a:off x="1676400" y="324802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581025</xdr:colOff>
      <xdr:row>10</xdr:row>
      <xdr:rowOff>95250</xdr:rowOff>
    </xdr:from>
    <xdr:to>
      <xdr:col>4</xdr:col>
      <xdr:colOff>304800</xdr:colOff>
      <xdr:row>12</xdr:row>
      <xdr:rowOff>57150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70D9A258-5C14-406B-9AF9-FC166010C8C6}"/>
            </a:ext>
          </a:extLst>
        </xdr:cNvPr>
        <xdr:cNvSpPr/>
      </xdr:nvSpPr>
      <xdr:spPr>
        <a:xfrm>
          <a:off x="2409825" y="2171700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514350</xdr:colOff>
      <xdr:row>16</xdr:row>
      <xdr:rowOff>9525</xdr:rowOff>
    </xdr:from>
    <xdr:to>
      <xdr:col>5</xdr:col>
      <xdr:colOff>238125</xdr:colOff>
      <xdr:row>17</xdr:row>
      <xdr:rowOff>161925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500E06E8-CA99-4C51-B7EA-A00B50A566E8}"/>
            </a:ext>
          </a:extLst>
        </xdr:cNvPr>
        <xdr:cNvSpPr/>
      </xdr:nvSpPr>
      <xdr:spPr>
        <a:xfrm>
          <a:off x="2952750" y="322897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171450</xdr:colOff>
      <xdr:row>13</xdr:row>
      <xdr:rowOff>85725</xdr:rowOff>
    </xdr:from>
    <xdr:to>
      <xdr:col>4</xdr:col>
      <xdr:colOff>504825</xdr:colOff>
      <xdr:row>15</xdr:row>
      <xdr:rowOff>47625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9B86777A-4F41-4B61-9764-B82924022A5D}"/>
            </a:ext>
          </a:extLst>
        </xdr:cNvPr>
        <xdr:cNvSpPr/>
      </xdr:nvSpPr>
      <xdr:spPr>
        <a:xfrm>
          <a:off x="2609850" y="273367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485775</xdr:colOff>
      <xdr:row>15</xdr:row>
      <xdr:rowOff>180975</xdr:rowOff>
    </xdr:from>
    <xdr:to>
      <xdr:col>4</xdr:col>
      <xdr:colOff>209550</xdr:colOff>
      <xdr:row>17</xdr:row>
      <xdr:rowOff>142875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73173A9C-FB12-4712-B858-8853C1D12D5C}"/>
            </a:ext>
          </a:extLst>
        </xdr:cNvPr>
        <xdr:cNvSpPr/>
      </xdr:nvSpPr>
      <xdr:spPr>
        <a:xfrm>
          <a:off x="2314575" y="3209925"/>
          <a:ext cx="333375" cy="3429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504825</xdr:colOff>
      <xdr:row>15</xdr:row>
      <xdr:rowOff>152400</xdr:rowOff>
    </xdr:from>
    <xdr:to>
      <xdr:col>7</xdr:col>
      <xdr:colOff>228600</xdr:colOff>
      <xdr:row>17</xdr:row>
      <xdr:rowOff>114300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11F8332D-A07A-4883-8422-397581711257}"/>
            </a:ext>
          </a:extLst>
        </xdr:cNvPr>
        <xdr:cNvSpPr/>
      </xdr:nvSpPr>
      <xdr:spPr>
        <a:xfrm>
          <a:off x="4162425" y="318135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9525</xdr:colOff>
      <xdr:row>16</xdr:row>
      <xdr:rowOff>57150</xdr:rowOff>
    </xdr:from>
    <xdr:to>
      <xdr:col>6</xdr:col>
      <xdr:colOff>342900</xdr:colOff>
      <xdr:row>18</xdr:row>
      <xdr:rowOff>19050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3282C88A-32BA-4323-9E41-B5451E38AA01}"/>
            </a:ext>
          </a:extLst>
        </xdr:cNvPr>
        <xdr:cNvSpPr/>
      </xdr:nvSpPr>
      <xdr:spPr>
        <a:xfrm>
          <a:off x="3667125" y="327660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342900</xdr:colOff>
      <xdr:row>7</xdr:row>
      <xdr:rowOff>28575</xdr:rowOff>
    </xdr:from>
    <xdr:to>
      <xdr:col>7</xdr:col>
      <xdr:colOff>66675</xdr:colOff>
      <xdr:row>8</xdr:row>
      <xdr:rowOff>180975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3DE2AA1-C83D-4D2B-9D98-6C65E11134BE}"/>
            </a:ext>
          </a:extLst>
        </xdr:cNvPr>
        <xdr:cNvSpPr/>
      </xdr:nvSpPr>
      <xdr:spPr>
        <a:xfrm>
          <a:off x="4000500" y="153352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11</xdr:row>
      <xdr:rowOff>161925</xdr:rowOff>
    </xdr:from>
    <xdr:to>
      <xdr:col>6</xdr:col>
      <xdr:colOff>523875</xdr:colOff>
      <xdr:row>13</xdr:row>
      <xdr:rowOff>123825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E9CEC4C-2D6F-4E26-8E75-35DD9EE5E04B}"/>
            </a:ext>
          </a:extLst>
        </xdr:cNvPr>
        <xdr:cNvSpPr/>
      </xdr:nvSpPr>
      <xdr:spPr>
        <a:xfrm>
          <a:off x="3848100" y="2428875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28575</xdr:colOff>
      <xdr:row>13</xdr:row>
      <xdr:rowOff>133350</xdr:rowOff>
    </xdr:from>
    <xdr:to>
      <xdr:col>6</xdr:col>
      <xdr:colOff>361950</xdr:colOff>
      <xdr:row>15</xdr:row>
      <xdr:rowOff>95250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281FD71A-72BC-466C-961F-665CAA12A6F6}"/>
            </a:ext>
          </a:extLst>
        </xdr:cNvPr>
        <xdr:cNvSpPr/>
      </xdr:nvSpPr>
      <xdr:spPr>
        <a:xfrm>
          <a:off x="3686175" y="2781300"/>
          <a:ext cx="3333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9526</xdr:colOff>
      <xdr:row>37</xdr:row>
      <xdr:rowOff>0</xdr:rowOff>
    </xdr:from>
    <xdr:to>
      <xdr:col>10</xdr:col>
      <xdr:colOff>581026</xdr:colOff>
      <xdr:row>42</xdr:row>
      <xdr:rowOff>104775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F1CC306-A7F3-4BFC-A4A3-5FEDD5128D08}"/>
            </a:ext>
          </a:extLst>
        </xdr:cNvPr>
        <xdr:cNvSpPr/>
      </xdr:nvSpPr>
      <xdr:spPr>
        <a:xfrm>
          <a:off x="4886326" y="7391400"/>
          <a:ext cx="1790700" cy="10572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</xdr:colOff>
      <xdr:row>43</xdr:row>
      <xdr:rowOff>133350</xdr:rowOff>
    </xdr:from>
    <xdr:to>
      <xdr:col>10</xdr:col>
      <xdr:colOff>600075</xdr:colOff>
      <xdr:row>49</xdr:row>
      <xdr:rowOff>47625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405D5525-75AD-4C61-99BF-C725E4C82E07}"/>
            </a:ext>
          </a:extLst>
        </xdr:cNvPr>
        <xdr:cNvSpPr/>
      </xdr:nvSpPr>
      <xdr:spPr>
        <a:xfrm>
          <a:off x="4905375" y="8667750"/>
          <a:ext cx="1790700" cy="10572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9525</xdr:colOff>
      <xdr:row>50</xdr:row>
      <xdr:rowOff>95250</xdr:rowOff>
    </xdr:from>
    <xdr:to>
      <xdr:col>10</xdr:col>
      <xdr:colOff>581025</xdr:colOff>
      <xdr:row>56</xdr:row>
      <xdr:rowOff>9525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1DB528E-056B-45C5-B13A-E3D0955D295E}"/>
            </a:ext>
          </a:extLst>
        </xdr:cNvPr>
        <xdr:cNvSpPr/>
      </xdr:nvSpPr>
      <xdr:spPr>
        <a:xfrm>
          <a:off x="4886325" y="9963150"/>
          <a:ext cx="1790700" cy="10572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28575</xdr:colOff>
      <xdr:row>39</xdr:row>
      <xdr:rowOff>76200</xdr:rowOff>
    </xdr:from>
    <xdr:to>
      <xdr:col>7</xdr:col>
      <xdr:colOff>409575</xdr:colOff>
      <xdr:row>45</xdr:row>
      <xdr:rowOff>19050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3D35D37-B7B9-40B1-A531-AB35E3B3B1EE}"/>
            </a:ext>
          </a:extLst>
        </xdr:cNvPr>
        <xdr:cNvCxnSpPr/>
      </xdr:nvCxnSpPr>
      <xdr:spPr>
        <a:xfrm flipH="1">
          <a:off x="2466975" y="7848600"/>
          <a:ext cx="2209800" cy="1085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46</xdr:row>
      <xdr:rowOff>123825</xdr:rowOff>
    </xdr:from>
    <xdr:to>
      <xdr:col>7</xdr:col>
      <xdr:colOff>371475</xdr:colOff>
      <xdr:row>47</xdr:row>
      <xdr:rowOff>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68722EA-A55E-493A-B363-59B8769C3AFC}"/>
            </a:ext>
          </a:extLst>
        </xdr:cNvPr>
        <xdr:cNvCxnSpPr/>
      </xdr:nvCxnSpPr>
      <xdr:spPr>
        <a:xfrm flipH="1">
          <a:off x="2447925" y="9229725"/>
          <a:ext cx="2190750" cy="666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48</xdr:row>
      <xdr:rowOff>171450</xdr:rowOff>
    </xdr:from>
    <xdr:to>
      <xdr:col>7</xdr:col>
      <xdr:colOff>485775</xdr:colOff>
      <xdr:row>53</xdr:row>
      <xdr:rowOff>180975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3F57288-3AFD-4FBE-BA27-3A207DE6399C}"/>
            </a:ext>
          </a:extLst>
        </xdr:cNvPr>
        <xdr:cNvCxnSpPr/>
      </xdr:nvCxnSpPr>
      <xdr:spPr>
        <a:xfrm flipH="1" flipV="1">
          <a:off x="2457450" y="9658350"/>
          <a:ext cx="22955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C8CB-46EB-4E10-BD14-DC209DB3EB2B}">
  <dimension ref="C1:P99"/>
  <sheetViews>
    <sheetView tabSelected="1" zoomScale="130" zoomScaleNormal="130" workbookViewId="0">
      <selection activeCell="G90" sqref="G90"/>
    </sheetView>
  </sheetViews>
  <sheetFormatPr defaultRowHeight="15" x14ac:dyDescent="0.25"/>
  <cols>
    <col min="4" max="4" width="13.85546875" bestFit="1" customWidth="1"/>
    <col min="8" max="8" width="6" customWidth="1"/>
    <col min="10" max="10" width="9.85546875" bestFit="1" customWidth="1"/>
    <col min="11" max="11" width="6.7109375" customWidth="1"/>
  </cols>
  <sheetData>
    <row r="1" spans="3:16" ht="23.25" x14ac:dyDescent="0.35">
      <c r="C1" s="10" t="s">
        <v>80</v>
      </c>
    </row>
    <row r="3" spans="3:16" x14ac:dyDescent="0.25">
      <c r="C3" s="1" t="s">
        <v>23</v>
      </c>
    </row>
    <row r="4" spans="3:16" x14ac:dyDescent="0.25">
      <c r="C4" t="s">
        <v>0</v>
      </c>
      <c r="D4" t="s">
        <v>28</v>
      </c>
    </row>
    <row r="5" spans="3:16" x14ac:dyDescent="0.25">
      <c r="C5" t="s">
        <v>1</v>
      </c>
      <c r="D5" t="s">
        <v>27</v>
      </c>
    </row>
    <row r="6" spans="3:16" x14ac:dyDescent="0.25">
      <c r="C6" t="s">
        <v>16</v>
      </c>
      <c r="D6" t="s">
        <v>26</v>
      </c>
    </row>
    <row r="7" spans="3:16" x14ac:dyDescent="0.25">
      <c r="C7" t="s">
        <v>25</v>
      </c>
      <c r="D7" t="s">
        <v>24</v>
      </c>
    </row>
    <row r="8" spans="3:16" x14ac:dyDescent="0.25">
      <c r="C8" t="s">
        <v>46</v>
      </c>
      <c r="D8" t="s">
        <v>47</v>
      </c>
    </row>
    <row r="10" spans="3:16" x14ac:dyDescent="0.25">
      <c r="C10" s="1" t="s">
        <v>68</v>
      </c>
      <c r="D10" s="1"/>
      <c r="E10" s="1"/>
    </row>
    <row r="11" spans="3:16" x14ac:dyDescent="0.25">
      <c r="C11" s="1"/>
      <c r="D11" s="1"/>
      <c r="E11" s="1"/>
    </row>
    <row r="12" spans="3:16" ht="21" x14ac:dyDescent="0.35">
      <c r="C12" s="6" t="s">
        <v>37</v>
      </c>
    </row>
    <row r="13" spans="3:16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3:16" x14ac:dyDescent="0.25">
      <c r="C14" s="1" t="s">
        <v>0</v>
      </c>
      <c r="D14" s="1"/>
      <c r="E14" s="1"/>
      <c r="F14" s="1" t="s">
        <v>1</v>
      </c>
      <c r="G14" s="1"/>
      <c r="H14" s="1"/>
      <c r="I14" s="1" t="s">
        <v>16</v>
      </c>
      <c r="J14" s="1"/>
      <c r="K14" s="1"/>
      <c r="L14" s="1" t="s">
        <v>25</v>
      </c>
      <c r="O14" s="1" t="s">
        <v>46</v>
      </c>
    </row>
    <row r="15" spans="3:16" x14ac:dyDescent="0.25">
      <c r="C15" t="s">
        <v>2</v>
      </c>
      <c r="D15" s="3">
        <v>1</v>
      </c>
      <c r="E15" s="1"/>
      <c r="F15" t="s">
        <v>8</v>
      </c>
      <c r="G15" s="3">
        <v>1</v>
      </c>
      <c r="I15" t="s">
        <v>17</v>
      </c>
      <c r="J15" s="3">
        <v>1</v>
      </c>
      <c r="K15" s="1"/>
      <c r="L15" t="s">
        <v>29</v>
      </c>
      <c r="M15" s="3">
        <v>1</v>
      </c>
      <c r="O15" t="s">
        <v>48</v>
      </c>
      <c r="P15" s="3">
        <v>1</v>
      </c>
    </row>
    <row r="16" spans="3:16" x14ac:dyDescent="0.25">
      <c r="C16" t="s">
        <v>3</v>
      </c>
      <c r="D16" s="4">
        <v>2</v>
      </c>
      <c r="E16" s="1"/>
      <c r="F16" t="s">
        <v>9</v>
      </c>
      <c r="G16" s="4">
        <v>2</v>
      </c>
      <c r="I16" t="s">
        <v>18</v>
      </c>
      <c r="J16" s="4">
        <v>2</v>
      </c>
      <c r="K16" s="1"/>
      <c r="L16" t="s">
        <v>30</v>
      </c>
      <c r="M16" s="4">
        <v>2</v>
      </c>
      <c r="O16" t="s">
        <v>18</v>
      </c>
      <c r="P16" s="4">
        <v>2</v>
      </c>
    </row>
    <row r="17" spans="3:16" x14ac:dyDescent="0.25">
      <c r="C17" t="s">
        <v>4</v>
      </c>
      <c r="D17" s="2">
        <v>3</v>
      </c>
      <c r="E17" s="1"/>
      <c r="F17" t="s">
        <v>10</v>
      </c>
      <c r="G17" s="2">
        <v>3</v>
      </c>
      <c r="I17" t="s">
        <v>19</v>
      </c>
      <c r="J17" s="2">
        <v>3</v>
      </c>
      <c r="K17" s="1"/>
      <c r="L17" t="s">
        <v>31</v>
      </c>
      <c r="M17" s="2">
        <v>3</v>
      </c>
      <c r="O17" t="s">
        <v>49</v>
      </c>
      <c r="P17" s="2">
        <v>3</v>
      </c>
    </row>
    <row r="18" spans="3:16" x14ac:dyDescent="0.25">
      <c r="C18" t="s">
        <v>5</v>
      </c>
      <c r="D18" s="3">
        <v>1</v>
      </c>
      <c r="E18" s="1"/>
      <c r="F18" t="s">
        <v>11</v>
      </c>
      <c r="G18" s="3">
        <v>1</v>
      </c>
      <c r="I18" t="s">
        <v>20</v>
      </c>
      <c r="J18" s="3">
        <v>1</v>
      </c>
      <c r="K18" s="1"/>
      <c r="L18" t="s">
        <v>32</v>
      </c>
      <c r="M18" s="3">
        <v>1</v>
      </c>
      <c r="O18" t="s">
        <v>50</v>
      </c>
      <c r="P18" s="3">
        <v>1</v>
      </c>
    </row>
    <row r="19" spans="3:16" x14ac:dyDescent="0.25">
      <c r="C19" t="s">
        <v>6</v>
      </c>
      <c r="D19" s="4">
        <v>2</v>
      </c>
      <c r="E19" s="1"/>
      <c r="F19" t="s">
        <v>12</v>
      </c>
      <c r="G19" s="4">
        <v>2</v>
      </c>
      <c r="I19" t="s">
        <v>21</v>
      </c>
      <c r="J19" s="4">
        <v>2</v>
      </c>
      <c r="K19" s="1"/>
      <c r="L19" t="s">
        <v>33</v>
      </c>
      <c r="M19" s="4">
        <v>2</v>
      </c>
      <c r="O19" t="s">
        <v>51</v>
      </c>
      <c r="P19" s="4">
        <v>2</v>
      </c>
    </row>
    <row r="20" spans="3:16" x14ac:dyDescent="0.25">
      <c r="C20" t="s">
        <v>7</v>
      </c>
      <c r="D20" s="2">
        <v>3</v>
      </c>
      <c r="E20" s="1"/>
      <c r="I20" t="s">
        <v>18</v>
      </c>
      <c r="J20" s="2">
        <v>3</v>
      </c>
      <c r="K20" s="1"/>
      <c r="L20" t="s">
        <v>34</v>
      </c>
      <c r="M20" s="2">
        <v>3</v>
      </c>
      <c r="O20" t="s">
        <v>52</v>
      </c>
      <c r="P20" s="2">
        <v>3</v>
      </c>
    </row>
    <row r="21" spans="3:16" x14ac:dyDescent="0.25">
      <c r="C21" s="1"/>
      <c r="D21" s="1"/>
      <c r="E21" s="1"/>
      <c r="I21" t="s">
        <v>22</v>
      </c>
      <c r="J21" s="3">
        <v>1</v>
      </c>
      <c r="K21" s="1"/>
      <c r="L21" t="s">
        <v>35</v>
      </c>
      <c r="M21" s="3">
        <v>1</v>
      </c>
    </row>
    <row r="22" spans="3:16" x14ac:dyDescent="0.25">
      <c r="C22" s="1"/>
      <c r="D22" s="1"/>
      <c r="E22" s="1"/>
      <c r="F22" s="1"/>
      <c r="G22" s="1"/>
      <c r="H22" s="1"/>
      <c r="I22" s="1"/>
      <c r="J22" s="1"/>
      <c r="K22" s="1"/>
      <c r="L22" t="s">
        <v>36</v>
      </c>
      <c r="M22" s="4">
        <v>2</v>
      </c>
    </row>
    <row r="23" spans="3:16" x14ac:dyDescent="0.25">
      <c r="C23" s="1" t="s">
        <v>41</v>
      </c>
      <c r="D23" s="1"/>
      <c r="E23" s="1"/>
      <c r="F23" s="1"/>
      <c r="G23" s="1"/>
      <c r="H23" s="1"/>
      <c r="I23" s="1"/>
      <c r="J23" s="1"/>
      <c r="K23" s="1"/>
      <c r="L23" s="1"/>
    </row>
    <row r="24" spans="3:16" x14ac:dyDescent="0.25">
      <c r="C24" t="s">
        <v>38</v>
      </c>
      <c r="D24" s="1"/>
      <c r="E24" s="1"/>
      <c r="F24" s="1"/>
      <c r="G24" s="1"/>
      <c r="H24" s="1"/>
      <c r="I24" s="1"/>
      <c r="J24" s="1"/>
      <c r="K24" s="1"/>
      <c r="L24" s="1"/>
    </row>
    <row r="25" spans="3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6" x14ac:dyDescent="0.25">
      <c r="C26" s="1" t="s">
        <v>40</v>
      </c>
      <c r="D26" s="1"/>
      <c r="E26" s="1"/>
      <c r="F26" s="1"/>
      <c r="G26" s="1"/>
      <c r="H26" s="1"/>
      <c r="I26" s="1"/>
      <c r="J26" s="1"/>
      <c r="K26" s="1"/>
      <c r="L26" s="1"/>
    </row>
    <row r="27" spans="3:16" x14ac:dyDescent="0.25">
      <c r="C27" t="s">
        <v>39</v>
      </c>
      <c r="D27" s="1"/>
      <c r="E27" s="1"/>
      <c r="F27" s="1"/>
      <c r="G27" s="1"/>
      <c r="H27" s="1"/>
      <c r="I27" s="1"/>
      <c r="J27" s="1"/>
      <c r="K27" s="1"/>
      <c r="L27" s="1"/>
    </row>
    <row r="29" spans="3:16" x14ac:dyDescent="0.25">
      <c r="C29" s="1" t="s">
        <v>42</v>
      </c>
    </row>
    <row r="30" spans="3:16" x14ac:dyDescent="0.25">
      <c r="C30" t="s">
        <v>53</v>
      </c>
    </row>
    <row r="31" spans="3:16" x14ac:dyDescent="0.25">
      <c r="C31" t="s">
        <v>54</v>
      </c>
    </row>
    <row r="33" spans="3:8" x14ac:dyDescent="0.25">
      <c r="C33" s="1" t="s">
        <v>44</v>
      </c>
    </row>
    <row r="34" spans="3:8" x14ac:dyDescent="0.25">
      <c r="C34" t="s">
        <v>55</v>
      </c>
    </row>
    <row r="40" spans="3:8" ht="21" x14ac:dyDescent="0.35">
      <c r="C40" s="6" t="s">
        <v>43</v>
      </c>
    </row>
    <row r="41" spans="3:8" ht="21" x14ac:dyDescent="0.35">
      <c r="C41" s="6"/>
    </row>
    <row r="42" spans="3:8" x14ac:dyDescent="0.25">
      <c r="C42" t="s">
        <v>45</v>
      </c>
    </row>
    <row r="43" spans="3:8" x14ac:dyDescent="0.25">
      <c r="C43" t="s">
        <v>69</v>
      </c>
    </row>
    <row r="45" spans="3:8" x14ac:dyDescent="0.25">
      <c r="C45" s="1" t="s">
        <v>16</v>
      </c>
      <c r="D45" s="1"/>
      <c r="G45" s="1" t="s">
        <v>16</v>
      </c>
      <c r="H45" s="1"/>
    </row>
    <row r="46" spans="3:8" x14ac:dyDescent="0.25">
      <c r="C46" t="s">
        <v>17</v>
      </c>
      <c r="D46" s="3">
        <v>1</v>
      </c>
      <c r="G46" t="s">
        <v>17</v>
      </c>
      <c r="H46" s="3">
        <v>1</v>
      </c>
    </row>
    <row r="47" spans="3:8" x14ac:dyDescent="0.25">
      <c r="C47" t="s">
        <v>18</v>
      </c>
      <c r="D47" s="4">
        <v>2</v>
      </c>
      <c r="G47" t="s">
        <v>18</v>
      </c>
    </row>
    <row r="48" spans="3:8" x14ac:dyDescent="0.25">
      <c r="C48" t="s">
        <v>19</v>
      </c>
      <c r="D48" s="2">
        <v>3</v>
      </c>
      <c r="G48" t="s">
        <v>19</v>
      </c>
      <c r="H48" s="2">
        <v>3</v>
      </c>
    </row>
    <row r="49" spans="3:8" x14ac:dyDescent="0.25">
      <c r="C49" t="s">
        <v>20</v>
      </c>
      <c r="D49" s="3">
        <v>1</v>
      </c>
      <c r="G49" t="s">
        <v>20</v>
      </c>
      <c r="H49" s="3">
        <v>1</v>
      </c>
    </row>
    <row r="50" spans="3:8" x14ac:dyDescent="0.25">
      <c r="C50" t="s">
        <v>21</v>
      </c>
      <c r="D50" s="4">
        <v>2</v>
      </c>
      <c r="G50" t="s">
        <v>21</v>
      </c>
      <c r="H50" s="4">
        <v>2</v>
      </c>
    </row>
    <row r="51" spans="3:8" x14ac:dyDescent="0.25">
      <c r="C51" t="s">
        <v>18</v>
      </c>
      <c r="D51" s="2">
        <v>3</v>
      </c>
      <c r="G51" t="s">
        <v>18</v>
      </c>
      <c r="H51" s="2">
        <v>3</v>
      </c>
    </row>
    <row r="52" spans="3:8" x14ac:dyDescent="0.25">
      <c r="C52" t="s">
        <v>22</v>
      </c>
      <c r="D52" s="3">
        <v>1</v>
      </c>
      <c r="G52" t="s">
        <v>22</v>
      </c>
      <c r="H52" s="3">
        <v>1</v>
      </c>
    </row>
    <row r="55" spans="3:8" x14ac:dyDescent="0.25">
      <c r="C55" t="s">
        <v>56</v>
      </c>
    </row>
    <row r="56" spans="3:8" x14ac:dyDescent="0.25">
      <c r="C56" s="1">
        <v>1</v>
      </c>
      <c r="D56" t="s">
        <v>57</v>
      </c>
    </row>
    <row r="57" spans="3:8" x14ac:dyDescent="0.25">
      <c r="C57" s="1">
        <v>2</v>
      </c>
      <c r="D57" t="s">
        <v>58</v>
      </c>
    </row>
    <row r="60" spans="3:8" x14ac:dyDescent="0.25">
      <c r="C60" s="5" t="s">
        <v>62</v>
      </c>
    </row>
    <row r="61" spans="3:8" x14ac:dyDescent="0.25">
      <c r="C61" t="s">
        <v>63</v>
      </c>
    </row>
    <row r="63" spans="3:8" x14ac:dyDescent="0.25">
      <c r="C63" t="s">
        <v>59</v>
      </c>
    </row>
    <row r="64" spans="3:8" x14ac:dyDescent="0.25">
      <c r="C64" s="1" t="s">
        <v>13</v>
      </c>
      <c r="D64" t="s">
        <v>60</v>
      </c>
    </row>
    <row r="65" spans="3:13" x14ac:dyDescent="0.25">
      <c r="C65" s="1" t="s">
        <v>14</v>
      </c>
      <c r="D65" t="s">
        <v>61</v>
      </c>
    </row>
    <row r="66" spans="3:13" x14ac:dyDescent="0.25">
      <c r="C66" s="1" t="s">
        <v>15</v>
      </c>
      <c r="D66" t="s">
        <v>21</v>
      </c>
    </row>
    <row r="68" spans="3:13" x14ac:dyDescent="0.25">
      <c r="C68" t="s">
        <v>64</v>
      </c>
    </row>
    <row r="69" spans="3:13" x14ac:dyDescent="0.25">
      <c r="C69" s="1" t="s">
        <v>13</v>
      </c>
      <c r="D69" s="7" t="s">
        <v>65</v>
      </c>
      <c r="E69" s="8">
        <v>0.5</v>
      </c>
    </row>
    <row r="70" spans="3:13" x14ac:dyDescent="0.25">
      <c r="C70" s="1" t="s">
        <v>14</v>
      </c>
      <c r="D70" t="s">
        <v>66</v>
      </c>
      <c r="E70" s="9">
        <v>0.33329999999999999</v>
      </c>
    </row>
    <row r="71" spans="3:13" x14ac:dyDescent="0.25">
      <c r="C71" s="1" t="s">
        <v>15</v>
      </c>
      <c r="D71" t="s">
        <v>67</v>
      </c>
      <c r="E71" s="9">
        <v>0.1666</v>
      </c>
    </row>
    <row r="74" spans="3:13" x14ac:dyDescent="0.25">
      <c r="C74" s="5" t="s">
        <v>70</v>
      </c>
    </row>
    <row r="75" spans="3:13" x14ac:dyDescent="0.25">
      <c r="C75" t="s">
        <v>58</v>
      </c>
    </row>
    <row r="77" spans="3:13" x14ac:dyDescent="0.25">
      <c r="C77" t="s">
        <v>71</v>
      </c>
    </row>
    <row r="78" spans="3:13" x14ac:dyDescent="0.25">
      <c r="C78" t="s">
        <v>72</v>
      </c>
    </row>
    <row r="79" spans="3:13" x14ac:dyDescent="0.25">
      <c r="J79" t="s">
        <v>76</v>
      </c>
    </row>
    <row r="80" spans="3:13" x14ac:dyDescent="0.25">
      <c r="C80" t="s">
        <v>13</v>
      </c>
      <c r="D80" t="s">
        <v>73</v>
      </c>
      <c r="J80" s="8">
        <v>0</v>
      </c>
      <c r="L80" t="s">
        <v>88</v>
      </c>
      <c r="M80" t="s">
        <v>89</v>
      </c>
    </row>
    <row r="81" spans="3:13" x14ac:dyDescent="0.25">
      <c r="C81" t="s">
        <v>14</v>
      </c>
      <c r="D81" t="s">
        <v>74</v>
      </c>
      <c r="J81" s="9">
        <v>0.1</v>
      </c>
      <c r="L81">
        <v>1</v>
      </c>
      <c r="M81">
        <v>10</v>
      </c>
    </row>
    <row r="82" spans="3:13" x14ac:dyDescent="0.25">
      <c r="C82" t="s">
        <v>15</v>
      </c>
      <c r="D82" t="s">
        <v>75</v>
      </c>
      <c r="J82" s="9">
        <v>0.1111</v>
      </c>
      <c r="L82">
        <v>1</v>
      </c>
      <c r="M82">
        <v>9</v>
      </c>
    </row>
    <row r="85" spans="3:13" x14ac:dyDescent="0.25">
      <c r="C85" t="s">
        <v>77</v>
      </c>
    </row>
    <row r="87" spans="3:13" x14ac:dyDescent="0.25">
      <c r="D87" t="s">
        <v>78</v>
      </c>
      <c r="E87" t="s">
        <v>76</v>
      </c>
      <c r="G87" t="s">
        <v>79</v>
      </c>
    </row>
    <row r="88" spans="3:13" x14ac:dyDescent="0.25">
      <c r="C88" t="s">
        <v>13</v>
      </c>
      <c r="D88" s="8">
        <v>0.5</v>
      </c>
      <c r="E88" s="8">
        <v>0</v>
      </c>
      <c r="G88">
        <v>0</v>
      </c>
    </row>
    <row r="89" spans="3:13" x14ac:dyDescent="0.25">
      <c r="C89" t="s">
        <v>14</v>
      </c>
      <c r="D89" s="9">
        <v>0.33329999999999999</v>
      </c>
      <c r="E89" s="8">
        <v>0.1</v>
      </c>
      <c r="G89">
        <f>0.1*(1/3)</f>
        <v>3.3333333333333333E-2</v>
      </c>
    </row>
    <row r="90" spans="3:13" x14ac:dyDescent="0.25">
      <c r="C90" t="s">
        <v>15</v>
      </c>
      <c r="D90" s="9">
        <v>0.1666</v>
      </c>
      <c r="E90" s="8">
        <v>0.11</v>
      </c>
      <c r="G90">
        <f>0.1*(1/6)</f>
        <v>1.6666666666666666E-2</v>
      </c>
    </row>
    <row r="92" spans="3:13" x14ac:dyDescent="0.25">
      <c r="C92" t="s">
        <v>81</v>
      </c>
    </row>
    <row r="93" spans="3:13" x14ac:dyDescent="0.25">
      <c r="C93" t="s">
        <v>82</v>
      </c>
    </row>
    <row r="94" spans="3:13" x14ac:dyDescent="0.25">
      <c r="C94" t="s">
        <v>83</v>
      </c>
    </row>
    <row r="96" spans="3:13" x14ac:dyDescent="0.25">
      <c r="C96" t="s">
        <v>84</v>
      </c>
    </row>
    <row r="97" spans="3:3" x14ac:dyDescent="0.25">
      <c r="C97">
        <f ca="1">RAND()</f>
        <v>0.66387720894023705</v>
      </c>
    </row>
    <row r="99" spans="3:3" x14ac:dyDescent="0.25">
      <c r="C99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2787-3F89-40D7-A0D3-A0E6B5CDCF70}">
  <dimension ref="B3:B37"/>
  <sheetViews>
    <sheetView workbookViewId="0">
      <selection activeCell="M7" sqref="M7"/>
    </sheetView>
  </sheetViews>
  <sheetFormatPr defaultRowHeight="15" x14ac:dyDescent="0.25"/>
  <sheetData>
    <row r="3" spans="2:2" ht="28.5" x14ac:dyDescent="0.45">
      <c r="B3" s="11" t="s">
        <v>86</v>
      </c>
    </row>
    <row r="37" spans="2:2" ht="28.5" x14ac:dyDescent="0.45">
      <c r="B37" s="1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LDA</vt:lpstr>
      <vt:lpstr>GIBBS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Worrall</dc:creator>
  <cp:lastModifiedBy>Philip Worrall</cp:lastModifiedBy>
  <dcterms:created xsi:type="dcterms:W3CDTF">2022-04-05T22:32:31Z</dcterms:created>
  <dcterms:modified xsi:type="dcterms:W3CDTF">2023-03-29T20:33:01Z</dcterms:modified>
</cp:coreProperties>
</file>