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hasan/Desktop/University/Cranfield/Thesis/figures/"/>
    </mc:Choice>
  </mc:AlternateContent>
  <xr:revisionPtr revIDLastSave="0" documentId="13_ncr:1_{33E531AB-6817-2741-BFE8-AC8546D176D6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9" i="1"/>
  <c r="H10" i="1"/>
  <c r="H11" i="1"/>
  <c r="H12" i="1"/>
  <c r="H15" i="1"/>
  <c r="H16" i="1"/>
  <c r="H19" i="1"/>
  <c r="H20" i="1"/>
  <c r="H23" i="1"/>
  <c r="H24" i="1"/>
  <c r="H27" i="1"/>
  <c r="H28" i="1"/>
  <c r="H2" i="1"/>
  <c r="G10" i="1"/>
  <c r="G11" i="1"/>
  <c r="G12" i="1"/>
  <c r="G9" i="1"/>
  <c r="G3" i="1"/>
  <c r="G4" i="1"/>
  <c r="G5" i="1"/>
  <c r="G6" i="1"/>
  <c r="G2" i="1"/>
  <c r="G19" i="1"/>
  <c r="G20" i="1"/>
  <c r="G23" i="1"/>
  <c r="G24" i="1"/>
  <c r="G27" i="1"/>
  <c r="G28" i="1"/>
  <c r="G16" i="1"/>
  <c r="G15" i="1"/>
</calcChain>
</file>

<file path=xl/sharedStrings.xml><?xml version="1.0" encoding="utf-8"?>
<sst xmlns="http://schemas.openxmlformats.org/spreadsheetml/2006/main" count="65" uniqueCount="17">
  <si>
    <t>Method</t>
  </si>
  <si>
    <t>Mean Accuracy</t>
  </si>
  <si>
    <t>Mean IoU</t>
  </si>
  <si>
    <t>Overall Accuracy</t>
  </si>
  <si>
    <t>FreqW Accuracy</t>
  </si>
  <si>
    <t>Time (s)</t>
  </si>
  <si>
    <t>Apollo64</t>
  </si>
  <si>
    <t>Apollo128</t>
  </si>
  <si>
    <t>Apollo256</t>
  </si>
  <si>
    <t>Apollo1024</t>
  </si>
  <si>
    <t>City64</t>
  </si>
  <si>
    <t>City128</t>
  </si>
  <si>
    <t>City256</t>
  </si>
  <si>
    <t>City512</t>
  </si>
  <si>
    <t>Apollo512</t>
  </si>
  <si>
    <t>Images per second</t>
  </si>
  <si>
    <t>Seconds per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</si>
</sst>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2" fillId="0" borderId="0" xfId="1" applyNumberFormat="1" applyFont="1" applyAlignment="1"/>
    <xf numFmtId="10" fontId="1" fillId="0" borderId="0" xfId="1" applyNumberFormat="1" applyFont="1" applyAlignment="1"/>
    <xf numFmtId="10" fontId="3" fillId="0" borderId="0" xfId="1" applyNumberFormat="1" applyFont="1" applyAlignment="1"/>
    <xf numFmtId="0" fontId="5" fillId="0" borderId="0" xfId="0" applyFont="1" applyAlignment="1"/>
    <xf numFmtId="169" fontId="1" fillId="0" borderId="0" xfId="0" applyNumberFormat="1" applyFont="1" applyAlignment="1"/>
    <xf numFmtId="169" fontId="3" fillId="0" borderId="0" xfId="0" applyNumberFormat="1" applyFont="1" applyAlignment="1"/>
    <xf numFmtId="169" fontId="2" fillId="0" borderId="0" xfId="0" applyNumberFormat="1" applyFont="1" applyAlignment="1"/>
    <xf numFmtId="169" fontId="0" fillId="0" borderId="0" xfId="0" applyNumberFormat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cap="all" spc="0" baseline="0">
                <a:gradFill>
                  <a:gsLst>
                    <a:gs pos="0">
                      <a:srgbClr val="000000">
                        <a:lumMod val="50000"/>
                        <a:lumOff val="50000"/>
                      </a:srgbClr>
                    </a:gs>
                    <a:gs pos="100000">
                      <a:srgbClr val="000000">
                        <a:lumMod val="85000"/>
                        <a:lumOff val="15000"/>
                      </a:srgb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sz="1800" b="0" i="0" cap="all" baseline="0">
                <a:effectLst/>
              </a:rPr>
              <a:t>Performance metrics of Apolloscape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cap="all" spc="0" baseline="0">
              <a:gradFill>
                <a:gsLst>
                  <a:gs pos="0">
                    <a:srgbClr val="000000">
                      <a:lumMod val="50000"/>
                      <a:lumOff val="50000"/>
                    </a:srgbClr>
                  </a:gs>
                  <a:gs pos="100000">
                    <a:srgbClr val="000000">
                      <a:lumMod val="85000"/>
                      <a:lumOff val="15000"/>
                    </a:srgb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IoU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Apollo64</c:v>
                </c:pt>
                <c:pt idx="1">
                  <c:v>Apollo128</c:v>
                </c:pt>
                <c:pt idx="2">
                  <c:v>Apollo256</c:v>
                </c:pt>
                <c:pt idx="3">
                  <c:v>Apollo512</c:v>
                </c:pt>
                <c:pt idx="4">
                  <c:v>Apollo1024</c:v>
                </c:pt>
              </c:strCache>
            </c:strRef>
          </c:cat>
          <c:val>
            <c:numRef>
              <c:f>Sheet1!$B$2:$B$6</c:f>
              <c:numCache>
                <c:formatCode>0.000</c:formatCode>
                <c:ptCount val="5"/>
                <c:pt idx="0">
                  <c:v>5.1831000000000002E-2</c:v>
                </c:pt>
                <c:pt idx="1">
                  <c:v>7.5564000000000006E-2</c:v>
                </c:pt>
                <c:pt idx="2">
                  <c:v>0.12801199999999999</c:v>
                </c:pt>
                <c:pt idx="3">
                  <c:v>0.192748</c:v>
                </c:pt>
                <c:pt idx="4">
                  <c:v>0.237371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3-8C4B-BED4-1DD431314D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Accuracy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Apollo64</c:v>
                </c:pt>
                <c:pt idx="1">
                  <c:v>Apollo128</c:v>
                </c:pt>
                <c:pt idx="2">
                  <c:v>Apollo256</c:v>
                </c:pt>
                <c:pt idx="3">
                  <c:v>Apollo512</c:v>
                </c:pt>
                <c:pt idx="4">
                  <c:v>Apollo1024</c:v>
                </c:pt>
              </c:strCache>
            </c:strRef>
          </c:cat>
          <c:val>
            <c:numRef>
              <c:f>Sheet1!$C$2:$C$6</c:f>
              <c:numCache>
                <c:formatCode>0.00%</c:formatCode>
                <c:ptCount val="5"/>
                <c:pt idx="0">
                  <c:v>0.102156</c:v>
                </c:pt>
                <c:pt idx="1">
                  <c:v>0.109954</c:v>
                </c:pt>
                <c:pt idx="2">
                  <c:v>0.168987</c:v>
                </c:pt>
                <c:pt idx="3">
                  <c:v>0.25775999999999999</c:v>
                </c:pt>
                <c:pt idx="4">
                  <c:v>0.326289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3-8C4B-BED4-1DD431314D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Overall Accuracy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Apollo64</c:v>
                </c:pt>
                <c:pt idx="1">
                  <c:v>Apollo128</c:v>
                </c:pt>
                <c:pt idx="2">
                  <c:v>Apollo256</c:v>
                </c:pt>
                <c:pt idx="3">
                  <c:v>Apollo512</c:v>
                </c:pt>
                <c:pt idx="4">
                  <c:v>Apollo1024</c:v>
                </c:pt>
              </c:strCache>
            </c:strRef>
          </c:cat>
          <c:val>
            <c:numRef>
              <c:f>Sheet1!$D$2:$D$6</c:f>
              <c:numCache>
                <c:formatCode>0.00%</c:formatCode>
                <c:ptCount val="5"/>
                <c:pt idx="0">
                  <c:v>0.42852899999999999</c:v>
                </c:pt>
                <c:pt idx="1">
                  <c:v>0.46660699999999999</c:v>
                </c:pt>
                <c:pt idx="2">
                  <c:v>0.68817099999999998</c:v>
                </c:pt>
                <c:pt idx="3">
                  <c:v>0.85725499999999999</c:v>
                </c:pt>
                <c:pt idx="4">
                  <c:v>0.86804999999999999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3-8C4B-BED4-1DD431314D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FreqW Accuracy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Apollo64</c:v>
                </c:pt>
                <c:pt idx="1">
                  <c:v>Apollo128</c:v>
                </c:pt>
                <c:pt idx="2">
                  <c:v>Apollo256</c:v>
                </c:pt>
                <c:pt idx="3">
                  <c:v>Apollo512</c:v>
                </c:pt>
                <c:pt idx="4">
                  <c:v>Apollo1024</c:v>
                </c:pt>
              </c:strCache>
            </c:strRef>
          </c:cat>
          <c:val>
            <c:numRef>
              <c:f>Sheet1!$E$2:$E$6</c:f>
              <c:numCache>
                <c:formatCode>0.00%</c:formatCode>
                <c:ptCount val="5"/>
                <c:pt idx="0">
                  <c:v>0.383548</c:v>
                </c:pt>
                <c:pt idx="1">
                  <c:v>0.442104</c:v>
                </c:pt>
                <c:pt idx="2">
                  <c:v>0.64489399999999997</c:v>
                </c:pt>
                <c:pt idx="3">
                  <c:v>0.78766199999999997</c:v>
                </c:pt>
                <c:pt idx="4">
                  <c:v>0.79404600000000003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3-8C4B-BED4-1DD431314D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400671"/>
        <c:axId val="2078742975"/>
      </c:lineChart>
      <c:catAx>
        <c:axId val="21004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42975"/>
        <c:crosses val="autoZero"/>
        <c:auto val="1"/>
        <c:lblAlgn val="ctr"/>
        <c:lblOffset val="100"/>
        <c:noMultiLvlLbl val="0"/>
      </c:catAx>
      <c:valAx>
        <c:axId val="2078742975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1004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metrics of Cityscapes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Mean IoU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Sheet1!$A$9:$A$12</c:f>
              <c:strCache>
                <c:ptCount val="4"/>
                <c:pt idx="0">
                  <c:v>City64</c:v>
                </c:pt>
                <c:pt idx="1">
                  <c:v>City128</c:v>
                </c:pt>
                <c:pt idx="2">
                  <c:v>City256</c:v>
                </c:pt>
                <c:pt idx="3">
                  <c:v>City512</c:v>
                </c:pt>
              </c:strCache>
            </c:strRef>
          </c:cat>
          <c:val>
            <c:numRef>
              <c:f>Sheet1!$B$9:$B$12</c:f>
              <c:numCache>
                <c:formatCode>0.000</c:formatCode>
                <c:ptCount val="4"/>
                <c:pt idx="0">
                  <c:v>8.1141000000000005E-2</c:v>
                </c:pt>
                <c:pt idx="1">
                  <c:v>0.23871300000000001</c:v>
                </c:pt>
                <c:pt idx="2">
                  <c:v>0.456264</c:v>
                </c:pt>
                <c:pt idx="3">
                  <c:v>0.62629599999999996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3-E748-8EA2-A479CA3B3747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Mean Accuracy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Sheet1!$A$9:$A$12</c:f>
              <c:strCache>
                <c:ptCount val="4"/>
                <c:pt idx="0">
                  <c:v>City64</c:v>
                </c:pt>
                <c:pt idx="1">
                  <c:v>City128</c:v>
                </c:pt>
                <c:pt idx="2">
                  <c:v>City256</c:v>
                </c:pt>
                <c:pt idx="3">
                  <c:v>City512</c:v>
                </c:pt>
              </c:strCache>
            </c:strRef>
          </c:cat>
          <c:val>
            <c:numRef>
              <c:f>Sheet1!$C$9:$C$12</c:f>
              <c:numCache>
                <c:formatCode>0.00%</c:formatCode>
                <c:ptCount val="4"/>
                <c:pt idx="0">
                  <c:v>0.14977799999999999</c:v>
                </c:pt>
                <c:pt idx="1">
                  <c:v>0.34868399999999999</c:v>
                </c:pt>
                <c:pt idx="2">
                  <c:v>0.55970699999999995</c:v>
                </c:pt>
                <c:pt idx="3">
                  <c:v>0.71541500000000002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3-E748-8EA2-A479CA3B374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Overall Accuracy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Sheet1!$A$9:$A$12</c:f>
              <c:strCache>
                <c:ptCount val="4"/>
                <c:pt idx="0">
                  <c:v>City64</c:v>
                </c:pt>
                <c:pt idx="1">
                  <c:v>City128</c:v>
                </c:pt>
                <c:pt idx="2">
                  <c:v>City256</c:v>
                </c:pt>
                <c:pt idx="3">
                  <c:v>City512</c:v>
                </c:pt>
              </c:strCache>
            </c:strRef>
          </c:cat>
          <c:val>
            <c:numRef>
              <c:f>Sheet1!$D$9:$D$12</c:f>
              <c:numCache>
                <c:formatCode>0.00%</c:formatCode>
                <c:ptCount val="4"/>
                <c:pt idx="0">
                  <c:v>0.39479399999999998</c:v>
                </c:pt>
                <c:pt idx="1">
                  <c:v>0.73102800000000001</c:v>
                </c:pt>
                <c:pt idx="2">
                  <c:v>0.88224100000000005</c:v>
                </c:pt>
                <c:pt idx="3">
                  <c:v>0.93293800000000005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3-E748-8EA2-A479CA3B3747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FreqW Accuracy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Sheet1!$A$9:$A$12</c:f>
              <c:strCache>
                <c:ptCount val="4"/>
                <c:pt idx="0">
                  <c:v>City64</c:v>
                </c:pt>
                <c:pt idx="1">
                  <c:v>City128</c:v>
                </c:pt>
                <c:pt idx="2">
                  <c:v>City256</c:v>
                </c:pt>
                <c:pt idx="3">
                  <c:v>City512</c:v>
                </c:pt>
              </c:strCache>
            </c:strRef>
          </c:cat>
          <c:val>
            <c:numRef>
              <c:f>Sheet1!$E$9:$E$12</c:f>
              <c:numCache>
                <c:formatCode>0.00%</c:formatCode>
                <c:ptCount val="4"/>
                <c:pt idx="0">
                  <c:v>0.30231200000000003</c:v>
                </c:pt>
                <c:pt idx="1">
                  <c:v>0.616344</c:v>
                </c:pt>
                <c:pt idx="2">
                  <c:v>0.80225100000000005</c:v>
                </c:pt>
                <c:pt idx="3">
                  <c:v>0.88031099999999995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3-E748-8EA2-A479CA3B3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472431"/>
        <c:axId val="2118316335"/>
      </c:lineChart>
      <c:catAx>
        <c:axId val="21084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16335"/>
        <c:crosses val="autoZero"/>
        <c:auto val="1"/>
        <c:lblAlgn val="ctr"/>
        <c:lblOffset val="100"/>
        <c:noMultiLvlLbl val="0"/>
      </c:catAx>
      <c:valAx>
        <c:axId val="2118316335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1084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Performance when resized to 64px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Apollo64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Mean IoU</c:v>
                </c:pt>
                <c:pt idx="1">
                  <c:v>Mean Accuracy</c:v>
                </c:pt>
                <c:pt idx="2">
                  <c:v>Overall Accuracy</c:v>
                </c:pt>
                <c:pt idx="3">
                  <c:v>FreqW Accuracy</c:v>
                </c:pt>
              </c:strCache>
            </c:strRef>
          </c:cat>
          <c:val>
            <c:numRef>
              <c:f>Sheet1!$B$15:$E$15</c:f>
              <c:numCache>
                <c:formatCode>0.00%</c:formatCode>
                <c:ptCount val="4"/>
                <c:pt idx="0" formatCode="0.000">
                  <c:v>5.1831000000000002E-2</c:v>
                </c:pt>
                <c:pt idx="1">
                  <c:v>0.102156</c:v>
                </c:pt>
                <c:pt idx="2">
                  <c:v>0.42852899999999999</c:v>
                </c:pt>
                <c:pt idx="3">
                  <c:v>0.383548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3-0740-A652-0E7F9BFFEB68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City64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Mean IoU</c:v>
                </c:pt>
                <c:pt idx="1">
                  <c:v>Mean Accuracy</c:v>
                </c:pt>
                <c:pt idx="2">
                  <c:v>Overall Accuracy</c:v>
                </c:pt>
                <c:pt idx="3">
                  <c:v>FreqW Accuracy</c:v>
                </c:pt>
              </c:strCache>
            </c:strRef>
          </c:cat>
          <c:val>
            <c:numRef>
              <c:f>Sheet1!$B$16:$E$16</c:f>
              <c:numCache>
                <c:formatCode>0.00%</c:formatCode>
                <c:ptCount val="4"/>
                <c:pt idx="0" formatCode="0.000">
                  <c:v>8.1141000000000005E-2</c:v>
                </c:pt>
                <c:pt idx="1">
                  <c:v>0.14977799999999999</c:v>
                </c:pt>
                <c:pt idx="2">
                  <c:v>0.39479399999999998</c:v>
                </c:pt>
                <c:pt idx="3">
                  <c:v>0.30231200000000003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3-0740-A652-0E7F9BFFEB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914047"/>
        <c:axId val="2113379391"/>
      </c:lineChart>
      <c:catAx>
        <c:axId val="21139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79391"/>
        <c:crosses val="autoZero"/>
        <c:auto val="1"/>
        <c:lblAlgn val="ctr"/>
        <c:lblOffset val="100"/>
        <c:noMultiLvlLbl val="0"/>
      </c:catAx>
      <c:valAx>
        <c:axId val="211337939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1139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when resized to 512px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Apollo512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Sheet1!$B$26:$E$26</c:f>
              <c:strCache>
                <c:ptCount val="4"/>
                <c:pt idx="0">
                  <c:v>Mean IoU</c:v>
                </c:pt>
                <c:pt idx="1">
                  <c:v>Mean Accuracy</c:v>
                </c:pt>
                <c:pt idx="2">
                  <c:v>Overall Accuracy</c:v>
                </c:pt>
                <c:pt idx="3">
                  <c:v>FreqW Accuracy</c:v>
                </c:pt>
              </c:strCache>
            </c:strRef>
          </c:cat>
          <c:val>
            <c:numRef>
              <c:f>Sheet1!$B$27:$E$27</c:f>
              <c:numCache>
                <c:formatCode>0.00%</c:formatCode>
                <c:ptCount val="4"/>
                <c:pt idx="0" formatCode="0.000">
                  <c:v>0.192748</c:v>
                </c:pt>
                <c:pt idx="1">
                  <c:v>0.25775999999999999</c:v>
                </c:pt>
                <c:pt idx="2">
                  <c:v>0.85725499999999999</c:v>
                </c:pt>
                <c:pt idx="3">
                  <c:v>0.78766199999999997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8-B247-8EE9-ECD311D82BF9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City512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Sheet1!$B$26:$E$26</c:f>
              <c:strCache>
                <c:ptCount val="4"/>
                <c:pt idx="0">
                  <c:v>Mean IoU</c:v>
                </c:pt>
                <c:pt idx="1">
                  <c:v>Mean Accuracy</c:v>
                </c:pt>
                <c:pt idx="2">
                  <c:v>Overall Accuracy</c:v>
                </c:pt>
                <c:pt idx="3">
                  <c:v>FreqW Accuracy</c:v>
                </c:pt>
              </c:strCache>
            </c:strRef>
          </c:cat>
          <c:val>
            <c:numRef>
              <c:f>Sheet1!$B$28:$E$28</c:f>
              <c:numCache>
                <c:formatCode>0.00%</c:formatCode>
                <c:ptCount val="4"/>
                <c:pt idx="0" formatCode="0.000">
                  <c:v>0.62629599999999996</c:v>
                </c:pt>
                <c:pt idx="1">
                  <c:v>0.71541500000000002</c:v>
                </c:pt>
                <c:pt idx="2">
                  <c:v>0.93293800000000005</c:v>
                </c:pt>
                <c:pt idx="3">
                  <c:v>0.88031099999999995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8-B247-8EE9-ECD311D82B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8248431"/>
        <c:axId val="2032874031"/>
      </c:lineChart>
      <c:catAx>
        <c:axId val="21182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4031"/>
        <c:crosses val="autoZero"/>
        <c:auto val="1"/>
        <c:lblAlgn val="ctr"/>
        <c:lblOffset val="100"/>
        <c:noMultiLvlLbl val="0"/>
      </c:catAx>
      <c:valAx>
        <c:axId val="203287403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1182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53757</xdr:colOff>
      <xdr:row>36</xdr:row>
      <xdr:rowOff>141112</xdr:rowOff>
    </xdr:from>
    <xdr:to>
      <xdr:col>6</xdr:col>
      <xdr:colOff>1587163</xdr:colOff>
      <xdr:row>44</xdr:row>
      <xdr:rowOff>107512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3F8DC-A298-7545-9DBF-E2091BA6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99451</xdr:colOff>
      <xdr:row>36</xdr:row>
      <xdr:rowOff>141111</xdr:rowOff>
    </xdr:from>
    <xdr:to>
      <xdr:col>3</xdr:col>
      <xdr:colOff>1028095</xdr:colOff>
      <xdr:row>44</xdr:row>
      <xdr:rowOff>80633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EBE2EE-8725-4E4D-A482-38B154316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529502</xdr:colOff>
      <xdr:row>2</xdr:row>
      <xdr:rowOff>39512</xdr:rowOff>
    </xdr:from>
    <xdr:to>
      <xdr:col>12</xdr:col>
      <xdr:colOff>685397</xdr:colOff>
      <xdr:row>17</xdr:row>
      <xdr:rowOff>174709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7CA569-080C-3848-8E1A-F133AA348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516063</xdr:colOff>
      <xdr:row>1</xdr:row>
      <xdr:rowOff>161270</xdr:rowOff>
    </xdr:from>
    <xdr:to>
      <xdr:col>12</xdr:col>
      <xdr:colOff>678678</xdr:colOff>
      <xdr:row>17</xdr:row>
      <xdr:rowOff>108320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4968FA-4A21-7A4D-AF7A-559CFD7C0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abSelected="1" zoomScale="112" workbookViewId="0">
      <selection activeCell="I26" sqref="I26"/>
    </sheetView>
  </sheetViews>
  <sheetFormatPr baseColWidth="10" defaultColWidth="14.5" defaultRowHeight="15.75" customHeight="1" x14ac:dyDescent="0.15"/>
  <cols>
    <col min="5" max="6" width="15.6640625" customWidth="1"/>
    <col min="7" max="7" width="17" bestFit="1" customWidth="1"/>
    <col min="8" max="8" width="17.1640625" bestFit="1" customWidth="1"/>
  </cols>
  <sheetData>
    <row r="1" spans="1:11" ht="15.75" customHeight="1" x14ac:dyDescent="0.1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15</v>
      </c>
      <c r="H1" s="6" t="s">
        <v>16</v>
      </c>
    </row>
    <row r="2" spans="1:11" ht="15.75" customHeight="1" x14ac:dyDescent="0.15">
      <c r="A2" s="1" t="s">
        <v>6</v>
      </c>
      <c r="B2" s="7">
        <v>5.1831000000000002E-2</v>
      </c>
      <c r="C2" s="3">
        <v>0.102156</v>
      </c>
      <c r="D2" s="4">
        <v>0.42852899999999999</v>
      </c>
      <c r="E2" s="4">
        <v>0.383548</v>
      </c>
      <c r="F2" s="7">
        <v>34.349744000000001</v>
      </c>
      <c r="G2" s="10">
        <f>500/F2</f>
        <v>14.556149239423734</v>
      </c>
      <c r="H2" s="10">
        <f>F2/500</f>
        <v>6.8699488000000003E-2</v>
      </c>
    </row>
    <row r="3" spans="1:11" ht="15.75" customHeight="1" x14ac:dyDescent="0.15">
      <c r="A3" s="1" t="s">
        <v>7</v>
      </c>
      <c r="B3" s="8">
        <v>7.5564000000000006E-2</v>
      </c>
      <c r="C3" s="4">
        <v>0.109954</v>
      </c>
      <c r="D3" s="4">
        <v>0.46660699999999999</v>
      </c>
      <c r="E3" s="5">
        <v>0.442104</v>
      </c>
      <c r="F3" s="7">
        <v>76.800482000000002</v>
      </c>
      <c r="G3" s="10">
        <f t="shared" ref="G3:G6" si="0">500/F3</f>
        <v>6.5103758072768345</v>
      </c>
      <c r="H3" s="10">
        <f t="shared" ref="H3:H28" si="1">F3/500</f>
        <v>0.15360096400000001</v>
      </c>
    </row>
    <row r="4" spans="1:11" ht="15.75" customHeight="1" x14ac:dyDescent="0.15">
      <c r="A4" s="1" t="s">
        <v>8</v>
      </c>
      <c r="B4" s="7">
        <v>0.12801199999999999</v>
      </c>
      <c r="C4" s="4">
        <v>0.168987</v>
      </c>
      <c r="D4" s="4">
        <v>0.68817099999999998</v>
      </c>
      <c r="E4" s="4">
        <v>0.64489399999999997</v>
      </c>
      <c r="F4" s="7">
        <v>258.371431999999</v>
      </c>
      <c r="G4" s="10">
        <f t="shared" si="0"/>
        <v>1.9351984703943659</v>
      </c>
      <c r="H4" s="10">
        <f t="shared" si="1"/>
        <v>0.51674286399999803</v>
      </c>
    </row>
    <row r="5" spans="1:11" ht="15.75" customHeight="1" x14ac:dyDescent="0.15">
      <c r="A5" s="1" t="s">
        <v>14</v>
      </c>
      <c r="B5" s="8">
        <v>0.192748</v>
      </c>
      <c r="C5" s="3">
        <v>0.25775999999999999</v>
      </c>
      <c r="D5" s="4">
        <v>0.85725499999999999</v>
      </c>
      <c r="E5" s="4">
        <v>0.78766199999999997</v>
      </c>
      <c r="F5" s="7">
        <v>1041.0353110000001</v>
      </c>
      <c r="G5" s="10">
        <f t="shared" si="0"/>
        <v>0.48029110513043871</v>
      </c>
      <c r="H5" s="10">
        <f t="shared" si="1"/>
        <v>2.0820706220000003</v>
      </c>
    </row>
    <row r="6" spans="1:11" ht="15.75" customHeight="1" x14ac:dyDescent="0.15">
      <c r="A6" s="1" t="s">
        <v>9</v>
      </c>
      <c r="B6" s="9">
        <v>0.237371</v>
      </c>
      <c r="C6" s="3">
        <v>0.326289</v>
      </c>
      <c r="D6" s="3">
        <v>0.86804999999999999</v>
      </c>
      <c r="E6" s="3">
        <v>0.79404600000000003</v>
      </c>
      <c r="F6" s="9">
        <v>5172.5643019999998</v>
      </c>
      <c r="G6" s="10">
        <f t="shared" si="0"/>
        <v>9.6663853904469063E-2</v>
      </c>
      <c r="H6" s="10">
        <f t="shared" si="1"/>
        <v>10.345128603999999</v>
      </c>
    </row>
    <row r="8" spans="1:11" ht="15.75" customHeight="1" x14ac:dyDescent="0.15">
      <c r="A8" s="6" t="s">
        <v>0</v>
      </c>
      <c r="B8" s="6" t="s">
        <v>2</v>
      </c>
      <c r="C8" s="6" t="s">
        <v>1</v>
      </c>
      <c r="D8" s="6" t="s">
        <v>3</v>
      </c>
      <c r="E8" s="6" t="s">
        <v>4</v>
      </c>
      <c r="F8" s="6" t="s">
        <v>5</v>
      </c>
      <c r="G8" s="6" t="s">
        <v>15</v>
      </c>
      <c r="H8" s="6" t="s">
        <v>16</v>
      </c>
    </row>
    <row r="9" spans="1:11" ht="15.75" customHeight="1" x14ac:dyDescent="0.15">
      <c r="A9" s="1" t="s">
        <v>10</v>
      </c>
      <c r="B9" s="7">
        <v>8.1141000000000005E-2</v>
      </c>
      <c r="C9" s="4">
        <v>0.14977799999999999</v>
      </c>
      <c r="D9" s="4">
        <v>0.39479399999999998</v>
      </c>
      <c r="E9" s="4">
        <v>0.30231200000000003</v>
      </c>
      <c r="F9" s="7">
        <v>44.769815000000001</v>
      </c>
      <c r="G9" s="10">
        <f>500/F9</f>
        <v>11.168239136123301</v>
      </c>
      <c r="H9" s="10">
        <f t="shared" si="1"/>
        <v>8.9539630000000009E-2</v>
      </c>
    </row>
    <row r="10" spans="1:11" ht="15.75" customHeight="1" x14ac:dyDescent="0.15">
      <c r="A10" s="1" t="s">
        <v>11</v>
      </c>
      <c r="B10" s="8">
        <v>0.23871300000000001</v>
      </c>
      <c r="C10" s="5">
        <v>0.34868399999999999</v>
      </c>
      <c r="D10" s="4">
        <v>0.73102800000000001</v>
      </c>
      <c r="E10" s="4">
        <v>0.616344</v>
      </c>
      <c r="F10" s="7">
        <v>109.50797300000001</v>
      </c>
      <c r="G10" s="10">
        <f t="shared" ref="G10:G12" si="2">500/F10</f>
        <v>4.5658775913969292</v>
      </c>
      <c r="H10" s="10">
        <f t="shared" si="1"/>
        <v>0.21901594600000002</v>
      </c>
    </row>
    <row r="11" spans="1:11" ht="15.75" customHeight="1" x14ac:dyDescent="0.15">
      <c r="A11" s="1" t="s">
        <v>12</v>
      </c>
      <c r="B11" s="9">
        <v>0.456264</v>
      </c>
      <c r="C11" s="3">
        <v>0.55970699999999995</v>
      </c>
      <c r="D11" s="3">
        <v>0.88224100000000005</v>
      </c>
      <c r="E11" s="3">
        <v>0.80225100000000005</v>
      </c>
      <c r="F11" s="7">
        <v>366.02156600000001</v>
      </c>
      <c r="G11" s="10">
        <f t="shared" si="2"/>
        <v>1.3660397267411286</v>
      </c>
      <c r="H11" s="10">
        <f t="shared" si="1"/>
        <v>0.73204313200000004</v>
      </c>
    </row>
    <row r="12" spans="1:11" ht="15.75" customHeight="1" x14ac:dyDescent="0.15">
      <c r="A12" s="1" t="s">
        <v>13</v>
      </c>
      <c r="B12" s="7">
        <v>0.62629599999999996</v>
      </c>
      <c r="C12" s="4">
        <v>0.71541500000000002</v>
      </c>
      <c r="D12" s="4">
        <v>0.93293800000000005</v>
      </c>
      <c r="E12" s="4">
        <v>0.88031099999999995</v>
      </c>
      <c r="F12" s="7">
        <v>1441.6189079999999</v>
      </c>
      <c r="G12" s="10">
        <f t="shared" si="2"/>
        <v>0.34683229890045258</v>
      </c>
      <c r="H12" s="10">
        <f t="shared" si="1"/>
        <v>2.8832378159999998</v>
      </c>
    </row>
    <row r="14" spans="1:11" ht="15.75" customHeight="1" x14ac:dyDescent="0.15">
      <c r="A14" s="6" t="s">
        <v>0</v>
      </c>
      <c r="B14" s="6" t="s">
        <v>2</v>
      </c>
      <c r="C14" s="6" t="s">
        <v>1</v>
      </c>
      <c r="D14" s="6" t="s">
        <v>3</v>
      </c>
      <c r="E14" s="6" t="s">
        <v>4</v>
      </c>
      <c r="F14" s="6" t="s">
        <v>5</v>
      </c>
      <c r="G14" s="6" t="s">
        <v>15</v>
      </c>
      <c r="H14" s="6" t="s">
        <v>16</v>
      </c>
    </row>
    <row r="15" spans="1:11" ht="15.75" customHeight="1" x14ac:dyDescent="0.15">
      <c r="A15" s="1" t="s">
        <v>6</v>
      </c>
      <c r="B15" s="7">
        <v>5.1831000000000002E-2</v>
      </c>
      <c r="C15" s="3">
        <v>0.102156</v>
      </c>
      <c r="D15" s="4">
        <v>0.42852899999999999</v>
      </c>
      <c r="E15" s="4">
        <v>0.383548</v>
      </c>
      <c r="F15" s="7">
        <v>34.349744000000001</v>
      </c>
      <c r="G15" s="10">
        <f>500/F15</f>
        <v>14.556149239423734</v>
      </c>
      <c r="H15" s="10">
        <f t="shared" si="1"/>
        <v>6.8699488000000003E-2</v>
      </c>
      <c r="K15" s="2"/>
    </row>
    <row r="16" spans="1:11" ht="15.75" customHeight="1" x14ac:dyDescent="0.15">
      <c r="A16" s="1" t="s">
        <v>10</v>
      </c>
      <c r="B16" s="7">
        <v>8.1141000000000005E-2</v>
      </c>
      <c r="C16" s="4">
        <v>0.14977799999999999</v>
      </c>
      <c r="D16" s="4">
        <v>0.39479399999999998</v>
      </c>
      <c r="E16" s="4">
        <v>0.30231200000000003</v>
      </c>
      <c r="F16" s="7">
        <v>44.769815000000001</v>
      </c>
      <c r="G16" s="10">
        <f>500/F16</f>
        <v>11.168239136123301</v>
      </c>
      <c r="H16" s="10">
        <f t="shared" si="1"/>
        <v>8.9539630000000009E-2</v>
      </c>
    </row>
    <row r="18" spans="1:8" ht="15.75" customHeight="1" x14ac:dyDescent="0.15">
      <c r="A18" s="6" t="s">
        <v>0</v>
      </c>
      <c r="B18" s="6" t="s">
        <v>2</v>
      </c>
      <c r="C18" s="6" t="s">
        <v>1</v>
      </c>
      <c r="D18" s="6" t="s">
        <v>3</v>
      </c>
      <c r="E18" s="6" t="s">
        <v>4</v>
      </c>
      <c r="F18" s="6" t="s">
        <v>5</v>
      </c>
      <c r="G18" s="6" t="s">
        <v>15</v>
      </c>
      <c r="H18" s="6" t="s">
        <v>16</v>
      </c>
    </row>
    <row r="19" spans="1:8" ht="15.75" customHeight="1" x14ac:dyDescent="0.15">
      <c r="A19" s="1" t="s">
        <v>7</v>
      </c>
      <c r="B19" s="8">
        <v>7.5564000000000006E-2</v>
      </c>
      <c r="C19" s="4">
        <v>0.109954</v>
      </c>
      <c r="D19" s="4">
        <v>0.46660699999999999</v>
      </c>
      <c r="E19" s="5">
        <v>0.442104</v>
      </c>
      <c r="F19" s="7">
        <v>76.800482000000002</v>
      </c>
      <c r="G19" s="10">
        <f t="shared" ref="G17:G28" si="3">500/F19</f>
        <v>6.5103758072768345</v>
      </c>
      <c r="H19" s="10">
        <f t="shared" si="1"/>
        <v>0.15360096400000001</v>
      </c>
    </row>
    <row r="20" spans="1:8" ht="15.75" customHeight="1" x14ac:dyDescent="0.15">
      <c r="A20" s="1" t="s">
        <v>11</v>
      </c>
      <c r="B20" s="8">
        <v>0.23871300000000001</v>
      </c>
      <c r="C20" s="5">
        <v>0.34868399999999999</v>
      </c>
      <c r="D20" s="4">
        <v>0.73102800000000001</v>
      </c>
      <c r="E20" s="4">
        <v>0.616344</v>
      </c>
      <c r="F20" s="7">
        <v>109.50797300000001</v>
      </c>
      <c r="G20" s="10">
        <f t="shared" si="3"/>
        <v>4.5658775913969292</v>
      </c>
      <c r="H20" s="10">
        <f t="shared" si="1"/>
        <v>0.21901594600000002</v>
      </c>
    </row>
    <row r="22" spans="1:8" ht="15.75" customHeight="1" x14ac:dyDescent="0.15">
      <c r="A22" s="6" t="s">
        <v>0</v>
      </c>
      <c r="B22" s="6" t="s">
        <v>2</v>
      </c>
      <c r="C22" s="6" t="s">
        <v>1</v>
      </c>
      <c r="D22" s="6" t="s">
        <v>3</v>
      </c>
      <c r="E22" s="6" t="s">
        <v>4</v>
      </c>
      <c r="F22" s="6" t="s">
        <v>5</v>
      </c>
      <c r="G22" s="6" t="s">
        <v>15</v>
      </c>
      <c r="H22" s="6" t="s">
        <v>16</v>
      </c>
    </row>
    <row r="23" spans="1:8" ht="15.75" customHeight="1" x14ac:dyDescent="0.15">
      <c r="A23" s="1" t="s">
        <v>8</v>
      </c>
      <c r="B23" s="7">
        <v>0.12801199999999999</v>
      </c>
      <c r="C23" s="4">
        <v>0.168987</v>
      </c>
      <c r="D23" s="4">
        <v>0.68817099999999998</v>
      </c>
      <c r="E23" s="4">
        <v>0.64489399999999997</v>
      </c>
      <c r="F23" s="7">
        <v>258.371431999999</v>
      </c>
      <c r="G23" s="10">
        <f t="shared" si="3"/>
        <v>1.9351984703943659</v>
      </c>
      <c r="H23" s="10">
        <f t="shared" si="1"/>
        <v>0.51674286399999803</v>
      </c>
    </row>
    <row r="24" spans="1:8" ht="15.75" customHeight="1" x14ac:dyDescent="0.15">
      <c r="A24" s="1" t="s">
        <v>12</v>
      </c>
      <c r="B24" s="9">
        <v>0.456264</v>
      </c>
      <c r="C24" s="3">
        <v>0.55970699999999995</v>
      </c>
      <c r="D24" s="3">
        <v>0.88224100000000005</v>
      </c>
      <c r="E24" s="3">
        <v>0.80225100000000005</v>
      </c>
      <c r="F24" s="7">
        <v>366.02156600000001</v>
      </c>
      <c r="G24" s="10">
        <f t="shared" si="3"/>
        <v>1.3660397267411286</v>
      </c>
      <c r="H24" s="10">
        <f t="shared" si="1"/>
        <v>0.73204313200000004</v>
      </c>
    </row>
    <row r="26" spans="1:8" ht="15.75" customHeight="1" x14ac:dyDescent="0.15">
      <c r="A26" s="6" t="s">
        <v>0</v>
      </c>
      <c r="B26" s="6" t="s">
        <v>2</v>
      </c>
      <c r="C26" s="6" t="s">
        <v>1</v>
      </c>
      <c r="D26" s="6" t="s">
        <v>3</v>
      </c>
      <c r="E26" s="6" t="s">
        <v>4</v>
      </c>
      <c r="F26" s="6" t="s">
        <v>5</v>
      </c>
      <c r="G26" s="6" t="s">
        <v>15</v>
      </c>
      <c r="H26" s="6" t="s">
        <v>16</v>
      </c>
    </row>
    <row r="27" spans="1:8" ht="15.75" customHeight="1" x14ac:dyDescent="0.15">
      <c r="A27" s="1" t="s">
        <v>14</v>
      </c>
      <c r="B27" s="8">
        <v>0.192748</v>
      </c>
      <c r="C27" s="3">
        <v>0.25775999999999999</v>
      </c>
      <c r="D27" s="4">
        <v>0.85725499999999999</v>
      </c>
      <c r="E27" s="4">
        <v>0.78766199999999997</v>
      </c>
      <c r="F27" s="7">
        <v>1041.0353110000001</v>
      </c>
      <c r="G27" s="10">
        <f t="shared" si="3"/>
        <v>0.48029110513043871</v>
      </c>
      <c r="H27" s="10">
        <f t="shared" si="1"/>
        <v>2.0820706220000003</v>
      </c>
    </row>
    <row r="28" spans="1:8" ht="15.75" customHeight="1" x14ac:dyDescent="0.15">
      <c r="A28" s="1" t="s">
        <v>13</v>
      </c>
      <c r="B28" s="7">
        <v>0.62629599999999996</v>
      </c>
      <c r="C28" s="4">
        <v>0.71541500000000002</v>
      </c>
      <c r="D28" s="4">
        <v>0.93293800000000005</v>
      </c>
      <c r="E28" s="4">
        <v>0.88031099999999995</v>
      </c>
      <c r="F28" s="7">
        <v>1441.6189079999999</v>
      </c>
      <c r="G28" s="10">
        <f t="shared" si="3"/>
        <v>0.34683229890045258</v>
      </c>
      <c r="H28" s="10">
        <f t="shared" si="1"/>
        <v>2.8832378159999998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hasan ali</cp:lastModifiedBy>
  <dcterms:modified xsi:type="dcterms:W3CDTF">2020-10-09T16:47:33Z</dcterms:modified>
</cp:coreProperties>
</file>