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195" yWindow="30" windowWidth="19440" windowHeight="9585" tabRatio="805"/>
  </bookViews>
  <sheets>
    <sheet name="Splash" sheetId="1" r:id="rId1"/>
    <sheet name="Income Statement" sheetId="2" r:id="rId2"/>
    <sheet name="Balance Sheet" sheetId="3" r:id="rId3"/>
    <sheet name="Cash Flow" sheetId="4" r:id="rId4"/>
    <sheet name="Segment Revenue &amp; OI" sheetId="5" r:id="rId5"/>
    <sheet name="Historical Income Statement" sheetId="10" r:id="rId6"/>
    <sheet name="Fin Operating Segment History" sheetId="11" r:id="rId7"/>
    <sheet name="Unearned Revenue" sheetId="12" r:id="rId8"/>
    <sheet name="Yearly Income Statements" sheetId="13" r:id="rId9"/>
  </sheets>
  <definedNames>
    <definedName name="Balance_Sheet">'Balance Sheet'!$A$1:$G$47</definedName>
    <definedName name="Cash_Flow">'Cash Flow'!$A$1:$K$55</definedName>
    <definedName name="Client">'Unearned Revenue'!$A$6</definedName>
    <definedName name="ClientPercent">'Unearned Revenue'!$A$13</definedName>
    <definedName name="Fin_Operating_Segment_History">'Fin Operating Segment History'!$B$6:$F$12,'Fin Operating Segment History'!$H$6:$L$12,'Fin Operating Segment History'!$B$16:$F$22,'Fin Operating Segment History'!$H$16:$L$22</definedName>
    <definedName name="Historical_Income_Statement">'Historical Income Statement'!$D$6:$CG$27</definedName>
    <definedName name="Income_Statement">'Income Statement'!$A$1:$K$28</definedName>
    <definedName name="MBD">'Unearned Revenue'!$A$8</definedName>
    <definedName name="MBDPercent">'Unearned Revenue'!$A$15</definedName>
    <definedName name="OpInc_table">#REF!</definedName>
    <definedName name="Other">'Unearned Revenue'!$A$9</definedName>
    <definedName name="OtherPercent">'Unearned Revenue'!$A$16</definedName>
    <definedName name="PreEarnings_GarphValues">#REF!,#REF!,#REF!,#REF!,#REF!,#REF!,#REF!,#REF!</definedName>
    <definedName name="_xlnm.Print_Area" localSheetId="2">'Balance Sheet'!$A$1:$E$43</definedName>
    <definedName name="_xlnm.Print_Area" localSheetId="3">'Cash Flow'!$A$1:$H$49</definedName>
    <definedName name="_xlnm.Print_Area" localSheetId="1">'Income Statement'!$A$1:$H$27</definedName>
    <definedName name="_xlnm.Print_Area" localSheetId="4">'Segment Revenue &amp; OI'!$A$1:$H$25</definedName>
    <definedName name="Rev_table">#REF!</definedName>
    <definedName name="Splash">Splash!$A$1:$E$17</definedName>
    <definedName name="SROI">'Segment Revenue &amp; OI'!$A$1:$K$28</definedName>
    <definedName name="ST">'Unearned Revenue'!$A$7</definedName>
    <definedName name="STPercent">'Unearned Revenue'!$A$14</definedName>
    <definedName name="TableHead">#REF!</definedName>
    <definedName name="Total">'Unearned Revenue'!$A$10</definedName>
    <definedName name="TotalPercent">'Unearned Revenue'!$A$17</definedName>
    <definedName name="Unearned_Revenue">'Unearned Revenue'!$C$6:$AB$17</definedName>
    <definedName name="Yearly_Income_Statements">'Yearly Income Statements'!$D$5:$W$26,'Yearly Income Statements'!$X$5:$X$26</definedName>
  </definedNames>
  <calcPr calcId="145621"/>
</workbook>
</file>

<file path=xl/calcChain.xml><?xml version="1.0" encoding="utf-8"?>
<calcChain xmlns="http://schemas.openxmlformats.org/spreadsheetml/2006/main">
  <c r="R14" i="13" l="1"/>
  <c r="R9" i="13"/>
</calcChain>
</file>

<file path=xl/sharedStrings.xml><?xml version="1.0" encoding="utf-8"?>
<sst xmlns="http://schemas.openxmlformats.org/spreadsheetml/2006/main" count="407" uniqueCount="295">
  <si>
    <t>Revenue</t>
  </si>
  <si>
    <t>Operating expenses:</t>
  </si>
  <si>
    <t xml:space="preserve">  Cost of revenue</t>
  </si>
  <si>
    <t xml:space="preserve">  Research and development</t>
  </si>
  <si>
    <t xml:space="preserve">  Sales and marketing</t>
  </si>
  <si>
    <t xml:space="preserve">  General and administrative</t>
  </si>
  <si>
    <t xml:space="preserve">    Total operating expenses</t>
  </si>
  <si>
    <t>Operating income</t>
  </si>
  <si>
    <t>Other income</t>
  </si>
  <si>
    <t>Income before income taxes</t>
  </si>
  <si>
    <t>Provision for income taxes</t>
  </si>
  <si>
    <t>Net income</t>
  </si>
  <si>
    <t>Earnings per share:</t>
  </si>
  <si>
    <t xml:space="preserve">  Basic</t>
  </si>
  <si>
    <t xml:space="preserve">  Diluted</t>
  </si>
  <si>
    <t>Weighted average shares outstanding:</t>
  </si>
  <si>
    <t>Assets</t>
  </si>
  <si>
    <t>Current assets:</t>
  </si>
  <si>
    <t xml:space="preserve">  Inventories</t>
  </si>
  <si>
    <t xml:space="preserve">  Deferred income taxes</t>
  </si>
  <si>
    <t xml:space="preserve">  Other</t>
  </si>
  <si>
    <t xml:space="preserve">    Total current assets</t>
  </si>
  <si>
    <t>Equity and other investments</t>
  </si>
  <si>
    <t>Goodwill</t>
  </si>
  <si>
    <t>Intangible assets, net</t>
  </si>
  <si>
    <t>Other long-term assets</t>
  </si>
  <si>
    <t>Liabilities and stockholders' equity</t>
  </si>
  <si>
    <t>Current liabilities:</t>
  </si>
  <si>
    <t xml:space="preserve">  Accounts payable</t>
  </si>
  <si>
    <t>0</t>
  </si>
  <si>
    <t xml:space="preserve">  Accrued compensation</t>
  </si>
  <si>
    <t xml:space="preserve">  Income taxes</t>
  </si>
  <si>
    <t xml:space="preserve">  Short-term unearned revenue</t>
  </si>
  <si>
    <t xml:space="preserve">  Securities lending payable</t>
  </si>
  <si>
    <t xml:space="preserve">    Total current liabilities</t>
  </si>
  <si>
    <t>Long-term debt</t>
  </si>
  <si>
    <t>Long-term unearned revenue</t>
  </si>
  <si>
    <t>Deferred income taxes</t>
  </si>
  <si>
    <t>Other long-term liabilities</t>
  </si>
  <si>
    <t xml:space="preserve">    Total liabilities</t>
  </si>
  <si>
    <t>Commitments and contingencies</t>
  </si>
  <si>
    <t>Stockholders' equity:</t>
  </si>
  <si>
    <t xml:space="preserve">    Total stockholders' equity</t>
  </si>
  <si>
    <t>Operations</t>
  </si>
  <si>
    <t>Financing</t>
  </si>
  <si>
    <t>Common stock issued</t>
  </si>
  <si>
    <t xml:space="preserve">Common stock repurchased </t>
  </si>
  <si>
    <t>Common stock cash dividends paid</t>
  </si>
  <si>
    <t>Other</t>
  </si>
  <si>
    <t>Investing</t>
  </si>
  <si>
    <t>Additions to property and equipment</t>
  </si>
  <si>
    <t>Purchases of investments</t>
  </si>
  <si>
    <t>Maturities of investments</t>
  </si>
  <si>
    <t>Sales of investments</t>
  </si>
  <si>
    <t>Securities lending payable</t>
  </si>
  <si>
    <t>Windows &amp; Windows Live Division</t>
  </si>
  <si>
    <t>Server and Tools</t>
  </si>
  <si>
    <t>Online Services Division</t>
  </si>
  <si>
    <t>Microsoft Business Division</t>
  </si>
  <si>
    <t>Entertainment and Devices Division</t>
  </si>
  <si>
    <t>Unallocated and other</t>
  </si>
  <si>
    <t xml:space="preserve">  Consolidated</t>
  </si>
  <si>
    <t>Operating income (loss)</t>
  </si>
  <si>
    <t>Corporate-level activity</t>
  </si>
  <si>
    <t>MICROSOFT CORPORATION</t>
  </si>
  <si>
    <t>BALANCE SHEETS</t>
  </si>
  <si>
    <t xml:space="preserve">  Cash and cash equivalents</t>
  </si>
  <si>
    <t xml:space="preserve">    Total cash, cash equivalents, and short-term 
      investments</t>
  </si>
  <si>
    <t xml:space="preserve">        Total assets</t>
  </si>
  <si>
    <t xml:space="preserve">        Total liabilities and stockholders' equity</t>
  </si>
  <si>
    <t xml:space="preserve">        Net cash used in financing</t>
  </si>
  <si>
    <t>Income Statement</t>
  </si>
  <si>
    <t>Balance Sheet</t>
  </si>
  <si>
    <t>Cash Flow</t>
  </si>
  <si>
    <t>Segment Revenue &amp; Operating Income</t>
  </si>
  <si>
    <t>Back to Main</t>
  </si>
  <si>
    <t>FY09</t>
  </si>
  <si>
    <t>FY10</t>
  </si>
  <si>
    <t>FY11</t>
  </si>
  <si>
    <t>Microsoft Corporation</t>
  </si>
  <si>
    <t>Quarterly Income Statements</t>
  </si>
  <si>
    <t>(In millions, except earnings per share)</t>
  </si>
  <si>
    <t>Q1-09</t>
  </si>
  <si>
    <t>Q2-09</t>
  </si>
  <si>
    <t>Q3-09</t>
  </si>
  <si>
    <t>Q4-09</t>
  </si>
  <si>
    <t>Q1-10</t>
  </si>
  <si>
    <t>Q2-10</t>
  </si>
  <si>
    <t>Q3-10</t>
  </si>
  <si>
    <t>Q4-10</t>
  </si>
  <si>
    <t>Q1-11</t>
  </si>
  <si>
    <t>Q2-11</t>
  </si>
  <si>
    <t>Q3-11</t>
  </si>
  <si>
    <t>Q4-11</t>
  </si>
  <si>
    <t>Cost of revenue</t>
  </si>
  <si>
    <t>Sales and marketing</t>
  </si>
  <si>
    <t>Other expenses (income)</t>
  </si>
  <si>
    <t>Total operating expenses</t>
  </si>
  <si>
    <t>Other income (expense)</t>
  </si>
  <si>
    <t>Noncontinuing items</t>
  </si>
  <si>
    <t>Income before accounting change</t>
  </si>
  <si>
    <t>Cumulative effect of accounting change</t>
  </si>
  <si>
    <t>Preferred stock dividends</t>
  </si>
  <si>
    <t>Net income available for common shareholders</t>
  </si>
  <si>
    <t>Basic earnings per share before accounting change</t>
  </si>
  <si>
    <t>Diluted earnings per share before accounting change</t>
  </si>
  <si>
    <t>Basic earnings per share</t>
  </si>
  <si>
    <t>Diluted earnings per share</t>
  </si>
  <si>
    <t>Not restated for adoption of the current accounting guidance on stock-based compensation and no recast of gains (losses) on foreign currency remeasurement</t>
  </si>
  <si>
    <t>Recast of gains (losses) on foreign currency remeasurement</t>
  </si>
  <si>
    <t>No recast of gains (losses) on foreign currency remeasurement</t>
  </si>
  <si>
    <t>Includes expensed acquired in-process technology</t>
  </si>
  <si>
    <t>Includes employee severance</t>
  </si>
  <si>
    <t>Segment Revenue and Operating Income (Loss)</t>
  </si>
  <si>
    <t>(In millions)</t>
  </si>
  <si>
    <t>Q1-11</t>
    <phoneticPr fontId="36" type="noConversion"/>
  </si>
  <si>
    <t>Q2-11</t>
    <phoneticPr fontId="36" type="noConversion"/>
  </si>
  <si>
    <t>Q3-11</t>
    <phoneticPr fontId="36" type="noConversion"/>
  </si>
  <si>
    <t>Q4-11</t>
    <phoneticPr fontId="36" type="noConversion"/>
  </si>
  <si>
    <t>Fiscal Year 2011</t>
    <phoneticPr fontId="36" type="noConversion"/>
  </si>
  <si>
    <t>Consolidated</t>
  </si>
  <si>
    <t>Operating Income (Loss)</t>
  </si>
  <si>
    <t>Unearned Revenue by Business</t>
  </si>
  <si>
    <t>Q1-07</t>
  </si>
  <si>
    <t>Q2-07</t>
  </si>
  <si>
    <t>Q3-07</t>
  </si>
  <si>
    <t>Q4-07</t>
  </si>
  <si>
    <t xml:space="preserve"> Q1-08</t>
  </si>
  <si>
    <t>Q2-08</t>
  </si>
  <si>
    <t xml:space="preserve"> Q3-08</t>
  </si>
  <si>
    <t>Q4-08</t>
  </si>
  <si>
    <t xml:space="preserve"> Q1-09</t>
  </si>
  <si>
    <t xml:space="preserve"> Q4-09</t>
  </si>
  <si>
    <t>Total</t>
  </si>
  <si>
    <t>Yearly Income Statements</t>
  </si>
  <si>
    <t>Other expenses</t>
  </si>
  <si>
    <t>Net income before accounting change</t>
  </si>
  <si>
    <t>Cummulative effect of accounting change</t>
  </si>
  <si>
    <t>Net Income</t>
  </si>
  <si>
    <t>Current Financial Statements</t>
  </si>
  <si>
    <t>Trended Historical Financial Statements</t>
  </si>
  <si>
    <t>Financial Operating Segment History</t>
  </si>
  <si>
    <t>Unearned Revenue</t>
  </si>
  <si>
    <t>Q1-12</t>
  </si>
  <si>
    <t>Q2-12</t>
  </si>
  <si>
    <t>Q3-12</t>
  </si>
  <si>
    <t>Q4-12</t>
  </si>
  <si>
    <t>Fiscal Year 2012</t>
  </si>
  <si>
    <r>
      <t>Q1-92</t>
    </r>
    <r>
      <rPr>
        <b/>
        <vertAlign val="superscript"/>
        <sz val="8"/>
        <color indexed="8"/>
        <rFont val="Verdana"/>
        <family val="2"/>
      </rPr>
      <t>1</t>
    </r>
  </si>
  <si>
    <r>
      <t>Q2-92</t>
    </r>
    <r>
      <rPr>
        <b/>
        <vertAlign val="superscript"/>
        <sz val="8"/>
        <color indexed="8"/>
        <rFont val="Verdana"/>
        <family val="2"/>
      </rPr>
      <t>1</t>
    </r>
  </si>
  <si>
    <r>
      <t>Q3-92</t>
    </r>
    <r>
      <rPr>
        <b/>
        <vertAlign val="superscript"/>
        <sz val="8"/>
        <color indexed="8"/>
        <rFont val="Verdana"/>
        <family val="2"/>
      </rPr>
      <t>1</t>
    </r>
  </si>
  <si>
    <r>
      <t>Q4-92</t>
    </r>
    <r>
      <rPr>
        <b/>
        <vertAlign val="superscript"/>
        <sz val="8"/>
        <color indexed="8"/>
        <rFont val="Verdana"/>
        <family val="2"/>
      </rPr>
      <t>1</t>
    </r>
  </si>
  <si>
    <r>
      <t>Q1-93</t>
    </r>
    <r>
      <rPr>
        <b/>
        <vertAlign val="superscript"/>
        <sz val="8"/>
        <color indexed="8"/>
        <rFont val="Verdana"/>
        <family val="2"/>
      </rPr>
      <t>1</t>
    </r>
  </si>
  <si>
    <r>
      <t>Q2-93</t>
    </r>
    <r>
      <rPr>
        <b/>
        <vertAlign val="superscript"/>
        <sz val="8"/>
        <color indexed="8"/>
        <rFont val="Verdana"/>
        <family val="2"/>
      </rPr>
      <t>1</t>
    </r>
  </si>
  <si>
    <r>
      <t>Q3-93</t>
    </r>
    <r>
      <rPr>
        <b/>
        <vertAlign val="superscript"/>
        <sz val="8"/>
        <color indexed="8"/>
        <rFont val="Verdana"/>
        <family val="2"/>
      </rPr>
      <t>1</t>
    </r>
  </si>
  <si>
    <r>
      <t>Q4-93</t>
    </r>
    <r>
      <rPr>
        <b/>
        <vertAlign val="superscript"/>
        <sz val="8"/>
        <color indexed="8"/>
        <rFont val="Verdana"/>
        <family val="2"/>
      </rPr>
      <t>1</t>
    </r>
  </si>
  <si>
    <r>
      <t>Q1-94</t>
    </r>
    <r>
      <rPr>
        <b/>
        <vertAlign val="superscript"/>
        <sz val="8"/>
        <color indexed="8"/>
        <rFont val="Verdana"/>
        <family val="2"/>
      </rPr>
      <t>1</t>
    </r>
  </si>
  <si>
    <r>
      <t>Q2-94</t>
    </r>
    <r>
      <rPr>
        <b/>
        <vertAlign val="superscript"/>
        <sz val="8"/>
        <color indexed="8"/>
        <rFont val="Verdana"/>
        <family val="2"/>
      </rPr>
      <t>1</t>
    </r>
  </si>
  <si>
    <r>
      <t>Q3-94</t>
    </r>
    <r>
      <rPr>
        <b/>
        <vertAlign val="superscript"/>
        <sz val="8"/>
        <color indexed="8"/>
        <rFont val="Verdana"/>
        <family val="2"/>
      </rPr>
      <t>1</t>
    </r>
  </si>
  <si>
    <r>
      <t>Q4-94</t>
    </r>
    <r>
      <rPr>
        <b/>
        <vertAlign val="superscript"/>
        <sz val="8"/>
        <color indexed="8"/>
        <rFont val="Verdana"/>
        <family val="2"/>
      </rPr>
      <t>1</t>
    </r>
  </si>
  <si>
    <r>
      <t>Q1-95</t>
    </r>
    <r>
      <rPr>
        <b/>
        <vertAlign val="superscript"/>
        <sz val="8"/>
        <color indexed="8"/>
        <rFont val="Verdana"/>
        <family val="2"/>
      </rPr>
      <t>1</t>
    </r>
  </si>
  <si>
    <r>
      <t>Q2-95</t>
    </r>
    <r>
      <rPr>
        <b/>
        <vertAlign val="superscript"/>
        <sz val="8"/>
        <color indexed="8"/>
        <rFont val="Verdana"/>
        <family val="2"/>
      </rPr>
      <t>1</t>
    </r>
  </si>
  <si>
    <r>
      <t>Q3-95</t>
    </r>
    <r>
      <rPr>
        <b/>
        <vertAlign val="superscript"/>
        <sz val="8"/>
        <color indexed="8"/>
        <rFont val="Verdana"/>
        <family val="2"/>
      </rPr>
      <t>1</t>
    </r>
  </si>
  <si>
    <r>
      <t>Q4-95</t>
    </r>
    <r>
      <rPr>
        <b/>
        <vertAlign val="superscript"/>
        <sz val="8"/>
        <color indexed="8"/>
        <rFont val="Verdana"/>
        <family val="2"/>
      </rPr>
      <t>1</t>
    </r>
  </si>
  <si>
    <r>
      <t>Q1-96</t>
    </r>
    <r>
      <rPr>
        <b/>
        <vertAlign val="superscript"/>
        <sz val="8"/>
        <color indexed="8"/>
        <rFont val="Verdana"/>
        <family val="2"/>
      </rPr>
      <t>1</t>
    </r>
  </si>
  <si>
    <r>
      <t>Q2-96</t>
    </r>
    <r>
      <rPr>
        <b/>
        <vertAlign val="superscript"/>
        <sz val="8"/>
        <color indexed="8"/>
        <rFont val="Verdana"/>
        <family val="2"/>
      </rPr>
      <t>1</t>
    </r>
  </si>
  <si>
    <r>
      <t>Q3-96</t>
    </r>
    <r>
      <rPr>
        <b/>
        <vertAlign val="superscript"/>
        <sz val="8"/>
        <color indexed="8"/>
        <rFont val="Verdana"/>
        <family val="2"/>
      </rPr>
      <t>1</t>
    </r>
  </si>
  <si>
    <r>
      <t>Q4-96</t>
    </r>
    <r>
      <rPr>
        <b/>
        <vertAlign val="superscript"/>
        <sz val="8"/>
        <color indexed="8"/>
        <rFont val="Verdana"/>
        <family val="2"/>
      </rPr>
      <t>1</t>
    </r>
  </si>
  <si>
    <r>
      <t>Q1-97</t>
    </r>
    <r>
      <rPr>
        <b/>
        <vertAlign val="superscript"/>
        <sz val="8"/>
        <color indexed="8"/>
        <rFont val="Verdana"/>
        <family val="2"/>
      </rPr>
      <t>1</t>
    </r>
  </si>
  <si>
    <r>
      <t>Q2-97</t>
    </r>
    <r>
      <rPr>
        <b/>
        <vertAlign val="superscript"/>
        <sz val="8"/>
        <color indexed="8"/>
        <rFont val="Verdana"/>
        <family val="2"/>
      </rPr>
      <t>1</t>
    </r>
  </si>
  <si>
    <r>
      <t>Q3-97</t>
    </r>
    <r>
      <rPr>
        <b/>
        <vertAlign val="superscript"/>
        <sz val="8"/>
        <color indexed="8"/>
        <rFont val="Verdana"/>
        <family val="2"/>
      </rPr>
      <t>1</t>
    </r>
  </si>
  <si>
    <r>
      <t>Q4-97</t>
    </r>
    <r>
      <rPr>
        <b/>
        <vertAlign val="superscript"/>
        <sz val="8"/>
        <color indexed="8"/>
        <rFont val="Verdana"/>
        <family val="2"/>
      </rPr>
      <t>1</t>
    </r>
  </si>
  <si>
    <r>
      <t>Q1-98</t>
    </r>
    <r>
      <rPr>
        <b/>
        <vertAlign val="superscript"/>
        <sz val="8"/>
        <color indexed="8"/>
        <rFont val="Verdana"/>
        <family val="2"/>
      </rPr>
      <t>1</t>
    </r>
  </si>
  <si>
    <r>
      <t>Q2-98</t>
    </r>
    <r>
      <rPr>
        <b/>
        <vertAlign val="superscript"/>
        <sz val="8"/>
        <color indexed="8"/>
        <rFont val="Verdana"/>
        <family val="2"/>
      </rPr>
      <t>1</t>
    </r>
  </si>
  <si>
    <r>
      <t>Q3-98</t>
    </r>
    <r>
      <rPr>
        <b/>
        <vertAlign val="superscript"/>
        <sz val="8"/>
        <color indexed="8"/>
        <rFont val="Verdana"/>
        <family val="2"/>
      </rPr>
      <t>1</t>
    </r>
  </si>
  <si>
    <r>
      <t>Q4-98</t>
    </r>
    <r>
      <rPr>
        <b/>
        <vertAlign val="superscript"/>
        <sz val="8"/>
        <color indexed="8"/>
        <rFont val="Verdana"/>
        <family val="2"/>
      </rPr>
      <t>1</t>
    </r>
  </si>
  <si>
    <r>
      <t>Q1-99</t>
    </r>
    <r>
      <rPr>
        <b/>
        <vertAlign val="superscript"/>
        <sz val="8"/>
        <color indexed="8"/>
        <rFont val="Verdana"/>
        <family val="2"/>
      </rPr>
      <t>1</t>
    </r>
  </si>
  <si>
    <r>
      <t>Q2-99</t>
    </r>
    <r>
      <rPr>
        <b/>
        <vertAlign val="superscript"/>
        <sz val="8"/>
        <color indexed="8"/>
        <rFont val="Verdana"/>
        <family val="2"/>
      </rPr>
      <t>1</t>
    </r>
  </si>
  <si>
    <r>
      <t>Q3-99</t>
    </r>
    <r>
      <rPr>
        <b/>
        <vertAlign val="superscript"/>
        <sz val="8"/>
        <color indexed="8"/>
        <rFont val="Verdana"/>
        <family val="2"/>
      </rPr>
      <t>1</t>
    </r>
  </si>
  <si>
    <r>
      <t>Q4-99</t>
    </r>
    <r>
      <rPr>
        <b/>
        <vertAlign val="superscript"/>
        <sz val="8"/>
        <color indexed="8"/>
        <rFont val="Verdana"/>
        <family val="2"/>
      </rPr>
      <t>1</t>
    </r>
  </si>
  <si>
    <r>
      <t>Q1-00</t>
    </r>
    <r>
      <rPr>
        <b/>
        <vertAlign val="superscript"/>
        <sz val="8"/>
        <color indexed="8"/>
        <rFont val="Verdana"/>
        <family val="2"/>
      </rPr>
      <t>1</t>
    </r>
  </si>
  <si>
    <r>
      <t>Q2-00</t>
    </r>
    <r>
      <rPr>
        <b/>
        <vertAlign val="superscript"/>
        <sz val="8"/>
        <color indexed="8"/>
        <rFont val="Verdana"/>
        <family val="2"/>
      </rPr>
      <t>1</t>
    </r>
  </si>
  <si>
    <r>
      <t>Q3-00</t>
    </r>
    <r>
      <rPr>
        <b/>
        <vertAlign val="superscript"/>
        <sz val="8"/>
        <color indexed="8"/>
        <rFont val="Verdana"/>
        <family val="2"/>
      </rPr>
      <t>1</t>
    </r>
  </si>
  <si>
    <r>
      <t>Q4-00</t>
    </r>
    <r>
      <rPr>
        <b/>
        <vertAlign val="superscript"/>
        <sz val="8"/>
        <color indexed="8"/>
        <rFont val="Verdana"/>
        <family val="2"/>
      </rPr>
      <t>1</t>
    </r>
  </si>
  <si>
    <r>
      <t>Q1-01</t>
    </r>
    <r>
      <rPr>
        <b/>
        <vertAlign val="superscript"/>
        <sz val="8"/>
        <color indexed="8"/>
        <rFont val="Verdana"/>
        <family val="2"/>
      </rPr>
      <t>1</t>
    </r>
  </si>
  <si>
    <r>
      <t>Q2-01</t>
    </r>
    <r>
      <rPr>
        <b/>
        <vertAlign val="superscript"/>
        <sz val="8"/>
        <color indexed="8"/>
        <rFont val="Verdana"/>
        <family val="2"/>
      </rPr>
      <t>1</t>
    </r>
  </si>
  <si>
    <r>
      <t>Q3-01</t>
    </r>
    <r>
      <rPr>
        <b/>
        <vertAlign val="superscript"/>
        <sz val="8"/>
        <color indexed="8"/>
        <rFont val="Verdana"/>
        <family val="2"/>
      </rPr>
      <t>1</t>
    </r>
  </si>
  <si>
    <r>
      <t>Q4-01</t>
    </r>
    <r>
      <rPr>
        <b/>
        <vertAlign val="superscript"/>
        <sz val="8"/>
        <color indexed="8"/>
        <rFont val="Verdana"/>
        <family val="2"/>
      </rPr>
      <t>1</t>
    </r>
  </si>
  <si>
    <r>
      <t>Q1-02</t>
    </r>
    <r>
      <rPr>
        <b/>
        <vertAlign val="superscript"/>
        <sz val="8"/>
        <color indexed="8"/>
        <rFont val="Verdana"/>
        <family val="2"/>
      </rPr>
      <t>3</t>
    </r>
  </si>
  <si>
    <r>
      <t>Q2-02</t>
    </r>
    <r>
      <rPr>
        <b/>
        <vertAlign val="superscript"/>
        <sz val="8"/>
        <color indexed="8"/>
        <rFont val="Verdana"/>
        <family val="2"/>
      </rPr>
      <t>3</t>
    </r>
  </si>
  <si>
    <r>
      <t>Q3-02</t>
    </r>
    <r>
      <rPr>
        <b/>
        <vertAlign val="superscript"/>
        <sz val="8"/>
        <color indexed="8"/>
        <rFont val="Verdana"/>
        <family val="2"/>
      </rPr>
      <t>3</t>
    </r>
  </si>
  <si>
    <r>
      <t>Q4-02</t>
    </r>
    <r>
      <rPr>
        <b/>
        <vertAlign val="superscript"/>
        <sz val="8"/>
        <color indexed="8"/>
        <rFont val="Verdana"/>
        <family val="2"/>
      </rPr>
      <t>3</t>
    </r>
  </si>
  <si>
    <r>
      <t>Q1-03</t>
    </r>
    <r>
      <rPr>
        <b/>
        <vertAlign val="superscript"/>
        <sz val="8"/>
        <color indexed="8"/>
        <rFont val="Verdana"/>
        <family val="2"/>
      </rPr>
      <t>3</t>
    </r>
  </si>
  <si>
    <r>
      <t>Q2-03</t>
    </r>
    <r>
      <rPr>
        <b/>
        <vertAlign val="superscript"/>
        <sz val="8"/>
        <color indexed="8"/>
        <rFont val="Verdana"/>
        <family val="2"/>
      </rPr>
      <t>3</t>
    </r>
  </si>
  <si>
    <r>
      <t>Q3-03</t>
    </r>
    <r>
      <rPr>
        <b/>
        <vertAlign val="superscript"/>
        <sz val="8"/>
        <color indexed="8"/>
        <rFont val="Verdana"/>
        <family val="2"/>
      </rPr>
      <t>3</t>
    </r>
  </si>
  <si>
    <r>
      <t>Q4-03</t>
    </r>
    <r>
      <rPr>
        <b/>
        <vertAlign val="superscript"/>
        <sz val="8"/>
        <color indexed="8"/>
        <rFont val="Verdana"/>
        <family val="2"/>
      </rPr>
      <t>3</t>
    </r>
  </si>
  <si>
    <r>
      <t>Q1-04</t>
    </r>
    <r>
      <rPr>
        <b/>
        <vertAlign val="superscript"/>
        <sz val="8"/>
        <color indexed="8"/>
        <rFont val="Verdana"/>
        <family val="2"/>
      </rPr>
      <t>3</t>
    </r>
  </si>
  <si>
    <r>
      <t>Q2-04</t>
    </r>
    <r>
      <rPr>
        <b/>
        <vertAlign val="superscript"/>
        <sz val="8"/>
        <color indexed="8"/>
        <rFont val="Verdana"/>
        <family val="2"/>
      </rPr>
      <t>3</t>
    </r>
  </si>
  <si>
    <r>
      <t>Q3-04</t>
    </r>
    <r>
      <rPr>
        <b/>
        <vertAlign val="superscript"/>
        <sz val="8"/>
        <color indexed="8"/>
        <rFont val="Verdana"/>
        <family val="2"/>
      </rPr>
      <t>3</t>
    </r>
  </si>
  <si>
    <r>
      <t>Q4-04</t>
    </r>
    <r>
      <rPr>
        <b/>
        <vertAlign val="superscript"/>
        <sz val="8"/>
        <color indexed="8"/>
        <rFont val="Verdana"/>
        <family val="2"/>
      </rPr>
      <t>3</t>
    </r>
  </si>
  <si>
    <r>
      <t>Q1-05</t>
    </r>
    <r>
      <rPr>
        <b/>
        <vertAlign val="superscript"/>
        <sz val="8"/>
        <color indexed="8"/>
        <rFont val="Verdana"/>
        <family val="2"/>
      </rPr>
      <t>3</t>
    </r>
  </si>
  <si>
    <r>
      <t>Q2-05</t>
    </r>
    <r>
      <rPr>
        <b/>
        <vertAlign val="superscript"/>
        <sz val="8"/>
        <color indexed="8"/>
        <rFont val="Verdana"/>
        <family val="2"/>
      </rPr>
      <t>3</t>
    </r>
  </si>
  <si>
    <r>
      <t>Q3-05</t>
    </r>
    <r>
      <rPr>
        <b/>
        <vertAlign val="superscript"/>
        <sz val="8"/>
        <color indexed="8"/>
        <rFont val="Verdana"/>
        <family val="2"/>
      </rPr>
      <t>3</t>
    </r>
  </si>
  <si>
    <r>
      <t>Q4-05</t>
    </r>
    <r>
      <rPr>
        <b/>
        <vertAlign val="superscript"/>
        <sz val="8"/>
        <color indexed="8"/>
        <rFont val="Verdana"/>
        <family val="2"/>
      </rPr>
      <t>3</t>
    </r>
  </si>
  <si>
    <r>
      <t>Q1-06</t>
    </r>
    <r>
      <rPr>
        <b/>
        <vertAlign val="superscript"/>
        <sz val="8"/>
        <color indexed="8"/>
        <rFont val="Verdana"/>
        <family val="2"/>
      </rPr>
      <t>3</t>
    </r>
  </si>
  <si>
    <r>
      <t>Q2-06</t>
    </r>
    <r>
      <rPr>
        <b/>
        <vertAlign val="superscript"/>
        <sz val="8"/>
        <color indexed="8"/>
        <rFont val="Verdana"/>
        <family val="2"/>
      </rPr>
      <t>3</t>
    </r>
  </si>
  <si>
    <r>
      <t>Q3-06</t>
    </r>
    <r>
      <rPr>
        <b/>
        <vertAlign val="superscript"/>
        <sz val="8"/>
        <color indexed="8"/>
        <rFont val="Verdana"/>
        <family val="2"/>
      </rPr>
      <t>3</t>
    </r>
  </si>
  <si>
    <r>
      <t>Q4-06</t>
    </r>
    <r>
      <rPr>
        <b/>
        <vertAlign val="superscript"/>
        <sz val="8"/>
        <color indexed="8"/>
        <rFont val="Verdana"/>
        <family val="2"/>
      </rPr>
      <t>3</t>
    </r>
  </si>
  <si>
    <r>
      <t>Q1-07</t>
    </r>
    <r>
      <rPr>
        <b/>
        <vertAlign val="superscript"/>
        <sz val="8"/>
        <color indexed="8"/>
        <rFont val="Verdana"/>
        <family val="2"/>
      </rPr>
      <t>2</t>
    </r>
  </si>
  <si>
    <r>
      <t>Q2-07</t>
    </r>
    <r>
      <rPr>
        <b/>
        <vertAlign val="superscript"/>
        <sz val="8"/>
        <color indexed="8"/>
        <rFont val="Verdana"/>
        <family val="2"/>
      </rPr>
      <t>2</t>
    </r>
  </si>
  <si>
    <r>
      <t>Q3-07</t>
    </r>
    <r>
      <rPr>
        <b/>
        <vertAlign val="superscript"/>
        <sz val="8"/>
        <color indexed="8"/>
        <rFont val="Verdana"/>
        <family val="2"/>
      </rPr>
      <t>2</t>
    </r>
  </si>
  <si>
    <r>
      <t>Q4-07</t>
    </r>
    <r>
      <rPr>
        <b/>
        <vertAlign val="superscript"/>
        <sz val="8"/>
        <color indexed="8"/>
        <rFont val="Verdana"/>
        <family val="2"/>
      </rPr>
      <t>2</t>
    </r>
  </si>
  <si>
    <r>
      <t>Q1-08</t>
    </r>
    <r>
      <rPr>
        <b/>
        <vertAlign val="superscript"/>
        <sz val="8"/>
        <color indexed="8"/>
        <rFont val="Verdana"/>
        <family val="2"/>
      </rPr>
      <t>2</t>
    </r>
  </si>
  <si>
    <r>
      <t>Q2-08</t>
    </r>
    <r>
      <rPr>
        <b/>
        <vertAlign val="superscript"/>
        <sz val="8"/>
        <color indexed="8"/>
        <rFont val="Verdana"/>
        <family val="2"/>
      </rPr>
      <t>2</t>
    </r>
  </si>
  <si>
    <r>
      <t>Q3-08</t>
    </r>
    <r>
      <rPr>
        <b/>
        <vertAlign val="superscript"/>
        <sz val="8"/>
        <color indexed="8"/>
        <rFont val="Verdana"/>
        <family val="2"/>
      </rPr>
      <t>2</t>
    </r>
  </si>
  <si>
    <r>
      <t>Q4-08</t>
    </r>
    <r>
      <rPr>
        <b/>
        <vertAlign val="superscript"/>
        <sz val="8"/>
        <color indexed="8"/>
        <rFont val="Verdana"/>
        <family val="2"/>
      </rPr>
      <t>2</t>
    </r>
  </si>
  <si>
    <r>
      <t xml:space="preserve">Research and development </t>
    </r>
    <r>
      <rPr>
        <vertAlign val="superscript"/>
        <sz val="8"/>
        <color indexed="8"/>
        <rFont val="Verdana"/>
        <family val="2"/>
      </rPr>
      <t>4</t>
    </r>
  </si>
  <si>
    <r>
      <t xml:space="preserve">General and administrative </t>
    </r>
    <r>
      <rPr>
        <vertAlign val="superscript"/>
        <sz val="8"/>
        <color indexed="8"/>
        <rFont val="Verdana"/>
        <family val="2"/>
      </rPr>
      <t>5</t>
    </r>
  </si>
  <si>
    <r>
      <t>Q1-06</t>
    </r>
    <r>
      <rPr>
        <b/>
        <vertAlign val="superscript"/>
        <sz val="8"/>
        <rFont val="Verdana"/>
        <family val="2"/>
      </rPr>
      <t>1</t>
    </r>
  </si>
  <si>
    <r>
      <t xml:space="preserve"> Q2-06</t>
    </r>
    <r>
      <rPr>
        <b/>
        <vertAlign val="superscript"/>
        <sz val="8"/>
        <rFont val="Verdana"/>
        <family val="2"/>
      </rPr>
      <t>1</t>
    </r>
  </si>
  <si>
    <r>
      <t xml:space="preserve"> Q3-06</t>
    </r>
    <r>
      <rPr>
        <b/>
        <vertAlign val="superscript"/>
        <sz val="8"/>
        <rFont val="Verdana"/>
        <family val="2"/>
      </rPr>
      <t>1</t>
    </r>
  </si>
  <si>
    <r>
      <t>Q4-06</t>
    </r>
    <r>
      <rPr>
        <b/>
        <vertAlign val="superscript"/>
        <sz val="8"/>
        <rFont val="Verdana"/>
        <family val="2"/>
      </rPr>
      <t>1</t>
    </r>
  </si>
  <si>
    <r>
      <t>Unearned Revenue</t>
    </r>
    <r>
      <rPr>
        <sz val="8"/>
        <rFont val="Verdana"/>
        <family val="2"/>
      </rPr>
      <t xml:space="preserve"> ($ in millions)</t>
    </r>
  </si>
  <si>
    <r>
      <t>Unearned Revenue</t>
    </r>
    <r>
      <rPr>
        <sz val="8"/>
        <rFont val="Verdana"/>
        <family val="2"/>
      </rPr>
      <t xml:space="preserve"> (in %)</t>
    </r>
  </si>
  <si>
    <r>
      <t>FY92</t>
    </r>
    <r>
      <rPr>
        <b/>
        <vertAlign val="superscript"/>
        <sz val="8"/>
        <rFont val="Verdana"/>
        <family val="2"/>
      </rPr>
      <t>1</t>
    </r>
  </si>
  <si>
    <r>
      <t>FY93</t>
    </r>
    <r>
      <rPr>
        <b/>
        <vertAlign val="superscript"/>
        <sz val="8"/>
        <rFont val="Verdana"/>
        <family val="2"/>
      </rPr>
      <t>1</t>
    </r>
  </si>
  <si>
    <r>
      <t>FY94</t>
    </r>
    <r>
      <rPr>
        <b/>
        <vertAlign val="superscript"/>
        <sz val="8"/>
        <rFont val="Verdana"/>
        <family val="2"/>
      </rPr>
      <t>1</t>
    </r>
  </si>
  <si>
    <r>
      <t>FY95</t>
    </r>
    <r>
      <rPr>
        <b/>
        <vertAlign val="superscript"/>
        <sz val="8"/>
        <rFont val="Verdana"/>
        <family val="2"/>
      </rPr>
      <t>1</t>
    </r>
  </si>
  <si>
    <r>
      <t>FY96</t>
    </r>
    <r>
      <rPr>
        <b/>
        <vertAlign val="superscript"/>
        <sz val="8"/>
        <rFont val="Verdana"/>
        <family val="2"/>
      </rPr>
      <t>1</t>
    </r>
  </si>
  <si>
    <r>
      <t>FY97</t>
    </r>
    <r>
      <rPr>
        <b/>
        <vertAlign val="superscript"/>
        <sz val="8"/>
        <rFont val="Verdana"/>
        <family val="2"/>
      </rPr>
      <t>1</t>
    </r>
  </si>
  <si>
    <r>
      <t>FY98</t>
    </r>
    <r>
      <rPr>
        <b/>
        <vertAlign val="superscript"/>
        <sz val="8"/>
        <rFont val="Verdana"/>
        <family val="2"/>
      </rPr>
      <t>1</t>
    </r>
  </si>
  <si>
    <r>
      <t>FY99</t>
    </r>
    <r>
      <rPr>
        <b/>
        <vertAlign val="superscript"/>
        <sz val="8"/>
        <rFont val="Verdana"/>
        <family val="2"/>
      </rPr>
      <t>1</t>
    </r>
  </si>
  <si>
    <r>
      <t>FY00</t>
    </r>
    <r>
      <rPr>
        <b/>
        <vertAlign val="superscript"/>
        <sz val="8"/>
        <rFont val="Verdana"/>
        <family val="2"/>
      </rPr>
      <t>1</t>
    </r>
  </si>
  <si>
    <r>
      <t>FY01</t>
    </r>
    <r>
      <rPr>
        <b/>
        <vertAlign val="superscript"/>
        <sz val="8"/>
        <rFont val="Verdana"/>
        <family val="2"/>
      </rPr>
      <t>1</t>
    </r>
  </si>
  <si>
    <r>
      <t>FY02</t>
    </r>
    <r>
      <rPr>
        <b/>
        <vertAlign val="superscript"/>
        <sz val="8"/>
        <rFont val="Verdana"/>
        <family val="2"/>
      </rPr>
      <t>3</t>
    </r>
  </si>
  <si>
    <r>
      <t>FY03</t>
    </r>
    <r>
      <rPr>
        <b/>
        <vertAlign val="superscript"/>
        <sz val="8"/>
        <rFont val="Verdana"/>
        <family val="2"/>
      </rPr>
      <t>3</t>
    </r>
  </si>
  <si>
    <r>
      <t>FY04</t>
    </r>
    <r>
      <rPr>
        <b/>
        <vertAlign val="superscript"/>
        <sz val="8"/>
        <rFont val="Verdana"/>
        <family val="2"/>
      </rPr>
      <t>2</t>
    </r>
  </si>
  <si>
    <r>
      <t>FY05</t>
    </r>
    <r>
      <rPr>
        <b/>
        <vertAlign val="superscript"/>
        <sz val="8"/>
        <rFont val="Verdana"/>
        <family val="2"/>
      </rPr>
      <t>2</t>
    </r>
  </si>
  <si>
    <r>
      <t>FY06</t>
    </r>
    <r>
      <rPr>
        <b/>
        <vertAlign val="superscript"/>
        <sz val="8"/>
        <rFont val="Verdana"/>
        <family val="2"/>
      </rPr>
      <t>2</t>
    </r>
  </si>
  <si>
    <r>
      <t>FY07</t>
    </r>
    <r>
      <rPr>
        <b/>
        <vertAlign val="superscript"/>
        <sz val="8"/>
        <rFont val="Verdana"/>
        <family val="2"/>
      </rPr>
      <t>2</t>
    </r>
  </si>
  <si>
    <r>
      <t>FY08</t>
    </r>
    <r>
      <rPr>
        <b/>
        <vertAlign val="superscript"/>
        <sz val="8"/>
        <rFont val="Verdana"/>
        <family val="2"/>
      </rPr>
      <t>2</t>
    </r>
  </si>
  <si>
    <r>
      <t>Q4-11</t>
    </r>
    <r>
      <rPr>
        <b/>
        <vertAlign val="superscript"/>
        <sz val="8"/>
        <rFont val="Verdana"/>
        <family val="2"/>
      </rPr>
      <t>2</t>
    </r>
  </si>
  <si>
    <r>
      <t>Q3-11</t>
    </r>
    <r>
      <rPr>
        <b/>
        <vertAlign val="superscript"/>
        <sz val="8"/>
        <rFont val="Verdana"/>
        <family val="2"/>
      </rPr>
      <t>2</t>
    </r>
  </si>
  <si>
    <r>
      <t>Q2-11</t>
    </r>
    <r>
      <rPr>
        <b/>
        <vertAlign val="superscript"/>
        <sz val="8"/>
        <rFont val="Verdana"/>
        <family val="2"/>
      </rPr>
      <t>2</t>
    </r>
  </si>
  <si>
    <r>
      <t xml:space="preserve"> Q1-11</t>
    </r>
    <r>
      <rPr>
        <b/>
        <vertAlign val="superscript"/>
        <sz val="8"/>
        <rFont val="Verdana"/>
        <family val="2"/>
      </rPr>
      <t>2</t>
    </r>
  </si>
  <si>
    <t>FY '11 amounts have been recast for the FY '12 movement of Forefront Protection for Office from Server and Tools to the Microsoft Business Division.</t>
  </si>
  <si>
    <t>FY '06 amounts have been restated for FY '07 business segments.</t>
  </si>
  <si>
    <t>Three Months Ended December 31,</t>
  </si>
  <si>
    <t>Six Months Ended December 31,</t>
  </si>
  <si>
    <t>MICROSOFT CORPORATION</t>
    <phoneticPr fontId="42" type="noConversion"/>
  </si>
  <si>
    <t>INCOME STATEMENTS</t>
    <phoneticPr fontId="42" type="noConversion"/>
  </si>
  <si>
    <t>Cash dividends declared per common
     share</t>
    <phoneticPr fontId="42" type="noConversion"/>
  </si>
  <si>
    <t>CASH FLOW STATEMENTS</t>
    <phoneticPr fontId="42" type="noConversion"/>
  </si>
  <si>
    <t>Adjustments to reconcile net income 
  to net cash from operations:</t>
    <phoneticPr fontId="42" type="noConversion"/>
  </si>
  <si>
    <t xml:space="preserve">  Depreciation, amortization, and 
    other</t>
    <phoneticPr fontId="42" type="noConversion"/>
  </si>
  <si>
    <t xml:space="preserve">  Stock-based compensation 
    expense</t>
    <phoneticPr fontId="42" type="noConversion"/>
  </si>
  <si>
    <t xml:space="preserve">  Excess tax benefits from 
    stock-based compensation</t>
    <phoneticPr fontId="42" type="noConversion"/>
  </si>
  <si>
    <t xml:space="preserve">  Deferred income taxes</t>
    <phoneticPr fontId="42" type="noConversion"/>
  </si>
  <si>
    <t xml:space="preserve">  Deferral of unearned revenue</t>
    <phoneticPr fontId="42" type="noConversion"/>
  </si>
  <si>
    <t xml:space="preserve">  Recognition of unearned revenue</t>
    <phoneticPr fontId="42" type="noConversion"/>
  </si>
  <si>
    <t xml:space="preserve">  Changes in operating assets and 
    liabilities:</t>
    <phoneticPr fontId="42" type="noConversion"/>
  </si>
  <si>
    <t xml:space="preserve">    Accounts receivable</t>
    <phoneticPr fontId="42" type="noConversion"/>
  </si>
  <si>
    <t xml:space="preserve">    Inventories</t>
    <phoneticPr fontId="42" type="noConversion"/>
  </si>
  <si>
    <t xml:space="preserve">    Other current assets</t>
    <phoneticPr fontId="42" type="noConversion"/>
  </si>
  <si>
    <t xml:space="preserve">    Other long-term assets</t>
    <phoneticPr fontId="42" type="noConversion"/>
  </si>
  <si>
    <t xml:space="preserve">    Accounts payable</t>
    <phoneticPr fontId="42" type="noConversion"/>
  </si>
  <si>
    <t xml:space="preserve">    Other current liabilities</t>
    <phoneticPr fontId="42" type="noConversion"/>
  </si>
  <si>
    <t xml:space="preserve">    Other long-term liabilities</t>
    <phoneticPr fontId="42" type="noConversion"/>
  </si>
  <si>
    <t xml:space="preserve">        Net cash from operations</t>
    <phoneticPr fontId="42" type="noConversion"/>
  </si>
  <si>
    <t>Proceeds from issuance of debt, 
  maturities longer than 90 days</t>
    <phoneticPr fontId="42" type="noConversion"/>
  </si>
  <si>
    <t>Repayments of debt, maturities 
  longer than 90 days</t>
    <phoneticPr fontId="42" type="noConversion"/>
  </si>
  <si>
    <t>Excess tax benefits from 
  stock-based compensation</t>
    <phoneticPr fontId="42" type="noConversion"/>
  </si>
  <si>
    <t xml:space="preserve">        Net cash used in investing</t>
    <phoneticPr fontId="42" type="noConversion"/>
  </si>
  <si>
    <t>Effect of exchange rates on cash 
  and cash equivalents</t>
    <phoneticPr fontId="42" type="noConversion"/>
  </si>
  <si>
    <t>Net change in cash and cash 
  equivalents</t>
    <phoneticPr fontId="42" type="noConversion"/>
  </si>
  <si>
    <t>Cash and cash equivalents, 
  beginning of period</t>
    <phoneticPr fontId="42" type="noConversion"/>
  </si>
  <si>
    <t>Cash and cash equivalents, end of 
  period</t>
    <phoneticPr fontId="42" type="noConversion"/>
  </si>
  <si>
    <t>MICROSOFT CORPORATION</t>
    <phoneticPr fontId="42" type="noConversion"/>
  </si>
  <si>
    <r>
      <t>June 30,
2011</t>
    </r>
    <r>
      <rPr>
        <b/>
        <vertAlign val="superscript"/>
        <sz val="8"/>
        <color rgb="FF404040"/>
        <rFont val="Verdana"/>
        <family val="2"/>
      </rPr>
      <t>(1)</t>
    </r>
  </si>
  <si>
    <t>SEGMENT REVENUE AND OPERATING INCOME (LOSS)</t>
  </si>
  <si>
    <t>December 31,
2011</t>
  </si>
  <si>
    <t>FY12</t>
  </si>
  <si>
    <t xml:space="preserve">This file contains downloadable content that corresponds to Microsoft's Investor Relations portal at http://www.microsoft.com/investor. Click a link below to navigate to that section of the workbook. Each sheet contains a link back to this main page.
</t>
  </si>
  <si>
    <r>
      <t xml:space="preserve">  Short-term investments (including securities loaned 
    of </t>
    </r>
    <r>
      <rPr>
        <b/>
        <sz val="8"/>
        <color rgb="FF404040"/>
        <rFont val="Verdana"/>
        <family val="2"/>
      </rPr>
      <t>$831</t>
    </r>
    <r>
      <rPr>
        <sz val="8"/>
        <color rgb="FF404040"/>
        <rFont val="Verdana"/>
        <family val="2"/>
      </rPr>
      <t xml:space="preserve"> and $1,181)</t>
    </r>
  </si>
  <si>
    <r>
      <t xml:space="preserve">  Accounts receivable, net of allowance for doubtful 
    accounts of </t>
    </r>
    <r>
      <rPr>
        <b/>
        <sz val="8"/>
        <color rgb="FF404040"/>
        <rFont val="Verdana"/>
        <family val="2"/>
      </rPr>
      <t>$321</t>
    </r>
    <r>
      <rPr>
        <sz val="8"/>
        <color rgb="FF404040"/>
        <rFont val="Verdana"/>
        <family val="2"/>
      </rPr>
      <t xml:space="preserve"> and $333</t>
    </r>
  </si>
  <si>
    <r>
      <t xml:space="preserve">Property and equipment, net of accumulated depreciation 
  of </t>
    </r>
    <r>
      <rPr>
        <b/>
        <sz val="8"/>
        <color rgb="FF404040"/>
        <rFont val="Verdana"/>
        <family val="2"/>
      </rPr>
      <t>$10,546</t>
    </r>
    <r>
      <rPr>
        <sz val="8"/>
        <color rgb="FF404040"/>
        <rFont val="Verdana"/>
        <family val="2"/>
      </rPr>
      <t xml:space="preserve"> and $9,829</t>
    </r>
  </si>
  <si>
    <r>
      <t xml:space="preserve">  Common stock and paid-in capital - shares authorized
    24,000; outstanding </t>
    </r>
    <r>
      <rPr>
        <b/>
        <sz val="8"/>
        <color rgb="FF404040"/>
        <rFont val="Verdana"/>
        <family val="2"/>
      </rPr>
      <t>8,382</t>
    </r>
    <r>
      <rPr>
        <sz val="8"/>
        <color rgb="FF404040"/>
        <rFont val="Verdana"/>
        <family val="2"/>
      </rPr>
      <t xml:space="preserve"> and 8,376</t>
    </r>
  </si>
  <si>
    <r>
      <t xml:space="preserve">  Retained earnings (deficit), including accumulated other 
    comprehensive income of </t>
    </r>
    <r>
      <rPr>
        <b/>
        <sz val="8"/>
        <color rgb="FF404040"/>
        <rFont val="Verdana"/>
        <family val="2"/>
      </rPr>
      <t>$826</t>
    </r>
    <r>
      <rPr>
        <sz val="8"/>
        <color rgb="FF404040"/>
        <rFont val="Verdana"/>
        <family val="2"/>
      </rPr>
      <t xml:space="preserve"> and $1,863</t>
    </r>
  </si>
  <si>
    <r>
      <rPr>
        <vertAlign val="superscript"/>
        <sz val="8"/>
        <color theme="1"/>
        <rFont val="Verdana"/>
        <family val="2"/>
      </rPr>
      <t>(1)</t>
    </r>
    <r>
      <rPr>
        <sz val="8"/>
        <color theme="1"/>
        <rFont val="Verdana"/>
        <family val="2"/>
      </rPr>
      <t xml:space="preserve"> Derived from audited financial statements.</t>
    </r>
  </si>
  <si>
    <t>Microsoft Financial Data - FY12 Q2</t>
  </si>
  <si>
    <t>Acquisition of companies, net of
  cash acquired, and purchases of 
  intangible and other assets</t>
  </si>
  <si>
    <t xml:space="preserve">  Net recognized gains on 
    investments and derivatives</t>
  </si>
  <si>
    <t>Short-term debt repayments, 
  maturities of 90 days or less, net</t>
  </si>
  <si>
    <t>(In millions, except per share amounts)</t>
  </si>
  <si>
    <t xml:space="preserve">(In millions)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</si>
</sst>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&quot;-&quot;_);_(@_)"/>
    <numFmt numFmtId="165" formatCode="#,##0.0_);\(#,##0.0\)"/>
    <numFmt numFmtId="166" formatCode="#,##0.0\ ;\(#,##0.0\)"/>
    <numFmt numFmtId="167" formatCode="#,##0\ ;\(#,##0.0\)"/>
    <numFmt numFmtId="168" formatCode="&quot;$&quot;0.00_)"/>
    <numFmt numFmtId="169" formatCode="#,##0&quot;%&quot;"/>
    <numFmt numFmtId="170" formatCode="#,##0___);\(#,##0.00\)"/>
    <numFmt numFmtId="171" formatCode="0%;\(0%\)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#,##0_);[Red]\(#,##0\);&quot;-&quot;"/>
    <numFmt numFmtId="178" formatCode="*-"/>
    <numFmt numFmtId="179" formatCode="#,##0;\-#,##0;&quot;-&quot;"/>
    <numFmt numFmtId="180" formatCode="_._.&quot;$&quot;* \(#,##0\)_%;_._.&quot;$&quot;* #,##0_)_%;_._.&quot;$&quot;* 0_)_%;_._.@_)_%"/>
    <numFmt numFmtId="181" formatCode="_._.* \(#,##0\)_%;_._.* #,##0_)_%;_._.* 0_)_%;_._.@_)_%"/>
    <numFmt numFmtId="182" formatCode="&quot;$&quot;#,##0;\-&quot;$&quot;#,##0"/>
    <numFmt numFmtId="183" formatCode="_-&quot;$&quot;* #,##0_-;\-&quot;$&quot;* #,##0_-;_-&quot;$&quot;* &quot;-&quot;_-;_-@_-"/>
    <numFmt numFmtId="184" formatCode="_-&quot;$&quot;* #,##0.00_-;\-&quot;$&quot;* #,##0.00_-;_-&quot;$&quot;* &quot;-&quot;??_-;_-@_-"/>
    <numFmt numFmtId="185" formatCode="#,##0;\(#,##0\)"/>
    <numFmt numFmtId="186" formatCode="&quot;SFr.&quot;\ #,##0.00;&quot;SFr.&quot;\ \-#,##0.00"/>
    <numFmt numFmtId="187" formatCode="#,##0.00;\-#,##0.00;&quot;-&quot;"/>
    <numFmt numFmtId="188" formatCode="* #,##0.00_);\(#,##0.00\)"/>
    <numFmt numFmtId="189" formatCode="_([$€-2]* #,##0.00_);_([$€-2]* \(#,##0.00\);_([$€-2]* &quot;-&quot;??_)"/>
    <numFmt numFmtId="190" formatCode="0.0_)\%;\(0.0\)\%;0.0_)\%;@_)_%"/>
    <numFmt numFmtId="191" formatCode="#,##0.0_)_%;\(#,##0.0\)_%;0.0_)_%;@_)_%"/>
    <numFmt numFmtId="192" formatCode="#,##0.0_);\(#,##0.0\);#,##0.0_);@_)"/>
    <numFmt numFmtId="193" formatCode="&quot;$&quot;_(#,##0.00_);&quot;$&quot;\(#,##0.00\);&quot;$&quot;_(0.00_);@_)"/>
    <numFmt numFmtId="194" formatCode="#,##0.00_);\(#,##0.00\);0.00_);@_)"/>
    <numFmt numFmtId="195" formatCode="\€_(#,##0.00_);\€\(#,##0.00\);\€_(0.00_);@_)"/>
    <numFmt numFmtId="196" formatCode="#,##0_)\x;\(#,##0\)\x;0_)\x;@_)_x"/>
    <numFmt numFmtId="197" formatCode="#,##0_)_x;\(#,##0\)_x;0_)_x;@_)_x"/>
    <numFmt numFmtId="198" formatCode="#,##0.0000;\-#,##0.0000"/>
    <numFmt numFmtId="199" formatCode="#,##0.000000;\-#,##0.000000"/>
    <numFmt numFmtId="200" formatCode="#,##0.0;\-#,##0.0"/>
    <numFmt numFmtId="201" formatCode="#,##0.000;\-#,##0.000"/>
    <numFmt numFmtId="202" formatCode="#,##0.00000;\-#,##0.00000"/>
    <numFmt numFmtId="203" formatCode="#,##0.0000000;\-#,##0.0000000"/>
    <numFmt numFmtId="204" formatCode="#,##0.00000000;\-#,##0.00000000"/>
    <numFmt numFmtId="205" formatCode="#,##0.000000000;\-#,##0.000000000"/>
    <numFmt numFmtId="206" formatCode="#,##0.0000000000;\-#,##0.0000000000"/>
    <numFmt numFmtId="207" formatCode="_-* #,##0\ _D_M_-;\-* #,##0\ _D_M_-;_-* &quot;-&quot;\ _D_M_-;_-@_-"/>
    <numFmt numFmtId="208" formatCode="_-* #,##0.00\ _D_M_-;\-* #,##0.00\ _D_M_-;_-* &quot;-&quot;??\ _D_M_-;_-@_-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[$-409]mmmm\ d\,\ yyyy;@"/>
    <numFmt numFmtId="212" formatCode="0.0"/>
    <numFmt numFmtId="213" formatCode="#,##0\ ;\(#,##0\)"/>
    <numFmt numFmtId="214" formatCode="&quot;$&quot;#,##0.0\ ;\(&quot;$&quot;#,##0.0\)"/>
    <numFmt numFmtId="215" formatCode="&quot;$&quot;#,##0\ ;\(#,##0\)"/>
    <numFmt numFmtId="216" formatCode="0_);\(0\)"/>
    <numFmt numFmtId="217" formatCode="0.000000"/>
    <numFmt numFmtId="218" formatCode="_(* #,##0.0_);_(* \(#,##0.0\);_(* &quot;-&quot;??_);_(@_)"/>
    <numFmt numFmtId="219" formatCode="&quot;£&quot;#,##0;[Red]\-&quot;£&quot;#,##0"/>
    <numFmt numFmtId="220" formatCode="0.00_);[Red]\(0.00\)"/>
    <numFmt numFmtId="221" formatCode="&quot;£&quot;#,##0.00;[Red]\-&quot;£&quot;#,##0.00"/>
    <numFmt numFmtId="222" formatCode="_(* #,##0.000_);_(* \(#,##0.000\);_(* &quot;-&quot;_);_(@_)"/>
    <numFmt numFmtId="223" formatCode="_-&quot;£&quot;* #,##0_-;\-&quot;£&quot;* #,##0_-;_-&quot;£&quot;* &quot;-&quot;_-;_-@_-"/>
    <numFmt numFmtId="224" formatCode="_(&quot;$&quot;* #,##0,_);_(&quot;$&quot;* \(#,##0,\);_(&quot;$&quot;* &quot;-&quot;_);_(@_)"/>
    <numFmt numFmtId="225" formatCode="&quot;SFr.&quot;#,##0;[Red]&quot;SFr.&quot;\-#,##0"/>
    <numFmt numFmtId="226" formatCode="_-&quot;£&quot;* #,##0.00_-;\-&quot;£&quot;* #,##0.00_-;_-&quot;£&quot;* &quot;-&quot;??_-;_-@_-"/>
    <numFmt numFmtId="227" formatCode="#,##0;[Red]\(#,##0\)"/>
    <numFmt numFmtId="228" formatCode="_(* #,##0_);_(* \(#,##0\);_(* &quot;-&quot;??_);_(@_)"/>
    <numFmt numFmtId="229" formatCode="_(&quot;$&quot;* #,##0_);_(&quot;$&quot;* \(#,##0\);_(&quot;$&quot;* &quot;-&quot;??_);_(@_)"/>
    <numFmt numFmtId="230" formatCode="&quot;$&quot;#,##0.00\ ;\(&quot;$&quot;\ #,##0.00\)"/>
    <numFmt numFmtId="231" formatCode="#,##0.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ms Rmn"/>
    </font>
    <font>
      <sz val="10"/>
      <name val="Helv"/>
    </font>
    <font>
      <sz val="10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Tms Rmn"/>
    </font>
    <font>
      <sz val="12"/>
      <name val="Times New Roman"/>
      <family val="1"/>
    </font>
    <font>
      <sz val="7"/>
      <name val="Small Fonts"/>
      <family val="2"/>
    </font>
    <font>
      <b/>
      <u/>
      <sz val="26"/>
      <color indexed="9"/>
      <name val="Arial"/>
      <family val="2"/>
    </font>
    <font>
      <sz val="12"/>
      <name val="Helv"/>
    </font>
    <font>
      <i/>
      <sz val="10"/>
      <color indexed="8"/>
      <name val="Arial"/>
      <family val="2"/>
    </font>
    <font>
      <sz val="10"/>
      <color theme="1"/>
      <name val="Arial"/>
      <family val="2"/>
    </font>
    <font>
      <b/>
      <sz val="8"/>
      <color rgb="FF404040"/>
      <name val="Verdana"/>
      <family val="2"/>
    </font>
    <font>
      <sz val="8"/>
      <color rgb="FF404040"/>
      <name val="Verdana"/>
      <family val="2"/>
    </font>
    <font>
      <b/>
      <u val="singleAccounting"/>
      <sz val="8"/>
      <color rgb="FF404040"/>
      <name val="Verdana"/>
      <family val="2"/>
    </font>
    <font>
      <u val="doubleAccounting"/>
      <sz val="8"/>
      <color rgb="FF404040"/>
      <name val="Verdana"/>
      <family val="2"/>
    </font>
    <font>
      <b/>
      <u val="doubleAccounting"/>
      <sz val="8"/>
      <color rgb="FF404040"/>
      <name val="Verdana"/>
      <family val="2"/>
    </font>
    <font>
      <b/>
      <vertAlign val="superscript"/>
      <sz val="8"/>
      <color rgb="FF404040"/>
      <name val="Verdana"/>
      <family val="2"/>
    </font>
    <font>
      <u val="singleAccounting"/>
      <sz val="8"/>
      <color rgb="FF40404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0"/>
      <name val="Helv"/>
      <family val="2"/>
    </font>
    <font>
      <u/>
      <sz val="11"/>
      <color theme="10"/>
      <name val="Calibri"/>
      <family val="2"/>
    </font>
    <font>
      <u/>
      <sz val="10"/>
      <color theme="10"/>
      <name val="Trebuchet MS"/>
      <family val="2"/>
    </font>
    <font>
      <sz val="12"/>
      <name val="Helv"/>
      <family val="2"/>
    </font>
    <font>
      <sz val="10"/>
      <name val="Trebuchet MS"/>
      <family val="2"/>
    </font>
    <font>
      <sz val="10"/>
      <name val="Tms Rmn"/>
      <family val="1"/>
    </font>
    <font>
      <sz val="12"/>
      <color theme="1"/>
      <name val="Segoe UI Light"/>
      <family val="2"/>
    </font>
    <font>
      <u/>
      <sz val="10"/>
      <color theme="4"/>
      <name val="Segoe UI"/>
      <family val="2"/>
    </font>
    <font>
      <sz val="10"/>
      <color theme="1"/>
      <name val="Segoe UI"/>
      <family val="2"/>
    </font>
    <font>
      <sz val="11"/>
      <color indexed="8"/>
      <name val="Calibri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u/>
      <sz val="8"/>
      <color theme="4"/>
      <name val="Verdana"/>
      <family val="2"/>
    </font>
    <font>
      <b/>
      <vertAlign val="superscript"/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vertAlign val="superscript"/>
      <sz val="8"/>
      <color theme="1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8"/>
      <name val="Verdana"/>
      <family val="2"/>
    </font>
    <font>
      <i/>
      <sz val="8"/>
      <name val="Verdana"/>
      <family val="2"/>
    </font>
    <font>
      <b/>
      <vertAlign val="superscript"/>
      <sz val="8"/>
      <name val="Verdana"/>
      <family val="2"/>
    </font>
    <font>
      <sz val="8"/>
      <color indexed="10"/>
      <name val="Verdana"/>
      <family val="2"/>
    </font>
    <font>
      <u/>
      <sz val="8"/>
      <name val="Verdana"/>
      <family val="2"/>
    </font>
    <font>
      <i/>
      <sz val="8"/>
      <color theme="1"/>
      <name val="Verdana"/>
      <family val="2"/>
    </font>
    <font>
      <u/>
      <sz val="10"/>
      <color indexed="12"/>
      <name val="Arial"/>
      <family val="2"/>
    </font>
    <font>
      <sz val="14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35">
    <xf numFmtId="0" fontId="0" fillId="0" borderId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2" borderId="0" applyNumberFormat="0" applyFont="0" applyAlignment="0" applyProtection="0"/>
    <xf numFmtId="196" fontId="5" fillId="0" borderId="0" applyFont="0" applyFill="0" applyBorder="0" applyAlignment="0" applyProtection="0"/>
    <xf numFmtId="197" fontId="5" fillId="0" borderId="0" applyFont="0" applyFill="0" applyBorder="0" applyProtection="0">
      <alignment horizontal="right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8" fillId="0" borderId="1" applyNumberFormat="0" applyFill="0" applyAlignment="0" applyProtection="0"/>
    <xf numFmtId="0" fontId="9" fillId="0" borderId="2" applyNumberFormat="0" applyFill="0" applyProtection="0">
      <alignment horizontal="center"/>
    </xf>
    <xf numFmtId="0" fontId="9" fillId="0" borderId="0" applyNumberFormat="0" applyFill="0" applyBorder="0" applyProtection="0">
      <alignment horizontal="left"/>
    </xf>
    <xf numFmtId="0" fontId="10" fillId="0" borderId="0" applyNumberFormat="0" applyFill="0" applyBorder="0" applyProtection="0">
      <alignment horizontal="centerContinuous"/>
    </xf>
    <xf numFmtId="0" fontId="32" fillId="0" borderId="0" applyNumberFormat="0" applyFill="0" applyBorder="0" applyAlignment="0" applyProtection="0"/>
    <xf numFmtId="188" fontId="11" fillId="0" borderId="0">
      <alignment horizontal="center"/>
    </xf>
    <xf numFmtId="37" fontId="12" fillId="0" borderId="0"/>
    <xf numFmtId="37" fontId="13" fillId="0" borderId="0"/>
    <xf numFmtId="182" fontId="14" fillId="0" borderId="3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4" fillId="0" borderId="3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4" fillId="0" borderId="3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4" fillId="0" borderId="3" applyAlignment="0" applyProtection="0"/>
    <xf numFmtId="182" fontId="1" fillId="0" borderId="0" applyAlignment="0" applyProtection="0"/>
    <xf numFmtId="182" fontId="1" fillId="0" borderId="0" applyAlignment="0" applyProtection="0"/>
    <xf numFmtId="182" fontId="1" fillId="0" borderId="0" applyAlignment="0" applyProtection="0"/>
    <xf numFmtId="182" fontId="14" fillId="0" borderId="3" applyAlignment="0" applyProtection="0"/>
    <xf numFmtId="182" fontId="14" fillId="0" borderId="3" applyAlignment="0" applyProtection="0"/>
    <xf numFmtId="182" fontId="14" fillId="0" borderId="3" applyAlignment="0" applyProtection="0"/>
    <xf numFmtId="182" fontId="14" fillId="0" borderId="3" applyAlignment="0" applyProtection="0"/>
    <xf numFmtId="182" fontId="1" fillId="0" borderId="0" applyAlignment="0" applyProtection="0"/>
    <xf numFmtId="179" fontId="2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9" fontId="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15" fillId="0" borderId="0" applyFill="0" applyBorder="0" applyProtection="0">
      <alignment horizontal="center"/>
      <protection locked="0"/>
    </xf>
    <xf numFmtId="0" fontId="4" fillId="0" borderId="0"/>
    <xf numFmtId="167" fontId="4" fillId="0" borderId="4"/>
    <xf numFmtId="212" fontId="1" fillId="0" borderId="0"/>
    <xf numFmtId="212" fontId="1" fillId="0" borderId="0"/>
    <xf numFmtId="179" fontId="5" fillId="0" borderId="0" applyFont="0" applyFill="0" applyBorder="0" applyAlignment="0" applyProtection="0"/>
    <xf numFmtId="4" fontId="4" fillId="0" borderId="0" applyFont="0" applyFill="0" applyBorder="0" applyAlignment="0" applyProtection="0"/>
    <xf numFmtId="43" fontId="5" fillId="0" borderId="0" applyFont="0" applyFill="0" applyBorder="0" applyAlignment="0" applyProtection="0">
      <alignment wrapText="1"/>
    </xf>
    <xf numFmtId="43" fontId="5" fillId="0" borderId="0" applyFont="0" applyFill="0" applyBorder="0" applyAlignment="0" applyProtection="0">
      <alignment wrapText="1"/>
    </xf>
    <xf numFmtId="43" fontId="5" fillId="0" borderId="0" applyFont="0" applyFill="0" applyBorder="0" applyAlignment="0" applyProtection="0">
      <alignment wrapText="1"/>
    </xf>
    <xf numFmtId="4" fontId="4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Fill="0" applyBorder="0" applyAlignment="0" applyProtection="0">
      <protection locked="0"/>
    </xf>
    <xf numFmtId="187" fontId="5" fillId="0" borderId="0">
      <alignment horizontal="center"/>
    </xf>
    <xf numFmtId="181" fontId="20" fillId="0" borderId="0" applyFill="0" applyBorder="0" applyProtection="0"/>
    <xf numFmtId="180" fontId="21" fillId="0" borderId="0" applyFont="0" applyFill="0" applyBorder="0" applyAlignment="0" applyProtection="0"/>
    <xf numFmtId="168" fontId="22" fillId="0" borderId="5">
      <protection hidden="1"/>
    </xf>
    <xf numFmtId="172" fontId="5" fillId="0" borderId="0" applyFont="0" applyFill="0" applyBorder="0" applyAlignment="0" applyProtection="0"/>
    <xf numFmtId="8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" fontId="11" fillId="0" borderId="0"/>
    <xf numFmtId="14" fontId="23" fillId="0" borderId="0">
      <alignment horizontal="center"/>
    </xf>
    <xf numFmtId="14" fontId="2" fillId="0" borderId="0" applyFill="0" applyBorder="0" applyAlignment="0"/>
    <xf numFmtId="15" fontId="24" fillId="3" borderId="0" applyNumberFormat="0" applyFont="0" applyFill="0" applyBorder="0" applyAlignment="0">
      <alignment horizontal="center" wrapText="1"/>
    </xf>
    <xf numFmtId="0" fontId="2" fillId="0" borderId="6" applyNumberFormat="0" applyFill="0" applyBorder="0" applyAlignment="0" applyProtection="0"/>
    <xf numFmtId="186" fontId="4" fillId="0" borderId="0" applyFont="0" applyFill="0" applyBorder="0" applyAlignment="0" applyProtection="0"/>
    <xf numFmtId="185" fontId="21" fillId="0" borderId="0" applyFont="0" applyFill="0" applyBorder="0" applyAlignment="0" applyProtection="0"/>
    <xf numFmtId="179" fontId="25" fillId="0" borderId="0" applyFill="0" applyBorder="0" applyAlignment="0"/>
    <xf numFmtId="172" fontId="5" fillId="0" borderId="0" applyFill="0" applyBorder="0" applyAlignment="0"/>
    <xf numFmtId="179" fontId="2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68" fontId="22" fillId="0" borderId="5">
      <protection hidden="1"/>
    </xf>
    <xf numFmtId="189" fontId="5" fillId="0" borderId="0" applyFont="0" applyFill="0" applyBorder="0" applyAlignment="0" applyProtection="0"/>
    <xf numFmtId="38" fontId="26" fillId="3" borderId="0" applyNumberFormat="0" applyBorder="0" applyAlignment="0" applyProtection="0"/>
    <xf numFmtId="0" fontId="27" fillId="0" borderId="7" applyNumberFormat="0" applyAlignment="0" applyProtection="0">
      <alignment horizontal="left" vertical="center"/>
    </xf>
    <xf numFmtId="0" fontId="27" fillId="0" borderId="8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27" fillId="0" borderId="8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27" fillId="0" borderId="8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27" fillId="0" borderId="8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27" fillId="0" borderId="8">
      <alignment horizontal="left" vertical="center"/>
    </xf>
    <xf numFmtId="0" fontId="27" fillId="0" borderId="8">
      <alignment horizontal="left" vertical="center"/>
    </xf>
    <xf numFmtId="0" fontId="27" fillId="0" borderId="8">
      <alignment horizontal="left" vertical="center"/>
    </xf>
    <xf numFmtId="0" fontId="27" fillId="0" borderId="8">
      <alignment horizontal="left" vertical="center"/>
    </xf>
    <xf numFmtId="0" fontId="1" fillId="0" borderId="0">
      <alignment horizontal="left" vertical="center"/>
    </xf>
    <xf numFmtId="14" fontId="16" fillId="4" borderId="5">
      <alignment horizontal="center" vertical="center" wrapText="1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5" fillId="0" borderId="0" applyFill="0" applyAlignment="0" applyProtection="0">
      <protection locked="0"/>
    </xf>
    <xf numFmtId="0" fontId="15" fillId="0" borderId="4" applyFill="0" applyAlignment="0" applyProtection="0">
      <protection locked="0"/>
    </xf>
    <xf numFmtId="10" fontId="26" fillId="5" borderId="6" applyNumberFormat="0" applyBorder="0" applyAlignment="0" applyProtection="0"/>
    <xf numFmtId="179" fontId="28" fillId="0" borderId="0" applyFill="0" applyBorder="0" applyAlignment="0"/>
    <xf numFmtId="172" fontId="5" fillId="0" borderId="0" applyFill="0" applyBorder="0" applyAlignment="0"/>
    <xf numFmtId="179" fontId="28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207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209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6" fontId="17" fillId="0" borderId="0" applyFont="0" applyFill="0" applyBorder="0" applyAlignment="0" applyProtection="0"/>
    <xf numFmtId="8" fontId="17" fillId="0" borderId="0" applyFont="0" applyFill="0" applyBorder="0" applyAlignment="0" applyProtection="0"/>
    <xf numFmtId="165" fontId="11" fillId="0" borderId="4"/>
    <xf numFmtId="37" fontId="33" fillId="0" borderId="0"/>
    <xf numFmtId="166" fontId="4" fillId="0" borderId="0"/>
    <xf numFmtId="166" fontId="1" fillId="0" borderId="0"/>
    <xf numFmtId="171" fontId="5" fillId="0" borderId="0"/>
    <xf numFmtId="37" fontId="3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wrapText="1"/>
    </xf>
    <xf numFmtId="0" fontId="5" fillId="0" borderId="0"/>
    <xf numFmtId="37" fontId="3" fillId="0" borderId="0"/>
    <xf numFmtId="37" fontId="3" fillId="0" borderId="0"/>
    <xf numFmtId="37" fontId="1" fillId="0" borderId="0"/>
    <xf numFmtId="37" fontId="1" fillId="0" borderId="0"/>
    <xf numFmtId="0" fontId="4" fillId="0" borderId="0"/>
    <xf numFmtId="0" fontId="1" fillId="0" borderId="0"/>
    <xf numFmtId="0" fontId="1" fillId="0" borderId="0"/>
    <xf numFmtId="37" fontId="5" fillId="0" borderId="0"/>
    <xf numFmtId="206" fontId="5" fillId="0" borderId="0"/>
    <xf numFmtId="200" fontId="5" fillId="0" borderId="0"/>
    <xf numFmtId="39" fontId="5" fillId="0" borderId="0"/>
    <xf numFmtId="201" fontId="5" fillId="0" borderId="0"/>
    <xf numFmtId="198" fontId="5" fillId="0" borderId="0"/>
    <xf numFmtId="202" fontId="5" fillId="0" borderId="0"/>
    <xf numFmtId="199" fontId="5" fillId="0" borderId="0"/>
    <xf numFmtId="203" fontId="5" fillId="0" borderId="0"/>
    <xf numFmtId="204" fontId="5" fillId="0" borderId="0"/>
    <xf numFmtId="205" fontId="5" fillId="0" borderId="0"/>
    <xf numFmtId="170" fontId="17" fillId="0" borderId="0"/>
    <xf numFmtId="169" fontId="22" fillId="0" borderId="0">
      <protection hidden="1"/>
    </xf>
    <xf numFmtId="17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7" fillId="0" borderId="9" applyNumberFormat="0" applyBorder="0"/>
    <xf numFmtId="165" fontId="11" fillId="0" borderId="0"/>
    <xf numFmtId="0" fontId="34" fillId="6" borderId="10" applyNumberFormat="0" applyFont="0" applyFill="0" applyAlignment="0">
      <alignment horizontal="center" vertical="center"/>
    </xf>
    <xf numFmtId="179" fontId="29" fillId="0" borderId="0" applyFill="0" applyBorder="0" applyAlignment="0"/>
    <xf numFmtId="172" fontId="5" fillId="0" borderId="0" applyFill="0" applyBorder="0" applyAlignment="0"/>
    <xf numFmtId="179" fontId="2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3" fillId="0" borderId="11"/>
    <xf numFmtId="0" fontId="35" fillId="0" borderId="0"/>
    <xf numFmtId="0" fontId="4" fillId="0" borderId="0"/>
    <xf numFmtId="0" fontId="17" fillId="0" borderId="0"/>
    <xf numFmtId="49" fontId="2" fillId="0" borderId="0" applyFill="0" applyBorder="0" applyAlignment="0"/>
    <xf numFmtId="177" fontId="5" fillId="0" borderId="0" applyFill="0" applyBorder="0" applyAlignment="0"/>
    <xf numFmtId="178" fontId="5" fillId="0" borderId="0" applyFill="0" applyBorder="0" applyAlignment="0"/>
    <xf numFmtId="49" fontId="5" fillId="0" borderId="0"/>
    <xf numFmtId="0" fontId="30" fillId="0" borderId="0" applyFill="0" applyBorder="0" applyProtection="0">
      <alignment horizontal="left" vertical="top"/>
    </xf>
    <xf numFmtId="40" fontId="3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37" fontId="3" fillId="0" borderId="4"/>
    <xf numFmtId="37" fontId="3" fillId="0" borderId="12"/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5" fillId="0" borderId="0"/>
    <xf numFmtId="0" fontId="5" fillId="0" borderId="0"/>
    <xf numFmtId="37" fontId="5" fillId="0" borderId="0"/>
    <xf numFmtId="39" fontId="5" fillId="0" borderId="0"/>
    <xf numFmtId="0" fontId="4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/>
    <xf numFmtId="0" fontId="47" fillId="0" borderId="0"/>
    <xf numFmtId="217" fontId="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220" fontId="5" fillId="0" borderId="0" applyFill="0" applyBorder="0" applyAlignment="0"/>
    <xf numFmtId="221" fontId="5" fillId="0" borderId="0" applyFill="0" applyBorder="0" applyAlignment="0"/>
    <xf numFmtId="222" fontId="5" fillId="0" borderId="0" applyFill="0" applyBorder="0" applyAlignment="0"/>
    <xf numFmtId="223" fontId="5" fillId="0" borderId="0" applyFill="0" applyBorder="0" applyAlignment="0"/>
    <xf numFmtId="218" fontId="5" fillId="0" borderId="0" applyFill="0" applyBorder="0" applyAlignment="0"/>
    <xf numFmtId="224" fontId="5" fillId="0" borderId="0"/>
    <xf numFmtId="224" fontId="5" fillId="0" borderId="0"/>
    <xf numFmtId="224" fontId="5" fillId="0" borderId="0"/>
    <xf numFmtId="224" fontId="5" fillId="0" borderId="0"/>
    <xf numFmtId="224" fontId="5" fillId="0" borderId="0"/>
    <xf numFmtId="224" fontId="5" fillId="0" borderId="0"/>
    <xf numFmtId="224" fontId="5" fillId="0" borderId="0"/>
    <xf numFmtId="224" fontId="5" fillId="0" borderId="0"/>
    <xf numFmtId="0" fontId="47" fillId="0" borderId="4"/>
    <xf numFmtId="222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47" fillId="0" borderId="0" applyFill="0" applyBorder="0" applyAlignment="0">
      <protection hidden="1"/>
    </xf>
    <xf numFmtId="218" fontId="5" fillId="0" borderId="0" applyFont="0" applyFill="0" applyBorder="0" applyAlignment="0" applyProtection="0"/>
    <xf numFmtId="222" fontId="5" fillId="0" borderId="0" applyFill="0" applyBorder="0" applyAlignment="0"/>
    <xf numFmtId="218" fontId="5" fillId="0" borderId="0" applyFill="0" applyBorder="0" applyAlignment="0"/>
    <xf numFmtId="222" fontId="5" fillId="0" borderId="0" applyFill="0" applyBorder="0" applyAlignment="0"/>
    <xf numFmtId="223" fontId="5" fillId="0" borderId="0" applyFill="0" applyBorder="0" applyAlignment="0"/>
    <xf numFmtId="218" fontId="5" fillId="0" borderId="0" applyFill="0" applyBorder="0" applyAlignment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222" fontId="5" fillId="0" borderId="0" applyFill="0" applyBorder="0" applyAlignment="0"/>
    <xf numFmtId="218" fontId="5" fillId="0" borderId="0" applyFill="0" applyBorder="0" applyAlignment="0"/>
    <xf numFmtId="222" fontId="5" fillId="0" borderId="0" applyFill="0" applyBorder="0" applyAlignment="0"/>
    <xf numFmtId="223" fontId="5" fillId="0" borderId="0" applyFill="0" applyBorder="0" applyAlignment="0"/>
    <xf numFmtId="218" fontId="5" fillId="0" borderId="0" applyFill="0" applyBorder="0" applyAlignment="0"/>
    <xf numFmtId="225" fontId="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" fillId="0" borderId="0">
      <alignment wrapText="1"/>
    </xf>
    <xf numFmtId="0" fontId="5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37" fillId="0" borderId="0"/>
    <xf numFmtId="0" fontId="1" fillId="0" borderId="0"/>
    <xf numFmtId="0" fontId="5" fillId="0" borderId="0">
      <alignment wrapText="1"/>
    </xf>
    <xf numFmtId="0" fontId="47" fillId="0" borderId="0"/>
    <xf numFmtId="0" fontId="17" fillId="0" borderId="0"/>
    <xf numFmtId="0" fontId="5" fillId="0" borderId="0"/>
    <xf numFmtId="221" fontId="5" fillId="0" borderId="0" applyFont="0" applyFill="0" applyBorder="0" applyAlignment="0" applyProtection="0"/>
    <xf numFmtId="225" fontId="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222" fontId="5" fillId="0" borderId="0" applyFill="0" applyBorder="0" applyAlignment="0"/>
    <xf numFmtId="218" fontId="5" fillId="0" borderId="0" applyFill="0" applyBorder="0" applyAlignment="0"/>
    <xf numFmtId="222" fontId="5" fillId="0" borderId="0" applyFill="0" applyBorder="0" applyAlignment="0"/>
    <xf numFmtId="223" fontId="5" fillId="0" borderId="0" applyFill="0" applyBorder="0" applyAlignment="0"/>
    <xf numFmtId="218" fontId="5" fillId="0" borderId="0" applyFill="0" applyBorder="0" applyAlignment="0"/>
    <xf numFmtId="226" fontId="5" fillId="0" borderId="0" applyFill="0" applyBorder="0" applyAlignment="0"/>
    <xf numFmtId="227" fontId="5" fillId="0" borderId="0" applyFill="0" applyBorder="0" applyAlignment="0"/>
    <xf numFmtId="0" fontId="47" fillId="0" borderId="0"/>
    <xf numFmtId="37" fontId="52" fillId="0" borderId="0"/>
    <xf numFmtId="4" fontId="47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9" fontId="56" fillId="0" borderId="0" applyFont="0" applyFill="0" applyBorder="0" applyAlignment="0" applyProtection="0"/>
  </cellStyleXfs>
  <cellXfs count="323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horizontal="right"/>
    </xf>
    <xf numFmtId="0" fontId="57" fillId="7" borderId="0" xfId="0" applyFont="1" applyFill="1"/>
    <xf numFmtId="0" fontId="58" fillId="7" borderId="0" xfId="0" applyFont="1" applyFill="1"/>
    <xf numFmtId="0" fontId="59" fillId="0" borderId="0" xfId="253" applyFont="1"/>
    <xf numFmtId="0" fontId="57" fillId="7" borderId="0" xfId="0" applyFont="1" applyFill="1" applyAlignment="1">
      <alignment horizontal="center"/>
    </xf>
    <xf numFmtId="0" fontId="57" fillId="7" borderId="0" xfId="0" applyFont="1" applyFill="1" applyBorder="1"/>
    <xf numFmtId="0" fontId="58" fillId="7" borderId="0" xfId="0" applyFont="1" applyFill="1" applyBorder="1"/>
    <xf numFmtId="0" fontId="57" fillId="7" borderId="0" xfId="0" applyFont="1" applyFill="1" applyAlignment="1">
      <alignment horizontal="right"/>
    </xf>
    <xf numFmtId="0" fontId="57" fillId="7" borderId="4" xfId="0" applyFont="1" applyFill="1" applyBorder="1" applyAlignment="1">
      <alignment horizontal="right"/>
    </xf>
    <xf numFmtId="44" fontId="58" fillId="7" borderId="0" xfId="0" applyNumberFormat="1" applyFont="1" applyFill="1"/>
    <xf numFmtId="0" fontId="62" fillId="7" borderId="0" xfId="0" applyFont="1" applyFill="1" applyAlignment="1">
      <alignment horizontal="right"/>
    </xf>
    <xf numFmtId="0" fontId="63" fillId="7" borderId="0" xfId="257" applyFont="1" applyFill="1" applyBorder="1"/>
    <xf numFmtId="2" fontId="58" fillId="7" borderId="0" xfId="0" applyNumberFormat="1" applyFont="1" applyFill="1"/>
    <xf numFmtId="0" fontId="63" fillId="7" borderId="0" xfId="257" applyFont="1" applyFill="1"/>
    <xf numFmtId="43" fontId="58" fillId="7" borderId="0" xfId="0" applyNumberFormat="1" applyFont="1" applyFill="1"/>
    <xf numFmtId="5" fontId="63" fillId="7" borderId="0" xfId="257" applyNumberFormat="1" applyFont="1" applyFill="1" applyBorder="1"/>
    <xf numFmtId="0" fontId="58" fillId="7" borderId="0" xfId="0" applyFont="1" applyFill="1" applyAlignment="1">
      <alignment horizontal="right"/>
    </xf>
    <xf numFmtId="0" fontId="64" fillId="7" borderId="0" xfId="310" applyFont="1" applyFill="1"/>
    <xf numFmtId="0" fontId="65" fillId="7" borderId="0" xfId="310" applyFont="1" applyFill="1"/>
    <xf numFmtId="0" fontId="63" fillId="7" borderId="0" xfId="310" applyFont="1" applyFill="1"/>
    <xf numFmtId="0" fontId="58" fillId="0" borderId="0" xfId="0" applyFont="1"/>
    <xf numFmtId="0" fontId="64" fillId="7" borderId="0" xfId="311" applyFont="1" applyFill="1"/>
    <xf numFmtId="0" fontId="63" fillId="7" borderId="0" xfId="323" applyFont="1" applyFill="1"/>
    <xf numFmtId="166" fontId="63" fillId="7" borderId="4" xfId="309" quotePrefix="1" applyNumberFormat="1" applyFont="1" applyFill="1" applyBorder="1" applyAlignment="1"/>
    <xf numFmtId="0" fontId="63" fillId="7" borderId="4" xfId="311" applyFont="1" applyFill="1" applyBorder="1"/>
    <xf numFmtId="211" fontId="64" fillId="7" borderId="4" xfId="310" quotePrefix="1" applyNumberFormat="1" applyFont="1" applyFill="1" applyBorder="1" applyAlignment="1">
      <alignment horizontal="right" wrapText="1"/>
    </xf>
    <xf numFmtId="0" fontId="64" fillId="7" borderId="4" xfId="311" applyFont="1" applyFill="1" applyBorder="1" applyAlignment="1">
      <alignment horizontal="right" wrapText="1"/>
    </xf>
    <xf numFmtId="0" fontId="64" fillId="7" borderId="4" xfId="309" applyFont="1" applyFill="1" applyBorder="1" applyAlignment="1">
      <alignment horizontal="right" wrapText="1"/>
    </xf>
    <xf numFmtId="0" fontId="64" fillId="7" borderId="0" xfId="311" applyFont="1" applyFill="1" applyAlignment="1">
      <alignment horizontal="right" wrapText="1"/>
    </xf>
    <xf numFmtId="0" fontId="58" fillId="8" borderId="0" xfId="0" applyFont="1" applyFill="1" applyBorder="1"/>
    <xf numFmtId="38" fontId="63" fillId="7" borderId="0" xfId="311" applyNumberFormat="1" applyFont="1" applyFill="1" applyBorder="1" applyAlignment="1">
      <alignment horizontal="right"/>
    </xf>
    <xf numFmtId="0" fontId="63" fillId="7" borderId="0" xfId="311" applyFont="1" applyFill="1" applyAlignment="1">
      <alignment horizontal="left" indent="1"/>
    </xf>
    <xf numFmtId="38" fontId="63" fillId="7" borderId="0" xfId="311" applyNumberFormat="1" applyFont="1" applyFill="1" applyBorder="1"/>
    <xf numFmtId="0" fontId="66" fillId="7" borderId="0" xfId="311" applyFont="1" applyFill="1" applyBorder="1" applyAlignment="1"/>
    <xf numFmtId="0" fontId="63" fillId="7" borderId="0" xfId="311" applyFont="1" applyFill="1" applyBorder="1"/>
    <xf numFmtId="0" fontId="64" fillId="0" borderId="0" xfId="0" applyFont="1"/>
    <xf numFmtId="0" fontId="63" fillId="0" borderId="0" xfId="0" applyFont="1" applyFill="1" applyAlignment="1">
      <alignment horizontal="right"/>
    </xf>
    <xf numFmtId="0" fontId="64" fillId="0" borderId="8" xfId="0" applyFont="1" applyFill="1" applyBorder="1" applyAlignment="1">
      <alignment horizontal="right"/>
    </xf>
    <xf numFmtId="0" fontId="64" fillId="0" borderId="0" xfId="0" applyFont="1" applyAlignment="1">
      <alignment horizontal="left"/>
    </xf>
    <xf numFmtId="0" fontId="58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9" fontId="58" fillId="0" borderId="0" xfId="0" applyNumberFormat="1" applyFont="1"/>
    <xf numFmtId="0" fontId="62" fillId="0" borderId="0" xfId="0" applyFont="1"/>
    <xf numFmtId="0" fontId="64" fillId="7" borderId="0" xfId="257" applyFont="1" applyFill="1"/>
    <xf numFmtId="37" fontId="63" fillId="7" borderId="0" xfId="324" applyFont="1" applyFill="1"/>
    <xf numFmtId="0" fontId="68" fillId="7" borderId="0" xfId="257" applyFont="1" applyFill="1" applyAlignment="1">
      <alignment horizontal="right"/>
    </xf>
    <xf numFmtId="0" fontId="68" fillId="7" borderId="0" xfId="257" applyFont="1" applyFill="1" applyBorder="1"/>
    <xf numFmtId="0" fontId="58" fillId="0" borderId="0" xfId="0" applyFont="1" applyBorder="1"/>
    <xf numFmtId="0" fontId="64" fillId="7" borderId="0" xfId="257" applyFont="1" applyFill="1" applyBorder="1"/>
    <xf numFmtId="0" fontId="69" fillId="7" borderId="0" xfId="257" applyFont="1" applyFill="1"/>
    <xf numFmtId="5" fontId="63" fillId="7" borderId="0" xfId="281" applyNumberFormat="1" applyFont="1" applyFill="1" applyBorder="1">
      <protection hidden="1"/>
    </xf>
    <xf numFmtId="0" fontId="63" fillId="7" borderId="0" xfId="257" applyFont="1" applyFill="1" applyBorder="1" applyAlignment="1">
      <alignment horizontal="right"/>
    </xf>
    <xf numFmtId="0" fontId="64" fillId="7" borderId="4" xfId="257" applyFont="1" applyFill="1" applyBorder="1" applyAlignment="1">
      <alignment horizontal="right"/>
    </xf>
    <xf numFmtId="0" fontId="58" fillId="7" borderId="0" xfId="0" applyFont="1" applyFill="1" applyBorder="1" applyAlignment="1">
      <alignment horizontal="right"/>
    </xf>
    <xf numFmtId="37" fontId="63" fillId="7" borderId="0" xfId="257" applyNumberFormat="1" applyFont="1" applyFill="1" applyBorder="1"/>
    <xf numFmtId="37" fontId="63" fillId="7" borderId="0" xfId="324" applyNumberFormat="1" applyFont="1" applyFill="1"/>
    <xf numFmtId="37" fontId="63" fillId="7" borderId="0" xfId="324" applyFont="1" applyFill="1" applyBorder="1"/>
    <xf numFmtId="5" fontId="63" fillId="7" borderId="0" xfId="257" applyNumberFormat="1" applyFont="1" applyFill="1"/>
    <xf numFmtId="213" fontId="63" fillId="7" borderId="0" xfId="257" applyNumberFormat="1" applyFont="1" applyFill="1" applyBorder="1"/>
    <xf numFmtId="212" fontId="66" fillId="7" borderId="0" xfId="257" applyNumberFormat="1" applyFont="1" applyFill="1"/>
    <xf numFmtId="230" fontId="63" fillId="7" borderId="0" xfId="257" applyNumberFormat="1" applyFont="1" applyFill="1" applyBorder="1" applyProtection="1"/>
    <xf numFmtId="231" fontId="66" fillId="7" borderId="0" xfId="325" applyNumberFormat="1" applyFont="1" applyFill="1"/>
    <xf numFmtId="213" fontId="63" fillId="7" borderId="0" xfId="257" applyNumberFormat="1" applyFont="1" applyFill="1"/>
    <xf numFmtId="0" fontId="65" fillId="7" borderId="0" xfId="0" applyFont="1" applyFill="1" applyAlignment="1">
      <alignment horizontal="left"/>
    </xf>
    <xf numFmtId="166" fontId="66" fillId="7" borderId="0" xfId="257" applyNumberFormat="1" applyFont="1" applyFill="1"/>
    <xf numFmtId="212" fontId="66" fillId="7" borderId="0" xfId="257" applyNumberFormat="1" applyFont="1" applyFill="1" applyBorder="1"/>
    <xf numFmtId="0" fontId="0" fillId="0" borderId="0" xfId="0" applyProtection="1"/>
    <xf numFmtId="0" fontId="70" fillId="7" borderId="0" xfId="0" applyFont="1" applyFill="1" applyProtection="1"/>
    <xf numFmtId="41" fontId="58" fillId="7" borderId="0" xfId="0" applyNumberFormat="1" applyFont="1" applyFill="1" applyAlignment="1" applyProtection="1">
      <alignment horizontal="right"/>
    </xf>
    <xf numFmtId="41" fontId="58" fillId="7" borderId="0" xfId="0" applyNumberFormat="1" applyFont="1" applyFill="1" applyProtection="1"/>
    <xf numFmtId="0" fontId="0" fillId="0" borderId="0" xfId="0" applyAlignment="1" applyProtection="1">
      <alignment horizontal="right"/>
    </xf>
    <xf numFmtId="0" fontId="0" fillId="0" borderId="0" xfId="0" applyFill="1" applyProtection="1">
      <protection locked="0"/>
    </xf>
    <xf numFmtId="0" fontId="53" fillId="0" borderId="0" xfId="0" applyFont="1" applyFill="1" applyProtection="1">
      <protection locked="0"/>
    </xf>
    <xf numFmtId="0" fontId="54" fillId="0" borderId="0" xfId="253" applyFont="1" applyFill="1" applyProtection="1">
      <protection locked="0"/>
    </xf>
    <xf numFmtId="0" fontId="55" fillId="0" borderId="0" xfId="0" applyFont="1" applyFill="1" applyProtection="1">
      <protection locked="0"/>
    </xf>
    <xf numFmtId="0" fontId="38" fillId="0" borderId="0" xfId="0" applyFont="1" applyFill="1" applyProtection="1">
      <protection locked="0"/>
    </xf>
    <xf numFmtId="0" fontId="39" fillId="0" borderId="0" xfId="0" applyFont="1" applyFill="1" applyAlignment="1" applyProtection="1">
      <alignment horizontal="right"/>
      <protection locked="0"/>
    </xf>
    <xf numFmtId="0" fontId="39" fillId="0" borderId="0" xfId="0" applyFont="1" applyFill="1" applyProtection="1">
      <protection locked="0"/>
    </xf>
    <xf numFmtId="0" fontId="46" fillId="0" borderId="0" xfId="253" applyFont="1" applyFill="1" applyProtection="1">
      <protection locked="0"/>
    </xf>
    <xf numFmtId="0" fontId="39" fillId="0" borderId="0" xfId="0" applyFont="1" applyFill="1" applyBorder="1" applyProtection="1"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0" xfId="0" applyFont="1" applyFill="1" applyBorder="1" applyProtection="1">
      <protection locked="0"/>
    </xf>
    <xf numFmtId="0" fontId="38" fillId="0" borderId="4" xfId="0" applyFont="1" applyFill="1" applyBorder="1" applyProtection="1">
      <protection locked="0"/>
    </xf>
    <xf numFmtId="1" fontId="38" fillId="0" borderId="4" xfId="0" applyNumberFormat="1" applyFont="1" applyFill="1" applyBorder="1" applyAlignment="1" applyProtection="1">
      <alignment horizontal="right"/>
      <protection locked="0"/>
    </xf>
    <xf numFmtId="42" fontId="38" fillId="0" borderId="0" xfId="0" applyNumberFormat="1" applyFont="1" applyFill="1" applyAlignment="1" applyProtection="1">
      <alignment horizontal="right"/>
      <protection locked="0"/>
    </xf>
    <xf numFmtId="42" fontId="39" fillId="0" borderId="0" xfId="0" applyNumberFormat="1" applyFont="1" applyFill="1" applyAlignment="1" applyProtection="1">
      <alignment horizontal="right"/>
      <protection locked="0"/>
    </xf>
    <xf numFmtId="0" fontId="38" fillId="0" borderId="0" xfId="0" applyFont="1" applyFill="1" applyAlignment="1" applyProtection="1">
      <alignment horizontal="right"/>
      <protection locked="0"/>
    </xf>
    <xf numFmtId="0" fontId="39" fillId="0" borderId="0" xfId="0" applyFont="1" applyFill="1" applyAlignment="1" applyProtection="1">
      <alignment horizontal="left" indent="1"/>
      <protection locked="0"/>
    </xf>
    <xf numFmtId="41" fontId="38" fillId="0" borderId="0" xfId="0" applyNumberFormat="1" applyFont="1" applyFill="1" applyAlignment="1" applyProtection="1">
      <alignment horizontal="right"/>
      <protection locked="0"/>
    </xf>
    <xf numFmtId="41" fontId="39" fillId="0" borderId="0" xfId="0" applyNumberFormat="1" applyFont="1" applyFill="1" applyAlignment="1" applyProtection="1">
      <alignment horizontal="right"/>
      <protection locked="0"/>
    </xf>
    <xf numFmtId="0" fontId="39" fillId="0" borderId="4" xfId="0" applyFont="1" applyFill="1" applyBorder="1" applyAlignment="1" applyProtection="1">
      <alignment horizontal="left" indent="1"/>
      <protection locked="0"/>
    </xf>
    <xf numFmtId="41" fontId="38" fillId="0" borderId="4" xfId="0" applyNumberFormat="1" applyFont="1" applyFill="1" applyBorder="1" applyAlignment="1" applyProtection="1">
      <alignment horizontal="right"/>
      <protection locked="0"/>
    </xf>
    <xf numFmtId="41" fontId="38" fillId="0" borderId="0" xfId="0" applyNumberFormat="1" applyFont="1" applyFill="1" applyBorder="1" applyAlignment="1" applyProtection="1">
      <alignment horizontal="right"/>
      <protection locked="0"/>
    </xf>
    <xf numFmtId="41" fontId="39" fillId="0" borderId="4" xfId="0" applyNumberFormat="1" applyFont="1" applyFill="1" applyBorder="1" applyAlignment="1" applyProtection="1">
      <alignment horizontal="right"/>
      <protection locked="0"/>
    </xf>
    <xf numFmtId="41" fontId="39" fillId="0" borderId="0" xfId="0" applyNumberFormat="1" applyFont="1" applyFill="1" applyBorder="1" applyAlignment="1" applyProtection="1">
      <alignment horizontal="right"/>
      <protection locked="0"/>
    </xf>
    <xf numFmtId="0" fontId="39" fillId="0" borderId="8" xfId="0" applyFont="1" applyFill="1" applyBorder="1" applyAlignment="1" applyProtection="1">
      <alignment horizontal="left" indent="1"/>
      <protection locked="0"/>
    </xf>
    <xf numFmtId="41" fontId="38" fillId="0" borderId="8" xfId="0" applyNumberFormat="1" applyFont="1" applyFill="1" applyBorder="1" applyAlignment="1" applyProtection="1">
      <alignment horizontal="right"/>
      <protection locked="0"/>
    </xf>
    <xf numFmtId="41" fontId="39" fillId="0" borderId="8" xfId="0" applyNumberFormat="1" applyFont="1" applyFill="1" applyBorder="1" applyAlignment="1" applyProtection="1">
      <alignment horizontal="right"/>
      <protection locked="0"/>
    </xf>
    <xf numFmtId="0" fontId="39" fillId="0" borderId="4" xfId="0" applyFont="1" applyFill="1" applyBorder="1" applyProtection="1">
      <protection locked="0"/>
    </xf>
    <xf numFmtId="42" fontId="38" fillId="0" borderId="5" xfId="0" applyNumberFormat="1" applyFont="1" applyFill="1" applyBorder="1" applyAlignment="1" applyProtection="1">
      <alignment horizontal="right"/>
      <protection locked="0"/>
    </xf>
    <xf numFmtId="42" fontId="38" fillId="0" borderId="0" xfId="0" applyNumberFormat="1" applyFont="1" applyFill="1" applyBorder="1" applyAlignment="1" applyProtection="1">
      <alignment horizontal="right"/>
      <protection locked="0"/>
    </xf>
    <xf numFmtId="42" fontId="39" fillId="0" borderId="5" xfId="0" applyNumberFormat="1" applyFont="1" applyFill="1" applyBorder="1" applyAlignment="1" applyProtection="1">
      <alignment horizontal="right"/>
      <protection locked="0"/>
    </xf>
    <xf numFmtId="42" fontId="39" fillId="0" borderId="0" xfId="0" applyNumberFormat="1" applyFont="1" applyFill="1" applyBorder="1" applyAlignment="1" applyProtection="1">
      <alignment horizontal="right"/>
      <protection locked="0"/>
    </xf>
    <xf numFmtId="0" fontId="38" fillId="0" borderId="0" xfId="0" applyFont="1" applyFill="1" applyBorder="1" applyAlignment="1" applyProtection="1">
      <alignment horizontal="right"/>
      <protection locked="0"/>
    </xf>
    <xf numFmtId="0" fontId="39" fillId="0" borderId="0" xfId="0" applyFont="1" applyFill="1" applyBorder="1" applyAlignment="1" applyProtection="1">
      <alignment horizontal="left" indent="1"/>
      <protection locked="0"/>
    </xf>
    <xf numFmtId="164" fontId="38" fillId="0" borderId="0" xfId="0" applyNumberFormat="1" applyFont="1" applyFill="1" applyAlignment="1" applyProtection="1">
      <alignment horizontal="right"/>
      <protection locked="0"/>
    </xf>
    <xf numFmtId="164" fontId="39" fillId="0" borderId="0" xfId="0" applyNumberFormat="1" applyFont="1" applyFill="1" applyAlignment="1" applyProtection="1">
      <alignment horizontal="right"/>
      <protection locked="0"/>
    </xf>
    <xf numFmtId="0" fontId="39" fillId="0" borderId="0" xfId="0" applyFont="1" applyFill="1" applyBorder="1" applyAlignment="1" applyProtection="1">
      <alignment horizontal="right"/>
      <protection locked="0"/>
    </xf>
    <xf numFmtId="0" fontId="39" fillId="0" borderId="4" xfId="0" applyFont="1" applyFill="1" applyBorder="1" applyAlignment="1" applyProtection="1">
      <alignment wrapText="1"/>
      <protection locked="0"/>
    </xf>
    <xf numFmtId="164" fontId="38" fillId="0" borderId="4" xfId="0" applyNumberFormat="1" applyFont="1" applyFill="1" applyBorder="1" applyAlignment="1" applyProtection="1">
      <alignment horizontal="right"/>
      <protection locked="0"/>
    </xf>
    <xf numFmtId="164" fontId="39" fillId="0" borderId="4" xfId="0" applyNumberFormat="1" applyFont="1" applyFill="1" applyBorder="1" applyAlignment="1" applyProtection="1">
      <alignment horizontal="right"/>
      <protection locked="0"/>
    </xf>
    <xf numFmtId="0" fontId="58" fillId="0" borderId="0" xfId="0" applyFont="1" applyFill="1" applyBorder="1" applyProtection="1">
      <protection locked="0"/>
    </xf>
    <xf numFmtId="0" fontId="58" fillId="0" borderId="0" xfId="0" applyFont="1" applyFill="1" applyBorder="1" applyAlignment="1" applyProtection="1">
      <alignment horizontal="right"/>
      <protection locked="0"/>
    </xf>
    <xf numFmtId="0" fontId="58" fillId="0" borderId="0" xfId="0" applyFont="1" applyFill="1" applyAlignment="1" applyProtection="1">
      <alignment horizontal="right"/>
      <protection locked="0"/>
    </xf>
    <xf numFmtId="0" fontId="58" fillId="0" borderId="0" xfId="0" applyFont="1" applyFill="1" applyProtection="1">
      <protection locked="0"/>
    </xf>
    <xf numFmtId="0" fontId="39" fillId="0" borderId="0" xfId="0" applyFont="1" applyFill="1" applyAlignment="1" applyProtection="1">
      <alignment horizontal="left"/>
      <protection locked="0"/>
    </xf>
    <xf numFmtId="211" fontId="38" fillId="0" borderId="4" xfId="0" quotePrefix="1" applyNumberFormat="1" applyFont="1" applyFill="1" applyBorder="1" applyAlignment="1" applyProtection="1">
      <alignment horizontal="right" wrapText="1"/>
      <protection locked="0"/>
    </xf>
    <xf numFmtId="216" fontId="43" fillId="0" borderId="0" xfId="0" applyNumberFormat="1" applyFont="1" applyFill="1" applyBorder="1" applyAlignment="1" applyProtection="1">
      <alignment horizontal="left"/>
      <protection locked="0"/>
    </xf>
    <xf numFmtId="0" fontId="38" fillId="0" borderId="0" xfId="200" applyFont="1" applyFill="1" applyProtection="1">
      <protection locked="0"/>
    </xf>
    <xf numFmtId="37" fontId="39" fillId="0" borderId="0" xfId="196" applyFont="1" applyFill="1" applyAlignment="1" applyProtection="1">
      <alignment horizontal="right"/>
      <protection locked="0"/>
    </xf>
    <xf numFmtId="37" fontId="39" fillId="0" borderId="0" xfId="196" applyFont="1" applyFill="1" applyBorder="1" applyProtection="1">
      <protection locked="0"/>
    </xf>
    <xf numFmtId="0" fontId="39" fillId="0" borderId="0" xfId="200" applyFont="1" applyFill="1" applyProtection="1">
      <protection locked="0"/>
    </xf>
    <xf numFmtId="0" fontId="39" fillId="0" borderId="0" xfId="200" applyFont="1" applyFill="1" applyAlignment="1" applyProtection="1">
      <protection locked="0"/>
    </xf>
    <xf numFmtId="42" fontId="38" fillId="0" borderId="0" xfId="196" applyNumberFormat="1" applyFont="1" applyFill="1" applyAlignment="1" applyProtection="1">
      <alignment horizontal="right"/>
      <protection locked="0"/>
    </xf>
    <xf numFmtId="42" fontId="38" fillId="0" borderId="0" xfId="196" applyNumberFormat="1" applyFont="1" applyFill="1" applyBorder="1" applyProtection="1">
      <protection locked="0"/>
    </xf>
    <xf numFmtId="42" fontId="39" fillId="0" borderId="0" xfId="196" applyNumberFormat="1" applyFont="1" applyFill="1" applyAlignment="1" applyProtection="1">
      <alignment horizontal="right"/>
      <protection locked="0"/>
    </xf>
    <xf numFmtId="0" fontId="39" fillId="0" borderId="4" xfId="200" applyFont="1" applyFill="1" applyBorder="1" applyAlignment="1" applyProtection="1">
      <alignment wrapText="1"/>
      <protection locked="0"/>
    </xf>
    <xf numFmtId="41" fontId="38" fillId="0" borderId="4" xfId="200" applyNumberFormat="1" applyFont="1" applyFill="1" applyBorder="1" applyAlignment="1" applyProtection="1">
      <alignment horizontal="right"/>
      <protection locked="0"/>
    </xf>
    <xf numFmtId="41" fontId="38" fillId="0" borderId="0" xfId="200" applyNumberFormat="1" applyFont="1" applyFill="1" applyBorder="1" applyProtection="1">
      <protection locked="0"/>
    </xf>
    <xf numFmtId="41" fontId="39" fillId="0" borderId="4" xfId="200" applyNumberFormat="1" applyFont="1" applyFill="1" applyBorder="1" applyAlignment="1" applyProtection="1">
      <alignment horizontal="right"/>
      <protection locked="0"/>
    </xf>
    <xf numFmtId="0" fontId="39" fillId="0" borderId="0" xfId="0" applyFont="1" applyFill="1" applyBorder="1" applyAlignment="1" applyProtection="1">
      <alignment horizontal="left"/>
      <protection locked="0"/>
    </xf>
    <xf numFmtId="0" fontId="39" fillId="0" borderId="0" xfId="200" applyFont="1" applyFill="1" applyBorder="1" applyAlignment="1" applyProtection="1">
      <alignment wrapText="1"/>
      <protection locked="0"/>
    </xf>
    <xf numFmtId="41" fontId="38" fillId="0" borderId="0" xfId="200" applyNumberFormat="1" applyFont="1" applyFill="1" applyBorder="1" applyAlignment="1" applyProtection="1">
      <alignment horizontal="right"/>
      <protection locked="0"/>
    </xf>
    <xf numFmtId="41" fontId="39" fillId="0" borderId="0" xfId="200" applyNumberFormat="1" applyFont="1" applyFill="1" applyBorder="1" applyAlignment="1" applyProtection="1">
      <alignment horizontal="right"/>
      <protection locked="0"/>
    </xf>
    <xf numFmtId="0" fontId="39" fillId="0" borderId="0" xfId="200" applyFont="1" applyFill="1" applyBorder="1" applyAlignment="1" applyProtection="1">
      <protection locked="0"/>
    </xf>
    <xf numFmtId="41" fontId="38" fillId="0" borderId="0" xfId="196" applyNumberFormat="1" applyFont="1" applyFill="1" applyBorder="1" applyAlignment="1" applyProtection="1">
      <alignment horizontal="right"/>
      <protection locked="0"/>
    </xf>
    <xf numFmtId="41" fontId="38" fillId="0" borderId="0" xfId="196" applyNumberFormat="1" applyFont="1" applyFill="1" applyBorder="1" applyProtection="1">
      <protection locked="0"/>
    </xf>
    <xf numFmtId="41" fontId="39" fillId="0" borderId="0" xfId="196" applyNumberFormat="1" applyFont="1" applyFill="1" applyBorder="1" applyAlignment="1" applyProtection="1">
      <alignment horizontal="right"/>
      <protection locked="0"/>
    </xf>
    <xf numFmtId="0" fontId="39" fillId="0" borderId="4" xfId="200" applyFont="1" applyFill="1" applyBorder="1" applyAlignment="1" applyProtection="1">
      <alignment vertical="center"/>
      <protection locked="0"/>
    </xf>
    <xf numFmtId="41" fontId="38" fillId="0" borderId="4" xfId="196" applyNumberFormat="1" applyFont="1" applyFill="1" applyBorder="1" applyAlignment="1" applyProtection="1">
      <alignment horizontal="right"/>
      <protection locked="0"/>
    </xf>
    <xf numFmtId="41" fontId="39" fillId="0" borderId="4" xfId="196" applyNumberFormat="1" applyFont="1" applyFill="1" applyBorder="1" applyAlignment="1" applyProtection="1">
      <alignment horizontal="right"/>
      <protection locked="0"/>
    </xf>
    <xf numFmtId="0" fontId="39" fillId="0" borderId="0" xfId="200" applyFont="1" applyFill="1" applyBorder="1" applyProtection="1">
      <protection locked="0"/>
    </xf>
    <xf numFmtId="0" fontId="39" fillId="0" borderId="4" xfId="200" applyFont="1" applyFill="1" applyBorder="1" applyProtection="1">
      <protection locked="0"/>
    </xf>
    <xf numFmtId="0" fontId="39" fillId="0" borderId="0" xfId="200" applyFont="1" applyFill="1" applyBorder="1" applyAlignment="1" applyProtection="1">
      <alignment horizontal="left" indent="1"/>
      <protection locked="0"/>
    </xf>
    <xf numFmtId="42" fontId="38" fillId="0" borderId="13" xfId="200" applyNumberFormat="1" applyFont="1" applyFill="1" applyBorder="1" applyAlignment="1" applyProtection="1">
      <alignment horizontal="right"/>
      <protection locked="0"/>
    </xf>
    <xf numFmtId="42" fontId="38" fillId="0" borderId="0" xfId="200" applyNumberFormat="1" applyFont="1" applyFill="1" applyBorder="1" applyProtection="1">
      <protection locked="0"/>
    </xf>
    <xf numFmtId="42" fontId="39" fillId="0" borderId="13" xfId="200" applyNumberFormat="1" applyFont="1" applyFill="1" applyBorder="1" applyAlignment="1" applyProtection="1">
      <alignment horizontal="right"/>
      <protection locked="0"/>
    </xf>
    <xf numFmtId="0" fontId="38" fillId="0" borderId="0" xfId="200" applyFont="1" applyFill="1" applyBorder="1" applyProtection="1">
      <protection locked="0"/>
    </xf>
    <xf numFmtId="42" fontId="38" fillId="0" borderId="0" xfId="196" applyNumberFormat="1" applyFont="1" applyFill="1" applyBorder="1" applyAlignment="1" applyProtection="1">
      <alignment horizontal="right"/>
      <protection locked="0"/>
    </xf>
    <xf numFmtId="42" fontId="39" fillId="0" borderId="0" xfId="196" applyNumberFormat="1" applyFont="1" applyFill="1" applyBorder="1" applyAlignment="1" applyProtection="1">
      <alignment horizontal="right"/>
      <protection locked="0"/>
    </xf>
    <xf numFmtId="0" fontId="39" fillId="0" borderId="4" xfId="200" applyFont="1" applyFill="1" applyBorder="1" applyAlignment="1" applyProtection="1">
      <protection locked="0"/>
    </xf>
    <xf numFmtId="41" fontId="40" fillId="0" borderId="0" xfId="196" applyNumberFormat="1" applyFont="1" applyFill="1" applyBorder="1" applyProtection="1">
      <protection locked="0"/>
    </xf>
    <xf numFmtId="0" fontId="39" fillId="0" borderId="8" xfId="200" applyFont="1" applyFill="1" applyBorder="1" applyAlignment="1" applyProtection="1">
      <alignment horizontal="left" indent="1"/>
      <protection locked="0"/>
    </xf>
    <xf numFmtId="41" fontId="38" fillId="0" borderId="8" xfId="200" applyNumberFormat="1" applyFont="1" applyFill="1" applyBorder="1" applyAlignment="1" applyProtection="1">
      <alignment horizontal="right"/>
      <protection locked="0"/>
    </xf>
    <xf numFmtId="41" fontId="39" fillId="0" borderId="8" xfId="200" applyNumberFormat="1" applyFont="1" applyFill="1" applyBorder="1" applyAlignment="1" applyProtection="1">
      <alignment horizontal="right"/>
      <protection locked="0"/>
    </xf>
    <xf numFmtId="3" fontId="39" fillId="0" borderId="0" xfId="88" applyNumberFormat="1" applyFont="1" applyFill="1" applyBorder="1" applyAlignment="1" applyProtection="1">
      <alignment wrapText="1"/>
      <protection locked="0"/>
    </xf>
    <xf numFmtId="41" fontId="40" fillId="0" borderId="0" xfId="200" applyNumberFormat="1" applyFont="1" applyFill="1" applyBorder="1" applyProtection="1">
      <protection locked="0"/>
    </xf>
    <xf numFmtId="42" fontId="42" fillId="0" borderId="0" xfId="200" applyNumberFormat="1" applyFont="1" applyFill="1" applyBorder="1" applyProtection="1">
      <protection locked="0"/>
    </xf>
    <xf numFmtId="0" fontId="5" fillId="0" borderId="0" xfId="200" applyFont="1" applyFill="1" applyBorder="1" applyProtection="1">
      <protection locked="0"/>
    </xf>
    <xf numFmtId="0" fontId="5" fillId="0" borderId="0" xfId="200" applyFont="1" applyFill="1" applyBorder="1" applyAlignment="1" applyProtection="1">
      <alignment horizontal="right"/>
      <protection locked="0"/>
    </xf>
    <xf numFmtId="0" fontId="36" fillId="0" borderId="0" xfId="0" applyFont="1" applyFill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38" fillId="0" borderId="0" xfId="202" applyNumberFormat="1" applyFont="1" applyFill="1" applyProtection="1">
      <protection locked="0"/>
    </xf>
    <xf numFmtId="0" fontId="39" fillId="0" borderId="0" xfId="202" applyFont="1" applyFill="1" applyAlignment="1" applyProtection="1">
      <alignment horizontal="right"/>
      <protection locked="0"/>
    </xf>
    <xf numFmtId="0" fontId="39" fillId="0" borderId="0" xfId="202" applyFont="1" applyFill="1" applyProtection="1">
      <protection locked="0"/>
    </xf>
    <xf numFmtId="166" fontId="39" fillId="0" borderId="0" xfId="202" applyNumberFormat="1" applyFont="1" applyFill="1" applyAlignment="1" applyProtection="1">
      <alignment horizontal="right"/>
      <protection locked="0"/>
    </xf>
    <xf numFmtId="0" fontId="39" fillId="0" borderId="0" xfId="202" applyFont="1" applyFill="1" applyBorder="1" applyProtection="1">
      <protection locked="0"/>
    </xf>
    <xf numFmtId="0" fontId="39" fillId="0" borderId="0" xfId="202" applyNumberFormat="1" applyFont="1" applyFill="1" applyAlignment="1" applyProtection="1">
      <alignment horizontal="center"/>
      <protection locked="0"/>
    </xf>
    <xf numFmtId="0" fontId="39" fillId="0" borderId="0" xfId="202" applyNumberFormat="1" applyFont="1" applyFill="1" applyAlignment="1" applyProtection="1">
      <alignment horizontal="right"/>
      <protection locked="0"/>
    </xf>
    <xf numFmtId="0" fontId="38" fillId="0" borderId="4" xfId="0" applyFont="1" applyFill="1" applyBorder="1" applyAlignment="1" applyProtection="1">
      <alignment horizontal="left"/>
      <protection locked="0"/>
    </xf>
    <xf numFmtId="1" fontId="38" fillId="0" borderId="4" xfId="0" applyNumberFormat="1" applyFont="1" applyFill="1" applyBorder="1" applyAlignment="1" applyProtection="1">
      <alignment horizontal="center"/>
      <protection locked="0"/>
    </xf>
    <xf numFmtId="1" fontId="39" fillId="0" borderId="0" xfId="0" applyNumberFormat="1" applyFont="1" applyFill="1" applyBorder="1" applyAlignment="1" applyProtection="1">
      <alignment horizontal="right"/>
      <protection locked="0"/>
    </xf>
    <xf numFmtId="1" fontId="39" fillId="0" borderId="0" xfId="0" applyNumberFormat="1" applyFont="1" applyFill="1" applyBorder="1" applyAlignment="1" applyProtection="1">
      <alignment horizontal="center"/>
      <protection locked="0"/>
    </xf>
    <xf numFmtId="0" fontId="39" fillId="0" borderId="0" xfId="201" applyFont="1" applyFill="1" applyBorder="1" applyAlignment="1" applyProtection="1">
      <alignment horizontal="left"/>
      <protection locked="0" hidden="1"/>
    </xf>
    <xf numFmtId="42" fontId="38" fillId="0" borderId="0" xfId="202" applyNumberFormat="1" applyFont="1" applyFill="1" applyBorder="1" applyAlignment="1" applyProtection="1">
      <alignment horizontal="right"/>
      <protection locked="0"/>
    </xf>
    <xf numFmtId="42" fontId="38" fillId="0" borderId="0" xfId="202" applyNumberFormat="1" applyFont="1" applyFill="1" applyBorder="1" applyProtection="1">
      <protection locked="0"/>
    </xf>
    <xf numFmtId="42" fontId="39" fillId="0" borderId="0" xfId="202" applyNumberFormat="1" applyFont="1" applyFill="1" applyBorder="1" applyAlignment="1" applyProtection="1">
      <alignment horizontal="right"/>
      <protection locked="0"/>
    </xf>
    <xf numFmtId="213" fontId="39" fillId="0" borderId="0" xfId="202" applyNumberFormat="1" applyFont="1" applyFill="1" applyBorder="1" applyProtection="1">
      <protection locked="0"/>
    </xf>
    <xf numFmtId="0" fontId="39" fillId="0" borderId="0" xfId="201" applyFont="1" applyFill="1" applyBorder="1" applyAlignment="1" applyProtection="1">
      <alignment horizontal="left" wrapText="1"/>
      <protection locked="0" hidden="1"/>
    </xf>
    <xf numFmtId="0" fontId="39" fillId="0" borderId="0" xfId="201" applyFont="1" applyFill="1" applyBorder="1" applyAlignment="1" applyProtection="1">
      <alignment wrapText="1"/>
      <protection locked="0" hidden="1"/>
    </xf>
    <xf numFmtId="41" fontId="38" fillId="0" borderId="0" xfId="187" applyNumberFormat="1" applyFont="1" applyFill="1" applyBorder="1" applyAlignment="1" applyProtection="1">
      <alignment horizontal="right"/>
      <protection locked="0"/>
    </xf>
    <xf numFmtId="41" fontId="38" fillId="0" borderId="0" xfId="187" applyNumberFormat="1" applyFont="1" applyFill="1" applyBorder="1" applyProtection="1">
      <protection locked="0"/>
    </xf>
    <xf numFmtId="41" fontId="39" fillId="0" borderId="0" xfId="187" applyNumberFormat="1" applyFont="1" applyFill="1" applyBorder="1" applyAlignment="1" applyProtection="1">
      <alignment horizontal="right"/>
      <protection locked="0"/>
    </xf>
    <xf numFmtId="41" fontId="39" fillId="0" borderId="0" xfId="202" applyNumberFormat="1" applyFont="1" applyFill="1" applyBorder="1" applyProtection="1">
      <protection locked="0"/>
    </xf>
    <xf numFmtId="0" fontId="39" fillId="0" borderId="0" xfId="201" applyFont="1" applyFill="1" applyBorder="1" applyProtection="1">
      <protection locked="0" hidden="1"/>
    </xf>
    <xf numFmtId="0" fontId="39" fillId="0" borderId="4" xfId="201" applyFont="1" applyFill="1" applyBorder="1" applyProtection="1">
      <protection locked="0" hidden="1"/>
    </xf>
    <xf numFmtId="41" fontId="38" fillId="0" borderId="4" xfId="187" applyNumberFormat="1" applyFont="1" applyFill="1" applyBorder="1" applyAlignment="1" applyProtection="1">
      <alignment horizontal="right"/>
      <protection locked="0"/>
    </xf>
    <xf numFmtId="41" fontId="39" fillId="0" borderId="4" xfId="187" applyNumberFormat="1" applyFont="1" applyFill="1" applyBorder="1" applyAlignment="1" applyProtection="1">
      <alignment horizontal="right"/>
      <protection locked="0"/>
    </xf>
    <xf numFmtId="0" fontId="39" fillId="0" borderId="8" xfId="202" applyNumberFormat="1" applyFont="1" applyFill="1" applyBorder="1" applyProtection="1">
      <protection locked="0"/>
    </xf>
    <xf numFmtId="41" fontId="38" fillId="0" borderId="8" xfId="187" applyNumberFormat="1" applyFont="1" applyFill="1" applyBorder="1" applyAlignment="1" applyProtection="1">
      <alignment horizontal="right"/>
      <protection locked="0"/>
    </xf>
    <xf numFmtId="41" fontId="39" fillId="0" borderId="8" xfId="187" applyNumberFormat="1" applyFont="1" applyFill="1" applyBorder="1" applyAlignment="1" applyProtection="1">
      <alignment horizontal="right"/>
      <protection locked="0"/>
    </xf>
    <xf numFmtId="41" fontId="39" fillId="0" borderId="0" xfId="187" applyNumberFormat="1" applyFont="1" applyFill="1" applyBorder="1" applyProtection="1">
      <protection locked="0"/>
    </xf>
    <xf numFmtId="0" fontId="39" fillId="0" borderId="0" xfId="202" applyNumberFormat="1" applyFont="1" applyFill="1" applyBorder="1" applyAlignment="1" applyProtection="1">
      <alignment wrapText="1"/>
      <protection locked="0"/>
    </xf>
    <xf numFmtId="41" fontId="38" fillId="0" borderId="0" xfId="187" quotePrefix="1" applyNumberFormat="1" applyFont="1" applyFill="1" applyBorder="1" applyAlignment="1" applyProtection="1">
      <alignment horizontal="right"/>
      <protection locked="0"/>
    </xf>
    <xf numFmtId="0" fontId="39" fillId="0" borderId="0" xfId="202" applyNumberFormat="1" applyFont="1" applyFill="1" applyBorder="1" applyProtection="1">
      <protection locked="0"/>
    </xf>
    <xf numFmtId="37" fontId="39" fillId="0" borderId="0" xfId="202" applyNumberFormat="1" applyFont="1" applyFill="1" applyBorder="1" applyProtection="1">
      <protection locked="0"/>
    </xf>
    <xf numFmtId="37" fontId="39" fillId="0" borderId="0" xfId="202" applyNumberFormat="1" applyFont="1" applyFill="1" applyBorder="1" applyAlignment="1" applyProtection="1">
      <alignment wrapText="1"/>
      <protection locked="0"/>
    </xf>
    <xf numFmtId="37" fontId="39" fillId="0" borderId="4" xfId="202" applyNumberFormat="1" applyFont="1" applyFill="1" applyBorder="1" applyProtection="1">
      <protection locked="0"/>
    </xf>
    <xf numFmtId="41" fontId="38" fillId="0" borderId="4" xfId="187" quotePrefix="1" applyNumberFormat="1" applyFont="1" applyFill="1" applyBorder="1" applyAlignment="1" applyProtection="1">
      <alignment horizontal="right"/>
      <protection locked="0"/>
    </xf>
    <xf numFmtId="41" fontId="39" fillId="0" borderId="4" xfId="187" quotePrefix="1" applyNumberFormat="1" applyFont="1" applyFill="1" applyBorder="1" applyAlignment="1" applyProtection="1">
      <alignment horizontal="right"/>
      <protection locked="0"/>
    </xf>
    <xf numFmtId="214" fontId="39" fillId="0" borderId="4" xfId="202" applyNumberFormat="1" applyFont="1" applyFill="1" applyBorder="1" applyAlignment="1" applyProtection="1">
      <alignment wrapText="1"/>
      <protection locked="0"/>
    </xf>
    <xf numFmtId="41" fontId="38" fillId="0" borderId="0" xfId="202" applyNumberFormat="1" applyFont="1" applyFill="1" applyBorder="1" applyAlignment="1" applyProtection="1">
      <alignment horizontal="right"/>
      <protection locked="0"/>
    </xf>
    <xf numFmtId="41" fontId="38" fillId="0" borderId="0" xfId="202" applyNumberFormat="1" applyFont="1" applyFill="1" applyBorder="1" applyProtection="1">
      <protection locked="0"/>
    </xf>
    <xf numFmtId="41" fontId="39" fillId="0" borderId="0" xfId="202" applyNumberFormat="1" applyFont="1" applyFill="1" applyBorder="1" applyAlignment="1" applyProtection="1">
      <alignment horizontal="right"/>
      <protection locked="0"/>
    </xf>
    <xf numFmtId="41" fontId="39" fillId="0" borderId="0" xfId="187" quotePrefix="1" applyNumberFormat="1" applyFont="1" applyFill="1" applyBorder="1" applyAlignment="1" applyProtection="1">
      <alignment horizontal="right"/>
      <protection locked="0"/>
    </xf>
    <xf numFmtId="0" fontId="39" fillId="0" borderId="4" xfId="202" applyNumberFormat="1" applyFont="1" applyFill="1" applyBorder="1" applyProtection="1">
      <protection locked="0"/>
    </xf>
    <xf numFmtId="41" fontId="38" fillId="0" borderId="4" xfId="92" applyNumberFormat="1" applyFont="1" applyFill="1" applyBorder="1" applyAlignment="1" applyProtection="1">
      <alignment horizontal="right"/>
      <protection locked="0"/>
    </xf>
    <xf numFmtId="41" fontId="38" fillId="0" borderId="0" xfId="92" applyNumberFormat="1" applyFont="1" applyFill="1" applyBorder="1" applyProtection="1">
      <protection locked="0"/>
    </xf>
    <xf numFmtId="41" fontId="39" fillId="0" borderId="4" xfId="92" applyNumberFormat="1" applyFont="1" applyFill="1" applyBorder="1" applyAlignment="1" applyProtection="1">
      <alignment horizontal="right"/>
      <protection locked="0"/>
    </xf>
    <xf numFmtId="0" fontId="39" fillId="0" borderId="8" xfId="202" applyNumberFormat="1" applyFont="1" applyFill="1" applyBorder="1" applyAlignment="1" applyProtection="1">
      <alignment wrapText="1"/>
      <protection locked="0"/>
    </xf>
    <xf numFmtId="0" fontId="39" fillId="0" borderId="0" xfId="202" applyNumberFormat="1" applyFont="1" applyFill="1" applyAlignment="1" applyProtection="1">
      <alignment wrapText="1"/>
      <protection locked="0"/>
    </xf>
    <xf numFmtId="0" fontId="39" fillId="0" borderId="4" xfId="202" applyNumberFormat="1" applyFont="1" applyFill="1" applyBorder="1" applyAlignment="1" applyProtection="1">
      <alignment wrapText="1"/>
      <protection locked="0"/>
    </xf>
    <xf numFmtId="42" fontId="38" fillId="0" borderId="13" xfId="202" applyNumberFormat="1" applyFont="1" applyFill="1" applyBorder="1" applyAlignment="1" applyProtection="1">
      <alignment horizontal="right"/>
      <protection locked="0"/>
    </xf>
    <xf numFmtId="42" fontId="39" fillId="0" borderId="13" xfId="202" applyNumberFormat="1" applyFont="1" applyFill="1" applyBorder="1" applyAlignment="1" applyProtection="1">
      <alignment horizontal="right"/>
      <protection locked="0"/>
    </xf>
    <xf numFmtId="215" fontId="39" fillId="0" borderId="0" xfId="202" applyNumberFormat="1" applyFont="1" applyFill="1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left"/>
      <protection locked="0"/>
    </xf>
    <xf numFmtId="0" fontId="38" fillId="0" borderId="4" xfId="0" applyFont="1" applyFill="1" applyBorder="1" applyAlignment="1" applyProtection="1">
      <protection locked="0"/>
    </xf>
    <xf numFmtId="42" fontId="38" fillId="0" borderId="0" xfId="191" applyNumberFormat="1" applyFont="1" applyFill="1" applyBorder="1" applyAlignment="1" applyProtection="1">
      <alignment horizontal="right"/>
      <protection locked="0"/>
    </xf>
    <xf numFmtId="42" fontId="39" fillId="0" borderId="0" xfId="0" applyNumberFormat="1" applyFont="1" applyFill="1" applyBorder="1" applyProtection="1">
      <protection locked="0"/>
    </xf>
    <xf numFmtId="41" fontId="38" fillId="0" borderId="0" xfId="191" applyNumberFormat="1" applyFont="1" applyFill="1" applyBorder="1" applyAlignment="1" applyProtection="1">
      <alignment horizontal="right"/>
      <protection locked="0"/>
    </xf>
    <xf numFmtId="41" fontId="39" fillId="0" borderId="0" xfId="0" applyNumberFormat="1" applyFont="1" applyFill="1" applyBorder="1" applyProtection="1">
      <protection locked="0"/>
    </xf>
    <xf numFmtId="41" fontId="38" fillId="0" borderId="4" xfId="191" applyNumberFormat="1" applyFont="1" applyFill="1" applyBorder="1" applyAlignment="1" applyProtection="1">
      <alignment horizontal="right"/>
      <protection locked="0"/>
    </xf>
    <xf numFmtId="41" fontId="44" fillId="0" borderId="0" xfId="0" applyNumberFormat="1" applyFont="1" applyFill="1" applyBorder="1" applyProtection="1">
      <protection locked="0"/>
    </xf>
    <xf numFmtId="42" fontId="38" fillId="0" borderId="13" xfId="191" applyNumberFormat="1" applyFont="1" applyFill="1" applyBorder="1" applyAlignment="1" applyProtection="1">
      <alignment horizontal="right"/>
      <protection locked="0"/>
    </xf>
    <xf numFmtId="42" fontId="38" fillId="0" borderId="0" xfId="191" applyNumberFormat="1" applyFont="1" applyFill="1" applyBorder="1" applyProtection="1">
      <protection locked="0"/>
    </xf>
    <xf numFmtId="42" fontId="39" fillId="0" borderId="13" xfId="191" applyNumberFormat="1" applyFont="1" applyFill="1" applyBorder="1" applyAlignment="1" applyProtection="1">
      <alignment horizontal="right"/>
      <protection locked="0"/>
    </xf>
    <xf numFmtId="42" fontId="41" fillId="0" borderId="0" xfId="0" applyNumberFormat="1" applyFont="1" applyFill="1" applyBorder="1" applyProtection="1">
      <protection locked="0"/>
    </xf>
    <xf numFmtId="38" fontId="38" fillId="0" borderId="0" xfId="191" applyNumberFormat="1" applyFont="1" applyFill="1" applyBorder="1" applyAlignment="1" applyProtection="1">
      <alignment horizontal="right"/>
      <protection locked="0"/>
    </xf>
    <xf numFmtId="38" fontId="38" fillId="0" borderId="0" xfId="191" applyNumberFormat="1" applyFont="1" applyFill="1" applyBorder="1" applyProtection="1">
      <protection locked="0"/>
    </xf>
    <xf numFmtId="0" fontId="38" fillId="0" borderId="0" xfId="191" applyFont="1" applyFill="1" applyBorder="1" applyAlignment="1" applyProtection="1">
      <alignment horizontal="right"/>
      <protection locked="0"/>
    </xf>
    <xf numFmtId="0" fontId="38" fillId="0" borderId="0" xfId="191" applyFont="1" applyFill="1" applyBorder="1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42" fontId="58" fillId="0" borderId="3" xfId="0" applyNumberFormat="1" applyFont="1" applyFill="1" applyBorder="1" applyProtection="1">
      <protection locked="0"/>
    </xf>
    <xf numFmtId="37" fontId="58" fillId="0" borderId="0" xfId="0" applyNumberFormat="1" applyFont="1" applyFill="1" applyProtection="1">
      <protection locked="0"/>
    </xf>
    <xf numFmtId="37" fontId="58" fillId="0" borderId="8" xfId="0" applyNumberFormat="1" applyFont="1" applyFill="1" applyBorder="1" applyProtection="1">
      <protection locked="0"/>
    </xf>
    <xf numFmtId="37" fontId="58" fillId="0" borderId="4" xfId="0" applyNumberFormat="1" applyFont="1" applyFill="1" applyBorder="1" applyProtection="1">
      <protection locked="0"/>
    </xf>
    <xf numFmtId="42" fontId="58" fillId="0" borderId="0" xfId="0" applyNumberFormat="1" applyFont="1" applyFill="1" applyProtection="1">
      <protection locked="0"/>
    </xf>
    <xf numFmtId="42" fontId="58" fillId="0" borderId="13" xfId="0" applyNumberFormat="1" applyFont="1" applyFill="1" applyBorder="1" applyProtection="1">
      <protection locked="0"/>
    </xf>
    <xf numFmtId="44" fontId="58" fillId="0" borderId="0" xfId="0" applyNumberFormat="1" applyFont="1" applyFill="1" applyProtection="1">
      <protection locked="0"/>
    </xf>
    <xf numFmtId="44" fontId="58" fillId="0" borderId="5" xfId="0" applyNumberFormat="1" applyFont="1" applyFill="1" applyBorder="1" applyProtection="1">
      <protection locked="0"/>
    </xf>
    <xf numFmtId="44" fontId="58" fillId="0" borderId="9" xfId="0" applyNumberFormat="1" applyFont="1" applyFill="1" applyBorder="1" applyProtection="1">
      <protection locked="0"/>
    </xf>
    <xf numFmtId="42" fontId="63" fillId="0" borderId="0" xfId="311" applyNumberFormat="1" applyFont="1" applyFill="1" applyProtection="1">
      <protection locked="0"/>
    </xf>
    <xf numFmtId="41" fontId="63" fillId="0" borderId="0" xfId="311" applyNumberFormat="1" applyFont="1" applyFill="1" applyProtection="1">
      <protection locked="0"/>
    </xf>
    <xf numFmtId="42" fontId="65" fillId="0" borderId="13" xfId="310" applyNumberFormat="1" applyFont="1" applyFill="1" applyBorder="1" applyProtection="1">
      <protection locked="0" hidden="1"/>
    </xf>
    <xf numFmtId="38" fontId="63" fillId="0" borderId="0" xfId="311" applyNumberFormat="1" applyFont="1" applyFill="1" applyBorder="1" applyAlignment="1" applyProtection="1">
      <alignment horizontal="right"/>
      <protection locked="0"/>
    </xf>
    <xf numFmtId="37" fontId="58" fillId="0" borderId="0" xfId="311" applyNumberFormat="1" applyFont="1" applyFill="1" applyBorder="1" applyAlignment="1" applyProtection="1">
      <alignment horizontal="right"/>
      <protection locked="0"/>
    </xf>
    <xf numFmtId="229" fontId="58" fillId="0" borderId="0" xfId="255" applyNumberFormat="1" applyFont="1" applyFill="1" applyProtection="1">
      <protection locked="0"/>
    </xf>
    <xf numFmtId="228" fontId="58" fillId="0" borderId="0" xfId="254" applyNumberFormat="1" applyFont="1" applyFill="1" applyProtection="1">
      <protection locked="0"/>
    </xf>
    <xf numFmtId="229" fontId="58" fillId="0" borderId="11" xfId="255" applyNumberFormat="1" applyFont="1" applyFill="1" applyBorder="1" applyProtection="1">
      <protection locked="0"/>
    </xf>
    <xf numFmtId="9" fontId="58" fillId="0" borderId="0" xfId="256" applyNumberFormat="1" applyFont="1" applyFill="1" applyProtection="1">
      <protection locked="0"/>
    </xf>
    <xf numFmtId="9" fontId="58" fillId="0" borderId="11" xfId="256" applyNumberFormat="1" applyFont="1" applyFill="1" applyBorder="1" applyProtection="1">
      <protection locked="0"/>
    </xf>
    <xf numFmtId="42" fontId="63" fillId="0" borderId="0" xfId="257" applyNumberFormat="1" applyFont="1" applyFill="1" applyProtection="1">
      <protection locked="0"/>
    </xf>
    <xf numFmtId="37" fontId="63" fillId="0" borderId="0" xfId="254" applyNumberFormat="1" applyFont="1" applyFill="1" applyBorder="1" applyProtection="1">
      <protection locked="0"/>
    </xf>
    <xf numFmtId="37" fontId="63" fillId="0" borderId="0" xfId="254" applyNumberFormat="1" applyFont="1" applyFill="1" applyProtection="1">
      <protection locked="0"/>
    </xf>
    <xf numFmtId="37" fontId="63" fillId="0" borderId="8" xfId="254" applyNumberFormat="1" applyFont="1" applyFill="1" applyBorder="1" applyProtection="1">
      <protection locked="0"/>
    </xf>
    <xf numFmtId="37" fontId="63" fillId="0" borderId="3" xfId="254" applyNumberFormat="1" applyFont="1" applyFill="1" applyBorder="1" applyProtection="1">
      <protection locked="0"/>
    </xf>
    <xf numFmtId="37" fontId="63" fillId="0" borderId="4" xfId="254" applyNumberFormat="1" applyFont="1" applyFill="1" applyBorder="1" applyProtection="1">
      <protection locked="0"/>
    </xf>
    <xf numFmtId="42" fontId="63" fillId="0" borderId="13" xfId="281" applyNumberFormat="1" applyFont="1" applyFill="1" applyBorder="1" applyProtection="1">
      <protection locked="0" hidden="1"/>
    </xf>
    <xf numFmtId="44" fontId="63" fillId="0" borderId="9" xfId="257" applyNumberFormat="1" applyFont="1" applyFill="1" applyBorder="1" applyProtection="1">
      <protection locked="0"/>
    </xf>
    <xf numFmtId="44" fontId="63" fillId="0" borderId="4" xfId="257" applyNumberFormat="1" applyFont="1" applyFill="1" applyBorder="1" applyProtection="1">
      <protection locked="0"/>
    </xf>
    <xf numFmtId="42" fontId="58" fillId="0" borderId="3" xfId="0" applyNumberFormat="1" applyFont="1" applyFill="1" applyBorder="1" applyProtection="1"/>
    <xf numFmtId="41" fontId="58" fillId="0" borderId="0" xfId="0" applyNumberFormat="1" applyFont="1" applyFill="1" applyProtection="1"/>
    <xf numFmtId="37" fontId="58" fillId="0" borderId="0" xfId="0" applyNumberFormat="1" applyFont="1" applyFill="1" applyProtection="1"/>
    <xf numFmtId="37" fontId="58" fillId="0" borderId="8" xfId="0" applyNumberFormat="1" applyFont="1" applyFill="1" applyBorder="1" applyProtection="1"/>
    <xf numFmtId="37" fontId="58" fillId="0" borderId="4" xfId="0" applyNumberFormat="1" applyFont="1" applyFill="1" applyBorder="1" applyProtection="1"/>
    <xf numFmtId="42" fontId="58" fillId="0" borderId="0" xfId="0" applyNumberFormat="1" applyFont="1" applyFill="1" applyProtection="1"/>
    <xf numFmtId="42" fontId="58" fillId="0" borderId="13" xfId="0" applyNumberFormat="1" applyFont="1" applyFill="1" applyBorder="1" applyProtection="1"/>
    <xf numFmtId="44" fontId="58" fillId="0" borderId="0" xfId="0" applyNumberFormat="1" applyFont="1" applyFill="1" applyProtection="1"/>
    <xf numFmtId="44" fontId="58" fillId="0" borderId="5" xfId="0" applyNumberFormat="1" applyFont="1" applyFill="1" applyBorder="1" applyProtection="1"/>
    <xf numFmtId="44" fontId="58" fillId="0" borderId="9" xfId="0" applyNumberFormat="1" applyFont="1" applyFill="1" applyBorder="1" applyProtection="1"/>
    <xf numFmtId="42" fontId="63" fillId="0" borderId="0" xfId="311" applyNumberFormat="1" applyFont="1" applyFill="1" applyProtection="1"/>
    <xf numFmtId="41" fontId="63" fillId="0" borderId="0" xfId="311" applyNumberFormat="1" applyFont="1" applyFill="1" applyProtection="1"/>
    <xf numFmtId="42" fontId="65" fillId="0" borderId="13" xfId="310" applyNumberFormat="1" applyFont="1" applyFill="1" applyBorder="1" applyProtection="1">
      <protection hidden="1"/>
    </xf>
    <xf numFmtId="38" fontId="63" fillId="0" borderId="0" xfId="311" applyNumberFormat="1" applyFont="1" applyFill="1" applyBorder="1" applyAlignment="1" applyProtection="1">
      <alignment horizontal="right"/>
    </xf>
    <xf numFmtId="37" fontId="63" fillId="0" borderId="0" xfId="311" applyNumberFormat="1" applyFont="1" applyFill="1" applyProtection="1"/>
    <xf numFmtId="37" fontId="58" fillId="0" borderId="0" xfId="311" applyNumberFormat="1" applyFont="1" applyFill="1" applyBorder="1" applyAlignment="1" applyProtection="1">
      <alignment horizontal="right"/>
    </xf>
    <xf numFmtId="229" fontId="58" fillId="0" borderId="0" xfId="255" applyNumberFormat="1" applyFont="1" applyFill="1" applyProtection="1"/>
    <xf numFmtId="228" fontId="58" fillId="0" borderId="0" xfId="254" applyNumberFormat="1" applyFont="1" applyFill="1" applyProtection="1"/>
    <xf numFmtId="229" fontId="58" fillId="0" borderId="11" xfId="255" applyNumberFormat="1" applyFont="1" applyFill="1" applyBorder="1" applyProtection="1"/>
    <xf numFmtId="228" fontId="58" fillId="0" borderId="0" xfId="254" applyNumberFormat="1" applyFont="1" applyFill="1" applyBorder="1" applyProtection="1"/>
    <xf numFmtId="0" fontId="58" fillId="0" borderId="0" xfId="0" applyFont="1" applyFill="1" applyProtection="1"/>
    <xf numFmtId="9" fontId="58" fillId="0" borderId="0" xfId="256" applyFont="1" applyFill="1" applyProtection="1"/>
    <xf numFmtId="9" fontId="58" fillId="0" borderId="0" xfId="256" applyNumberFormat="1" applyFont="1" applyFill="1" applyProtection="1"/>
    <xf numFmtId="9" fontId="58" fillId="0" borderId="11" xfId="256" applyFont="1" applyFill="1" applyBorder="1" applyProtection="1"/>
    <xf numFmtId="9" fontId="58" fillId="0" borderId="11" xfId="256" applyNumberFormat="1" applyFont="1" applyFill="1" applyBorder="1" applyProtection="1"/>
    <xf numFmtId="42" fontId="63" fillId="0" borderId="0" xfId="281" applyNumberFormat="1" applyFont="1" applyFill="1" applyBorder="1" applyProtection="1">
      <protection hidden="1"/>
    </xf>
    <xf numFmtId="42" fontId="63" fillId="0" borderId="0" xfId="257" applyNumberFormat="1" applyFont="1" applyFill="1" applyProtection="1"/>
    <xf numFmtId="37" fontId="63" fillId="0" borderId="0" xfId="254" applyNumberFormat="1" applyFont="1" applyFill="1" applyBorder="1" applyProtection="1"/>
    <xf numFmtId="37" fontId="63" fillId="0" borderId="0" xfId="254" applyNumberFormat="1" applyFont="1" applyFill="1" applyProtection="1"/>
    <xf numFmtId="37" fontId="63" fillId="0" borderId="8" xfId="254" applyNumberFormat="1" applyFont="1" applyFill="1" applyBorder="1" applyProtection="1"/>
    <xf numFmtId="37" fontId="63" fillId="0" borderId="3" xfId="254" applyNumberFormat="1" applyFont="1" applyFill="1" applyBorder="1" applyProtection="1"/>
    <xf numFmtId="37" fontId="63" fillId="0" borderId="4" xfId="254" applyNumberFormat="1" applyFont="1" applyFill="1" applyBorder="1" applyProtection="1"/>
    <xf numFmtId="42" fontId="63" fillId="0" borderId="13" xfId="281" applyNumberFormat="1" applyFont="1" applyFill="1" applyBorder="1" applyProtection="1">
      <protection hidden="1"/>
    </xf>
    <xf numFmtId="44" fontId="63" fillId="0" borderId="9" xfId="257" applyNumberFormat="1" applyFont="1" applyFill="1" applyBorder="1" applyProtection="1"/>
    <xf numFmtId="44" fontId="63" fillId="0" borderId="4" xfId="257" applyNumberFormat="1" applyFont="1" applyFill="1" applyBorder="1" applyProtection="1"/>
    <xf numFmtId="0" fontId="72" fillId="0" borderId="14" xfId="0" applyFont="1" applyFill="1" applyBorder="1" applyAlignment="1" applyProtection="1">
      <alignment horizontal="left"/>
      <protection locked="0"/>
    </xf>
    <xf numFmtId="0" fontId="72" fillId="0" borderId="9" xfId="0" applyFont="1" applyFill="1" applyBorder="1" applyAlignment="1" applyProtection="1">
      <alignment horizontal="left"/>
      <protection locked="0"/>
    </xf>
    <xf numFmtId="0" fontId="72" fillId="0" borderId="15" xfId="0" applyFont="1" applyFill="1" applyBorder="1" applyAlignment="1" applyProtection="1">
      <alignment horizontal="left"/>
      <protection locked="0"/>
    </xf>
    <xf numFmtId="0" fontId="55" fillId="0" borderId="16" xfId="0" applyFont="1" applyFill="1" applyBorder="1" applyAlignment="1" applyProtection="1">
      <alignment horizontal="left" wrapText="1"/>
      <protection locked="0"/>
    </xf>
    <xf numFmtId="0" fontId="55" fillId="0" borderId="0" xfId="0" applyFont="1" applyFill="1" applyBorder="1" applyAlignment="1" applyProtection="1">
      <alignment horizontal="left"/>
      <protection locked="0"/>
    </xf>
    <xf numFmtId="0" fontId="55" fillId="0" borderId="17" xfId="0" applyFont="1" applyFill="1" applyBorder="1" applyAlignment="1" applyProtection="1">
      <alignment horizontal="left"/>
      <protection locked="0"/>
    </xf>
    <xf numFmtId="0" fontId="55" fillId="0" borderId="16" xfId="0" applyFont="1" applyFill="1" applyBorder="1" applyAlignment="1" applyProtection="1">
      <alignment horizontal="left"/>
      <protection locked="0"/>
    </xf>
    <xf numFmtId="0" fontId="55" fillId="0" borderId="18" xfId="0" applyFont="1" applyFill="1" applyBorder="1" applyAlignment="1" applyProtection="1">
      <alignment horizontal="left"/>
      <protection locked="0"/>
    </xf>
    <xf numFmtId="0" fontId="55" fillId="0" borderId="5" xfId="0" applyFont="1" applyFill="1" applyBorder="1" applyAlignment="1" applyProtection="1">
      <alignment horizontal="left"/>
      <protection locked="0"/>
    </xf>
    <xf numFmtId="0" fontId="55" fillId="0" borderId="19" xfId="0" applyFont="1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7" xfId="0" applyFill="1" applyBorder="1" applyAlignment="1" applyProtection="1">
      <alignment horizontal="center"/>
      <protection locked="0"/>
    </xf>
    <xf numFmtId="0" fontId="39" fillId="0" borderId="0" xfId="0" applyFont="1" applyFill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0" xfId="202" applyFont="1" applyFill="1" applyBorder="1" applyAlignment="1" applyProtection="1">
      <alignment horizontal="right" wrapText="1"/>
      <protection locked="0"/>
    </xf>
    <xf numFmtId="0" fontId="39" fillId="0" borderId="0" xfId="202" applyNumberFormat="1" applyFont="1" applyFill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63" fillId="7" borderId="4" xfId="309" applyFont="1" applyFill="1" applyBorder="1" applyAlignment="1">
      <alignment horizontal="center"/>
    </xf>
  </cellXfs>
  <cellStyles count="335">
    <cellStyle name="_%(SignOnly)" xfId="1"/>
    <cellStyle name="_%(SignSpaceOnly)" xfId="2"/>
    <cellStyle name="_Comma" xfId="3"/>
    <cellStyle name="_Currency" xfId="4"/>
    <cellStyle name="_CurrencySpace" xfId="5"/>
    <cellStyle name="_Euro" xfId="6"/>
    <cellStyle name="_Heading" xfId="7"/>
    <cellStyle name="_Heading_prestemp" xfId="8"/>
    <cellStyle name="_Heading_prestemp_1st Qtr PL FY07" xfId="9"/>
    <cellStyle name="_Heading_prestemp_Financial Statements" xfId="10"/>
    <cellStyle name="_Heading_prestemp_Financial Statementsvs1" xfId="11"/>
    <cellStyle name="_Highlight" xfId="12"/>
    <cellStyle name="_Multiple" xfId="13"/>
    <cellStyle name="_MultipleSpace" xfId="14"/>
    <cellStyle name="_SubHeading" xfId="15"/>
    <cellStyle name="_SubHeading_prestemp" xfId="16"/>
    <cellStyle name="_SubHeading_prestemp_1st Qtr PL FY07" xfId="17"/>
    <cellStyle name="_SubHeading_prestemp_Financial Statements" xfId="18"/>
    <cellStyle name="_SubHeading_prestemp_Financial Statementsvs1" xfId="19"/>
    <cellStyle name="_Table" xfId="20"/>
    <cellStyle name="_TableHead" xfId="21"/>
    <cellStyle name="_TableRowHead" xfId="22"/>
    <cellStyle name="_TableSuperHead" xfId="23"/>
    <cellStyle name="=C:\WINNT\SYSTEM32\COMMAND.COM" xfId="24"/>
    <cellStyle name="=C:\WINNT\SYSTEM32\COMMAND.COM 2" xfId="258"/>
    <cellStyle name="6-0" xfId="25"/>
    <cellStyle name="Bold12" xfId="26"/>
    <cellStyle name="BoldItal12" xfId="27"/>
    <cellStyle name="Border" xfId="28"/>
    <cellStyle name="Border 10" xfId="29"/>
    <cellStyle name="Border 11" xfId="30"/>
    <cellStyle name="Border 12" xfId="31"/>
    <cellStyle name="Border 13" xfId="32"/>
    <cellStyle name="Border 14" xfId="33"/>
    <cellStyle name="Border 15" xfId="34"/>
    <cellStyle name="Border 16" xfId="35"/>
    <cellStyle name="Border 17" xfId="36"/>
    <cellStyle name="Border 18" xfId="37"/>
    <cellStyle name="Border 19" xfId="38"/>
    <cellStyle name="Border 2" xfId="39"/>
    <cellStyle name="Border 20" xfId="40"/>
    <cellStyle name="Border 21" xfId="41"/>
    <cellStyle name="Border 22" xfId="42"/>
    <cellStyle name="Border 23" xfId="43"/>
    <cellStyle name="Border 24" xfId="44"/>
    <cellStyle name="Border 25" xfId="45"/>
    <cellStyle name="Border 26" xfId="46"/>
    <cellStyle name="Border 27" xfId="47"/>
    <cellStyle name="Border 28" xfId="48"/>
    <cellStyle name="Border 29" xfId="49"/>
    <cellStyle name="Border 3" xfId="50"/>
    <cellStyle name="Border 30" xfId="51"/>
    <cellStyle name="Border 31" xfId="52"/>
    <cellStyle name="Border 32" xfId="53"/>
    <cellStyle name="Border 33" xfId="54"/>
    <cellStyle name="Border 34" xfId="55"/>
    <cellStyle name="Border 35" xfId="56"/>
    <cellStyle name="Border 36" xfId="57"/>
    <cellStyle name="Border 37" xfId="58"/>
    <cellStyle name="Border 38" xfId="59"/>
    <cellStyle name="Border 39" xfId="60"/>
    <cellStyle name="Border 4" xfId="61"/>
    <cellStyle name="Border 40" xfId="62"/>
    <cellStyle name="Border 41" xfId="63"/>
    <cellStyle name="Border 42" xfId="64"/>
    <cellStyle name="Border 5" xfId="65"/>
    <cellStyle name="Border 6" xfId="66"/>
    <cellStyle name="Border 7" xfId="67"/>
    <cellStyle name="Border 8" xfId="68"/>
    <cellStyle name="Border 9" xfId="69"/>
    <cellStyle name="Calc Currency (0)" xfId="70"/>
    <cellStyle name="Calc Currency (0) 2" xfId="259"/>
    <cellStyle name="Calc Currency (2)" xfId="71"/>
    <cellStyle name="Calc Currency (2) 2" xfId="260"/>
    <cellStyle name="Calc Percent (0)" xfId="72"/>
    <cellStyle name="Calc Percent (0) 2" xfId="261"/>
    <cellStyle name="Calc Percent (1)" xfId="73"/>
    <cellStyle name="Calc Percent (1) 2" xfId="262"/>
    <cellStyle name="Calc Percent (2)" xfId="74"/>
    <cellStyle name="Calc Percent (2) 2" xfId="263"/>
    <cellStyle name="Calc Units (0)" xfId="75"/>
    <cellStyle name="Calc Units (0) 2" xfId="264"/>
    <cellStyle name="Calc Units (1)" xfId="76"/>
    <cellStyle name="Calc Units (1) 2" xfId="265"/>
    <cellStyle name="Calc Units (2)" xfId="77"/>
    <cellStyle name="Calc Units (2) 2" xfId="266"/>
    <cellStyle name="Centered Heading" xfId="78"/>
    <cellStyle name="columns" xfId="79"/>
    <cellStyle name="Comma" xfId="254" builtinId="3"/>
    <cellStyle name="Comma  - Style1" xfId="267"/>
    <cellStyle name="Comma  - Style2" xfId="268"/>
    <cellStyle name="Comma  - Style3" xfId="269"/>
    <cellStyle name="Comma  - Style4" xfId="270"/>
    <cellStyle name="Comma  - Style5" xfId="271"/>
    <cellStyle name="Comma  - Style6" xfId="272"/>
    <cellStyle name="Comma  - Style7" xfId="273"/>
    <cellStyle name="Comma  - Style8" xfId="274"/>
    <cellStyle name="comma (0)" xfId="80"/>
    <cellStyle name="comma (0) 2" xfId="81"/>
    <cellStyle name="comma (0) 2 2" xfId="275"/>
    <cellStyle name="comma (0) 3" xfId="82"/>
    <cellStyle name="Comma [00]" xfId="83"/>
    <cellStyle name="Comma [00] 2" xfId="276"/>
    <cellStyle name="Comma 2" xfId="84"/>
    <cellStyle name="Comma 2 2" xfId="85"/>
    <cellStyle name="Comma 2 2 2" xfId="277"/>
    <cellStyle name="Comma 2 3" xfId="86"/>
    <cellStyle name="Comma 2 4" xfId="87"/>
    <cellStyle name="Comma 2 5" xfId="278"/>
    <cellStyle name="Comma 3" xfId="88"/>
    <cellStyle name="Comma 3 2" xfId="279"/>
    <cellStyle name="Comma 4" xfId="89"/>
    <cellStyle name="Comma 4 2" xfId="280"/>
    <cellStyle name="Comma 5" xfId="90"/>
    <cellStyle name="Comma 5 2" xfId="325"/>
    <cellStyle name="Comma Acctg" xfId="91"/>
    <cellStyle name="Comma Acctg 2" xfId="92"/>
    <cellStyle name="Comma0" xfId="93"/>
    <cellStyle name="Company Name" xfId="94"/>
    <cellStyle name="Contracts" xfId="95"/>
    <cellStyle name="CR Comma" xfId="96"/>
    <cellStyle name="CR Currency" xfId="97"/>
    <cellStyle name="curr" xfId="98"/>
    <cellStyle name="Currency" xfId="255" builtinId="4"/>
    <cellStyle name="Currency [0]_Quarterly History 2" xfId="281"/>
    <cellStyle name="Currency [00]" xfId="99"/>
    <cellStyle name="Currency [00] 2" xfId="282"/>
    <cellStyle name="Currency 2" xfId="100"/>
    <cellStyle name="Currency Acctg" xfId="101"/>
    <cellStyle name="Currency0" xfId="102"/>
    <cellStyle name="Data" xfId="103"/>
    <cellStyle name="Date" xfId="104"/>
    <cellStyle name="Date Short" xfId="105"/>
    <cellStyle name="DateJoel" xfId="106"/>
    <cellStyle name="debbie" xfId="107"/>
    <cellStyle name="Dezimal [0]_laroux" xfId="108"/>
    <cellStyle name="Dezimal_laroux" xfId="109"/>
    <cellStyle name="Enter Currency (0)" xfId="110"/>
    <cellStyle name="Enter Currency (0) 2" xfId="283"/>
    <cellStyle name="Enter Currency (2)" xfId="111"/>
    <cellStyle name="Enter Currency (2) 2" xfId="284"/>
    <cellStyle name="Enter Units (0)" xfId="112"/>
    <cellStyle name="Enter Units (0) 2" xfId="285"/>
    <cellStyle name="Enter Units (1)" xfId="113"/>
    <cellStyle name="Enter Units (1) 2" xfId="286"/>
    <cellStyle name="Enter Units (2)" xfId="114"/>
    <cellStyle name="Enter Units (2) 2" xfId="287"/>
    <cellStyle name="eps" xfId="115"/>
    <cellStyle name="Euro" xfId="116"/>
    <cellStyle name="Grey" xfId="117"/>
    <cellStyle name="Header1" xfId="118"/>
    <cellStyle name="Header2" xfId="119"/>
    <cellStyle name="Header2 10" xfId="120"/>
    <cellStyle name="Header2 11" xfId="121"/>
    <cellStyle name="Header2 12" xfId="122"/>
    <cellStyle name="Header2 13" xfId="123"/>
    <cellStyle name="Header2 14" xfId="124"/>
    <cellStyle name="Header2 15" xfId="125"/>
    <cellStyle name="Header2 16" xfId="126"/>
    <cellStyle name="Header2 17" xfId="127"/>
    <cellStyle name="Header2 18" xfId="128"/>
    <cellStyle name="Header2 19" xfId="129"/>
    <cellStyle name="Header2 2" xfId="130"/>
    <cellStyle name="Header2 20" xfId="131"/>
    <cellStyle name="Header2 21" xfId="132"/>
    <cellStyle name="Header2 22" xfId="133"/>
    <cellStyle name="Header2 23" xfId="134"/>
    <cellStyle name="Header2 24" xfId="135"/>
    <cellStyle name="Header2 25" xfId="136"/>
    <cellStyle name="Header2 26" xfId="137"/>
    <cellStyle name="Header2 27" xfId="138"/>
    <cellStyle name="Header2 28" xfId="139"/>
    <cellStyle name="Header2 29" xfId="140"/>
    <cellStyle name="Header2 3" xfId="141"/>
    <cellStyle name="Header2 30" xfId="142"/>
    <cellStyle name="Header2 31" xfId="143"/>
    <cellStyle name="Header2 32" xfId="144"/>
    <cellStyle name="Header2 33" xfId="145"/>
    <cellStyle name="Header2 34" xfId="146"/>
    <cellStyle name="Header2 35" xfId="147"/>
    <cellStyle name="Header2 36" xfId="148"/>
    <cellStyle name="Header2 37" xfId="149"/>
    <cellStyle name="Header2 38" xfId="150"/>
    <cellStyle name="Header2 39" xfId="151"/>
    <cellStyle name="Header2 4" xfId="152"/>
    <cellStyle name="Header2 40" xfId="153"/>
    <cellStyle name="Header2 41" xfId="154"/>
    <cellStyle name="Header2 42" xfId="155"/>
    <cellStyle name="Header2 5" xfId="156"/>
    <cellStyle name="Header2 6" xfId="157"/>
    <cellStyle name="Header2 7" xfId="158"/>
    <cellStyle name="Header2 8" xfId="159"/>
    <cellStyle name="Header2 9" xfId="160"/>
    <cellStyle name="Heading" xfId="161"/>
    <cellStyle name="Heading 1 2" xfId="162"/>
    <cellStyle name="Heading 1 3" xfId="163"/>
    <cellStyle name="Heading 1 4" xfId="164"/>
    <cellStyle name="Heading 2 2" xfId="165"/>
    <cellStyle name="Heading 2 3" xfId="166"/>
    <cellStyle name="Heading 2 4" xfId="167"/>
    <cellStyle name="Heading No Underline" xfId="168"/>
    <cellStyle name="Heading With Underline" xfId="169"/>
    <cellStyle name="Hyperlink" xfId="253" builtinId="8"/>
    <cellStyle name="Hyperlink 2" xfId="288"/>
    <cellStyle name="Hyperlink 2 2" xfId="327"/>
    <cellStyle name="Hyperlink 2 2 2" xfId="328"/>
    <cellStyle name="Hyperlink 3" xfId="289"/>
    <cellStyle name="Hyperlink 4" xfId="329"/>
    <cellStyle name="Input [yellow]" xfId="170"/>
    <cellStyle name="Link Currency (0)" xfId="171"/>
    <cellStyle name="Link Currency (0) 2" xfId="290"/>
    <cellStyle name="Link Currency (2)" xfId="172"/>
    <cellStyle name="Link Currency (2) 2" xfId="291"/>
    <cellStyle name="Link Units (0)" xfId="173"/>
    <cellStyle name="Link Units (0) 2" xfId="292"/>
    <cellStyle name="Link Units (1)" xfId="174"/>
    <cellStyle name="Link Units (1) 2" xfId="293"/>
    <cellStyle name="Link Units (2)" xfId="175"/>
    <cellStyle name="Link Units (2) 2" xfId="294"/>
    <cellStyle name="Millares [0]_pldt" xfId="176"/>
    <cellStyle name="Millares_pldt" xfId="177"/>
    <cellStyle name="Milliers [0]_AR1194" xfId="178"/>
    <cellStyle name="Milliers_AR1194" xfId="179"/>
    <cellStyle name="Moneda [0]_pldt" xfId="180"/>
    <cellStyle name="Moneda_pldt" xfId="181"/>
    <cellStyle name="Monétaire [0]_AR1194" xfId="182"/>
    <cellStyle name="Monétaire_AR1194" xfId="183"/>
    <cellStyle name="negativ" xfId="184"/>
    <cellStyle name="no dec" xfId="185"/>
    <cellStyle name="nodollars" xfId="186"/>
    <cellStyle name="nodollars 2" xfId="187"/>
    <cellStyle name="Normal" xfId="0" builtinId="0"/>
    <cellStyle name="Normal - Style1" xfId="188"/>
    <cellStyle name="Normal - Style1 2" xfId="295"/>
    <cellStyle name="Normal - Style2" xfId="296"/>
    <cellStyle name="Normal - Style3" xfId="297"/>
    <cellStyle name="Normal - Style4" xfId="298"/>
    <cellStyle name="Normal - Style5" xfId="299"/>
    <cellStyle name="Normal 10" xfId="330"/>
    <cellStyle name="Normal 2" xfId="189"/>
    <cellStyle name="Normal 2 2" xfId="190"/>
    <cellStyle name="Normal 2 2 2" xfId="191"/>
    <cellStyle name="Normal 2 3" xfId="192"/>
    <cellStyle name="Normal 2 3 2" xfId="300"/>
    <cellStyle name="Normal 2 4" xfId="193"/>
    <cellStyle name="Normal 2 5" xfId="301"/>
    <cellStyle name="Normal 2 6" xfId="331"/>
    <cellStyle name="Normal 2 7" xfId="332"/>
    <cellStyle name="Normal 3" xfId="194"/>
    <cellStyle name="Normal 3 2" xfId="302"/>
    <cellStyle name="Normal 3 3" xfId="303"/>
    <cellStyle name="Normal 4" xfId="195"/>
    <cellStyle name="Normal 5" xfId="196"/>
    <cellStyle name="Normal 5 2" xfId="304"/>
    <cellStyle name="Normal 6" xfId="197"/>
    <cellStyle name="Normal 6 2" xfId="305"/>
    <cellStyle name="Normal 6 3" xfId="306"/>
    <cellStyle name="Normal 7" xfId="198"/>
    <cellStyle name="Normal 7 2" xfId="307"/>
    <cellStyle name="Normal 8" xfId="199"/>
    <cellStyle name="Normal 8 2" xfId="308"/>
    <cellStyle name="Normal 8 3" xfId="324"/>
    <cellStyle name="Normal 9" xfId="333"/>
    <cellStyle name="Normal_BalanceSheets" xfId="200"/>
    <cellStyle name="Normal_BalanceSheets 2" xfId="323"/>
    <cellStyle name="Normal_Comparable Qtrs" xfId="201"/>
    <cellStyle name="Normal_Income Statements" xfId="309"/>
    <cellStyle name="Normal_Income Statements 2" xfId="202"/>
    <cellStyle name="Normal_Q94-1CPG" xfId="310"/>
    <cellStyle name="Normal_Quarterly History" xfId="257"/>
    <cellStyle name="Normal_RevOIChanBusDiv - 7-16-06" xfId="311"/>
    <cellStyle name="Number0DecimalStyle" xfId="203"/>
    <cellStyle name="Number0DecimalStyle 2" xfId="251"/>
    <cellStyle name="Number10DecimalStyle" xfId="204"/>
    <cellStyle name="Number1DecimalStyle" xfId="205"/>
    <cellStyle name="Number2DecimalStyle" xfId="206"/>
    <cellStyle name="Number2DecimalStyle 2" xfId="252"/>
    <cellStyle name="Number3DecimalStyle" xfId="207"/>
    <cellStyle name="Number4DecimalStyle" xfId="208"/>
    <cellStyle name="Number5DecimalStyle" xfId="209"/>
    <cellStyle name="Number6DecimalStyle" xfId="210"/>
    <cellStyle name="Number7DecimalStyle" xfId="211"/>
    <cellStyle name="Number8DecimalStyle" xfId="212"/>
    <cellStyle name="Number9DecimalStyle" xfId="213"/>
    <cellStyle name="over" xfId="214"/>
    <cellStyle name="Percent" xfId="256" builtinId="5"/>
    <cellStyle name="percent (0)" xfId="215"/>
    <cellStyle name="Percent [0]" xfId="216"/>
    <cellStyle name="Percent [0] 2" xfId="312"/>
    <cellStyle name="Percent [00]" xfId="217"/>
    <cellStyle name="Percent [00] 2" xfId="313"/>
    <cellStyle name="Percent [2]" xfId="218"/>
    <cellStyle name="Percent 10" xfId="326"/>
    <cellStyle name="Percent 2" xfId="219"/>
    <cellStyle name="Percent 2 2" xfId="220"/>
    <cellStyle name="Percent 2 3" xfId="221"/>
    <cellStyle name="Percent 2 4" xfId="222"/>
    <cellStyle name="Percent 3" xfId="223"/>
    <cellStyle name="Percent 3 2" xfId="314"/>
    <cellStyle name="Percent 4" xfId="315"/>
    <cellStyle name="Percent 6" xfId="334"/>
    <cellStyle name="PERCENTAGE" xfId="224"/>
    <cellStyle name="posit" xfId="225"/>
    <cellStyle name="Powerpoint Style" xfId="226"/>
    <cellStyle name="PrePop Currency (0)" xfId="227"/>
    <cellStyle name="PrePop Currency (0) 2" xfId="316"/>
    <cellStyle name="PrePop Currency (2)" xfId="228"/>
    <cellStyle name="PrePop Currency (2) 2" xfId="317"/>
    <cellStyle name="PrePop Units (0)" xfId="229"/>
    <cellStyle name="PrePop Units (0) 2" xfId="318"/>
    <cellStyle name="PrePop Units (1)" xfId="230"/>
    <cellStyle name="PrePop Units (1) 2" xfId="319"/>
    <cellStyle name="PrePop Units (2)" xfId="231"/>
    <cellStyle name="PrePop Units (2) 2" xfId="320"/>
    <cellStyle name="SingleTopDoubleBott" xfId="232"/>
    <cellStyle name="Standard_A" xfId="233"/>
    <cellStyle name="Style 1" xfId="234"/>
    <cellStyle name="Style 2" xfId="235"/>
    <cellStyle name="Text Indent A" xfId="236"/>
    <cellStyle name="Text Indent B" xfId="237"/>
    <cellStyle name="Text Indent B 2" xfId="321"/>
    <cellStyle name="Text Indent C" xfId="238"/>
    <cellStyle name="Text Indent C 2" xfId="322"/>
    <cellStyle name="TextStyle" xfId="239"/>
    <cellStyle name="Tickmark" xfId="240"/>
    <cellStyle name="TimStyle" xfId="241"/>
    <cellStyle name="Total 2" xfId="242"/>
    <cellStyle name="Total 3" xfId="243"/>
    <cellStyle name="Total 4" xfId="244"/>
    <cellStyle name="Underline" xfId="245"/>
    <cellStyle name="UnderlineDouble" xfId="246"/>
    <cellStyle name="Währung [0]_RESULTS" xfId="247"/>
    <cellStyle name="Währung_RESULTS" xfId="248"/>
    <cellStyle name="표준_BINV" xfId="249"/>
    <cellStyle name="標準_99B-05PE_IC2" xfId="250"/>
  </cellStyles>
  <dxfs count="0"/>
  <tableStyles count="0" defaultTableStyle="TableStyleMedium2" defaultPivotStyle="PivotStyleLight16"/>
  <colors>
    <mruColors>
      <color rgb="FF4040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7"/>
  <sheetViews>
    <sheetView showGridLines="0" tabSelected="1" workbookViewId="0">
      <selection activeCell="J20" sqref="J20"/>
    </sheetView>
  </sheetViews>
  <sheetFormatPr defaultColWidth="9.140625" defaultRowHeight="15" x14ac:dyDescent="0.25"/>
  <cols>
    <col min="1" max="1" width="9.140625" style="72"/>
    <col min="2" max="2" width="34.28515625" style="72" bestFit="1" customWidth="1"/>
    <col min="3" max="4" width="1.7109375" style="72" customWidth="1"/>
    <col min="5" max="5" width="39.140625" style="72" bestFit="1" customWidth="1"/>
    <col min="6" max="16384" width="9.140625" style="72"/>
  </cols>
  <sheetData>
    <row r="1" spans="1:5" ht="15.75" thickBot="1" x14ac:dyDescent="0.3">
      <c r="A1" s="77"/>
      <c r="B1" s="77"/>
      <c r="C1" s="77"/>
      <c r="D1" s="77"/>
      <c r="E1" s="77"/>
    </row>
    <row r="2" spans="1:5" ht="20.25" x14ac:dyDescent="0.35">
      <c r="A2" s="77"/>
      <c r="B2" s="304" t="s">
        <v>289</v>
      </c>
      <c r="C2" s="305"/>
      <c r="D2" s="305"/>
      <c r="E2" s="306"/>
    </row>
    <row r="3" spans="1:5" x14ac:dyDescent="0.25">
      <c r="A3" s="77"/>
      <c r="B3" s="314"/>
      <c r="C3" s="315"/>
      <c r="D3" s="315"/>
      <c r="E3" s="316"/>
    </row>
    <row r="4" spans="1:5" x14ac:dyDescent="0.25">
      <c r="A4" s="77"/>
      <c r="B4" s="307" t="s">
        <v>282</v>
      </c>
      <c r="C4" s="308"/>
      <c r="D4" s="308"/>
      <c r="E4" s="309"/>
    </row>
    <row r="5" spans="1:5" x14ac:dyDescent="0.25">
      <c r="A5" s="77"/>
      <c r="B5" s="310"/>
      <c r="C5" s="308"/>
      <c r="D5" s="308"/>
      <c r="E5" s="309"/>
    </row>
    <row r="6" spans="1:5" x14ac:dyDescent="0.25">
      <c r="A6" s="77"/>
      <c r="B6" s="310"/>
      <c r="C6" s="308"/>
      <c r="D6" s="308"/>
      <c r="E6" s="309"/>
    </row>
    <row r="7" spans="1:5" ht="15.75" thickBot="1" x14ac:dyDescent="0.3">
      <c r="A7" s="77"/>
      <c r="B7" s="311"/>
      <c r="C7" s="312"/>
      <c r="D7" s="312"/>
      <c r="E7" s="313"/>
    </row>
    <row r="8" spans="1:5" ht="14.45" x14ac:dyDescent="0.3">
      <c r="A8" s="77"/>
      <c r="B8" s="77"/>
      <c r="C8" s="77"/>
      <c r="D8" s="77"/>
      <c r="E8" s="77"/>
    </row>
    <row r="9" spans="1:5" ht="19.149999999999999" x14ac:dyDescent="0.45">
      <c r="A9" s="77"/>
      <c r="B9" s="78" t="s">
        <v>139</v>
      </c>
      <c r="C9" s="78"/>
      <c r="D9" s="78"/>
      <c r="E9" s="78" t="s">
        <v>140</v>
      </c>
    </row>
    <row r="10" spans="1:5" x14ac:dyDescent="0.35">
      <c r="A10" s="77"/>
      <c r="B10" s="79" t="s">
        <v>71</v>
      </c>
      <c r="C10" s="80"/>
      <c r="D10" s="80"/>
      <c r="E10" s="79" t="s">
        <v>71</v>
      </c>
    </row>
    <row r="11" spans="1:5" x14ac:dyDescent="0.35">
      <c r="A11" s="77"/>
      <c r="B11" s="79" t="s">
        <v>72</v>
      </c>
      <c r="C11" s="80"/>
      <c r="D11" s="80"/>
      <c r="E11" s="79" t="s">
        <v>141</v>
      </c>
    </row>
    <row r="12" spans="1:5" x14ac:dyDescent="0.35">
      <c r="A12" s="77"/>
      <c r="B12" s="79" t="s">
        <v>73</v>
      </c>
      <c r="C12" s="80"/>
      <c r="D12" s="80"/>
      <c r="E12" s="79" t="s">
        <v>142</v>
      </c>
    </row>
    <row r="13" spans="1:5" x14ac:dyDescent="0.35">
      <c r="A13" s="77"/>
      <c r="B13" s="79" t="s">
        <v>74</v>
      </c>
      <c r="C13" s="80"/>
      <c r="D13" s="80"/>
      <c r="E13" s="79" t="s">
        <v>134</v>
      </c>
    </row>
    <row r="14" spans="1:5" x14ac:dyDescent="0.35">
      <c r="A14" s="77"/>
      <c r="B14" s="77"/>
      <c r="C14" s="77"/>
      <c r="D14" s="77"/>
      <c r="E14" s="79"/>
    </row>
    <row r="15" spans="1:5" ht="14.45" x14ac:dyDescent="0.3">
      <c r="A15" s="77"/>
      <c r="B15" s="77"/>
      <c r="C15" s="77"/>
      <c r="D15" s="77"/>
      <c r="E15" s="77"/>
    </row>
    <row r="16" spans="1:5" ht="14.45" x14ac:dyDescent="0.3">
      <c r="A16" s="77"/>
      <c r="B16" s="77"/>
      <c r="C16" s="77"/>
      <c r="D16" s="77"/>
      <c r="E16" s="77"/>
    </row>
    <row r="17" spans="1:5" ht="14.45" x14ac:dyDescent="0.3">
      <c r="A17" s="77"/>
      <c r="B17" s="77"/>
      <c r="C17" s="77"/>
      <c r="D17" s="77"/>
      <c r="E17" s="77"/>
    </row>
  </sheetData>
  <mergeCells count="3">
    <mergeCell ref="B2:E2"/>
    <mergeCell ref="B4:E7"/>
    <mergeCell ref="B3:E3"/>
  </mergeCells>
  <hyperlinks>
    <hyperlink ref="B10" location="'Income Statement'!A1" display="Income Statement"/>
    <hyperlink ref="B11" location="'Balance Sheet'!A1" display="Balance Sheet"/>
    <hyperlink ref="B12" location="'Cash Flow'!A1" display="Cash Flow"/>
    <hyperlink ref="B13" location="'Segment Revenue &amp; OI'!A1" display="Segment Revenue &amp; Operating Income"/>
    <hyperlink ref="E10" location="'Historical Income Statement'!A1" display="Income Statement"/>
    <hyperlink ref="E11" location="'Fin Operating Segment History'!A1" display="Financial Operating Segment History"/>
    <hyperlink ref="E12" location="'Unearned Revenue'!A1" display="Unearned Revenue"/>
    <hyperlink ref="E13" location="'Yearly Income Statements'!A1" display="Yearly Income Statement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9"/>
  <sheetViews>
    <sheetView showGridLines="0" topLeftCell="A4" workbookViewId="0">
      <selection activeCell="I38" sqref="I38:J38"/>
    </sheetView>
  </sheetViews>
  <sheetFormatPr defaultColWidth="9.140625" defaultRowHeight="15" x14ac:dyDescent="0.25"/>
  <cols>
    <col min="1" max="1" width="32.7109375" style="72" customWidth="1"/>
    <col min="2" max="2" width="10.7109375" style="76" customWidth="1"/>
    <col min="3" max="3" width="1.7109375" style="72" customWidth="1"/>
    <col min="4" max="4" width="8.7109375" style="76" customWidth="1"/>
    <col min="5" max="5" width="1.7109375" style="72" customWidth="1"/>
    <col min="6" max="6" width="10.7109375" style="72" customWidth="1"/>
    <col min="7" max="7" width="1.7109375" style="72" customWidth="1"/>
    <col min="8" max="8" width="8.7109375" style="72" customWidth="1"/>
    <col min="9" max="16384" width="9.140625" style="72"/>
  </cols>
  <sheetData>
    <row r="1" spans="1:11" x14ac:dyDescent="0.25">
      <c r="A1" s="81" t="s">
        <v>249</v>
      </c>
      <c r="B1" s="82"/>
      <c r="C1" s="83"/>
      <c r="D1" s="82"/>
      <c r="E1" s="83"/>
      <c r="F1" s="82"/>
      <c r="G1" s="83"/>
      <c r="H1" s="82"/>
      <c r="I1" s="77"/>
      <c r="J1" s="84" t="s">
        <v>75</v>
      </c>
      <c r="K1" s="77"/>
    </row>
    <row r="2" spans="1:11" x14ac:dyDescent="0.25">
      <c r="A2" s="81"/>
      <c r="B2" s="82"/>
      <c r="C2" s="83"/>
      <c r="D2" s="82"/>
      <c r="E2" s="83"/>
      <c r="F2" s="82"/>
      <c r="G2" s="83"/>
      <c r="H2" s="82"/>
      <c r="I2" s="77"/>
      <c r="J2" s="77"/>
      <c r="K2" s="77"/>
    </row>
    <row r="3" spans="1:11" x14ac:dyDescent="0.25">
      <c r="A3" s="317" t="s">
        <v>250</v>
      </c>
      <c r="B3" s="317"/>
      <c r="C3" s="317"/>
      <c r="D3" s="317"/>
      <c r="E3" s="317"/>
      <c r="F3" s="317"/>
      <c r="G3" s="317"/>
      <c r="H3" s="317"/>
      <c r="I3" s="77"/>
      <c r="J3" s="77"/>
      <c r="K3" s="77"/>
    </row>
    <row r="4" spans="1:11" x14ac:dyDescent="0.25">
      <c r="A4" s="317" t="s">
        <v>293</v>
      </c>
      <c r="B4" s="317"/>
      <c r="C4" s="317"/>
      <c r="D4" s="317"/>
      <c r="E4" s="317"/>
      <c r="F4" s="317"/>
      <c r="G4" s="317"/>
      <c r="H4" s="317"/>
      <c r="I4" s="77"/>
      <c r="J4" s="77"/>
      <c r="K4" s="77"/>
    </row>
    <row r="5" spans="1:11" x14ac:dyDescent="0.25">
      <c r="A5" s="85"/>
      <c r="B5" s="318" t="s">
        <v>247</v>
      </c>
      <c r="C5" s="318"/>
      <c r="D5" s="318"/>
      <c r="E5" s="86"/>
      <c r="F5" s="318" t="s">
        <v>248</v>
      </c>
      <c r="G5" s="318"/>
      <c r="H5" s="318"/>
      <c r="I5" s="77"/>
      <c r="J5" s="77"/>
      <c r="K5" s="77"/>
    </row>
    <row r="6" spans="1:11" x14ac:dyDescent="0.25">
      <c r="A6" s="87"/>
      <c r="B6" s="318"/>
      <c r="C6" s="318"/>
      <c r="D6" s="318"/>
      <c r="E6" s="86"/>
      <c r="F6" s="318"/>
      <c r="G6" s="318"/>
      <c r="H6" s="318"/>
      <c r="I6" s="77"/>
      <c r="J6" s="77"/>
      <c r="K6" s="77"/>
    </row>
    <row r="7" spans="1:11" ht="14.45" x14ac:dyDescent="0.3">
      <c r="A7" s="88"/>
      <c r="B7" s="89">
        <v>2011</v>
      </c>
      <c r="C7" s="89"/>
      <c r="D7" s="89">
        <v>2010</v>
      </c>
      <c r="E7" s="89"/>
      <c r="F7" s="89">
        <v>2011</v>
      </c>
      <c r="G7" s="89"/>
      <c r="H7" s="89">
        <v>2010</v>
      </c>
      <c r="I7" s="77"/>
      <c r="J7" s="77"/>
      <c r="K7" s="77"/>
    </row>
    <row r="8" spans="1:11" ht="14.45" x14ac:dyDescent="0.3">
      <c r="A8" s="83" t="s">
        <v>0</v>
      </c>
      <c r="B8" s="90">
        <v>20885</v>
      </c>
      <c r="C8" s="90"/>
      <c r="D8" s="91">
        <v>19953</v>
      </c>
      <c r="E8" s="91"/>
      <c r="F8" s="90">
        <v>38257</v>
      </c>
      <c r="G8" s="90"/>
      <c r="H8" s="91">
        <v>36148</v>
      </c>
      <c r="I8" s="77"/>
      <c r="J8" s="77"/>
      <c r="K8" s="77"/>
    </row>
    <row r="9" spans="1:11" ht="14.45" x14ac:dyDescent="0.3">
      <c r="A9" s="83" t="s">
        <v>1</v>
      </c>
      <c r="B9" s="92"/>
      <c r="C9" s="92"/>
      <c r="D9" s="82"/>
      <c r="E9" s="82"/>
      <c r="F9" s="92"/>
      <c r="G9" s="92"/>
      <c r="H9" s="82"/>
      <c r="I9" s="77"/>
      <c r="J9" s="77"/>
      <c r="K9" s="77"/>
    </row>
    <row r="10" spans="1:11" ht="14.45" x14ac:dyDescent="0.3">
      <c r="A10" s="93" t="s">
        <v>2</v>
      </c>
      <c r="B10" s="94">
        <v>5638</v>
      </c>
      <c r="C10" s="94"/>
      <c r="D10" s="95">
        <v>4833</v>
      </c>
      <c r="E10" s="95"/>
      <c r="F10" s="94">
        <v>9415</v>
      </c>
      <c r="G10" s="94"/>
      <c r="H10" s="95">
        <v>7972</v>
      </c>
      <c r="I10" s="77"/>
      <c r="J10" s="77"/>
      <c r="K10" s="77"/>
    </row>
    <row r="11" spans="1:11" ht="14.45" x14ac:dyDescent="0.3">
      <c r="A11" s="93" t="s">
        <v>3</v>
      </c>
      <c r="B11" s="94">
        <v>2371</v>
      </c>
      <c r="C11" s="94"/>
      <c r="D11" s="95">
        <v>2185</v>
      </c>
      <c r="E11" s="95"/>
      <c r="F11" s="94">
        <v>4700</v>
      </c>
      <c r="G11" s="94"/>
      <c r="H11" s="95">
        <v>4381</v>
      </c>
      <c r="I11" s="77"/>
      <c r="J11" s="77"/>
      <c r="K11" s="77"/>
    </row>
    <row r="12" spans="1:11" ht="14.45" x14ac:dyDescent="0.3">
      <c r="A12" s="93" t="s">
        <v>4</v>
      </c>
      <c r="B12" s="94">
        <v>3762</v>
      </c>
      <c r="C12" s="94"/>
      <c r="D12" s="95">
        <v>3825</v>
      </c>
      <c r="E12" s="95"/>
      <c r="F12" s="94">
        <v>6662</v>
      </c>
      <c r="G12" s="94"/>
      <c r="H12" s="95">
        <v>6631</v>
      </c>
      <c r="I12" s="77"/>
      <c r="J12" s="77"/>
      <c r="K12" s="77"/>
    </row>
    <row r="13" spans="1:11" ht="14.45" x14ac:dyDescent="0.3">
      <c r="A13" s="96" t="s">
        <v>5</v>
      </c>
      <c r="B13" s="97">
        <v>1120</v>
      </c>
      <c r="C13" s="98"/>
      <c r="D13" s="99">
        <v>945</v>
      </c>
      <c r="E13" s="100"/>
      <c r="F13" s="97">
        <v>2283</v>
      </c>
      <c r="G13" s="98"/>
      <c r="H13" s="99">
        <v>1883</v>
      </c>
      <c r="I13" s="77"/>
      <c r="J13" s="77"/>
      <c r="K13" s="77"/>
    </row>
    <row r="14" spans="1:11" ht="14.45" x14ac:dyDescent="0.3">
      <c r="A14" s="101" t="s">
        <v>6</v>
      </c>
      <c r="B14" s="102">
        <v>12891</v>
      </c>
      <c r="C14" s="98"/>
      <c r="D14" s="103">
        <v>11788</v>
      </c>
      <c r="E14" s="100"/>
      <c r="F14" s="102">
        <v>23060</v>
      </c>
      <c r="G14" s="98"/>
      <c r="H14" s="103">
        <v>20867</v>
      </c>
      <c r="I14" s="77"/>
      <c r="J14" s="77"/>
      <c r="K14" s="77"/>
    </row>
    <row r="15" spans="1:11" ht="14.45" x14ac:dyDescent="0.3">
      <c r="A15" s="83" t="s">
        <v>7</v>
      </c>
      <c r="B15" s="94">
        <v>7994</v>
      </c>
      <c r="C15" s="98"/>
      <c r="D15" s="95">
        <v>8165</v>
      </c>
      <c r="E15" s="100"/>
      <c r="F15" s="94">
        <v>15197</v>
      </c>
      <c r="G15" s="98"/>
      <c r="H15" s="95">
        <v>15281</v>
      </c>
      <c r="I15" s="77"/>
      <c r="J15" s="77"/>
      <c r="K15" s="77"/>
    </row>
    <row r="16" spans="1:11" ht="14.45" x14ac:dyDescent="0.3">
      <c r="A16" s="104" t="s">
        <v>8</v>
      </c>
      <c r="B16" s="97">
        <v>245</v>
      </c>
      <c r="C16" s="98"/>
      <c r="D16" s="99">
        <v>332</v>
      </c>
      <c r="E16" s="100"/>
      <c r="F16" s="97">
        <v>348</v>
      </c>
      <c r="G16" s="98"/>
      <c r="H16" s="99">
        <v>446</v>
      </c>
      <c r="I16" s="77"/>
      <c r="J16" s="77"/>
      <c r="K16" s="77"/>
    </row>
    <row r="17" spans="1:11" ht="14.45" x14ac:dyDescent="0.3">
      <c r="A17" s="83" t="s">
        <v>9</v>
      </c>
      <c r="B17" s="94">
        <v>8239</v>
      </c>
      <c r="C17" s="98"/>
      <c r="D17" s="95">
        <v>8497</v>
      </c>
      <c r="E17" s="100"/>
      <c r="F17" s="94">
        <v>15545</v>
      </c>
      <c r="G17" s="98"/>
      <c r="H17" s="95">
        <v>15727</v>
      </c>
      <c r="I17" s="77"/>
      <c r="J17" s="77"/>
      <c r="K17" s="77"/>
    </row>
    <row r="18" spans="1:11" ht="14.45" x14ac:dyDescent="0.3">
      <c r="A18" s="104" t="s">
        <v>10</v>
      </c>
      <c r="B18" s="97">
        <v>1615</v>
      </c>
      <c r="C18" s="98"/>
      <c r="D18" s="99">
        <v>1863</v>
      </c>
      <c r="E18" s="100"/>
      <c r="F18" s="97">
        <v>3183</v>
      </c>
      <c r="G18" s="98"/>
      <c r="H18" s="99">
        <v>3683</v>
      </c>
      <c r="I18" s="77"/>
      <c r="J18" s="77"/>
      <c r="K18" s="77"/>
    </row>
    <row r="19" spans="1:11" thickBot="1" x14ac:dyDescent="0.35">
      <c r="A19" s="83" t="s">
        <v>11</v>
      </c>
      <c r="B19" s="105">
        <v>6624</v>
      </c>
      <c r="C19" s="106"/>
      <c r="D19" s="107">
        <v>6634</v>
      </c>
      <c r="E19" s="108"/>
      <c r="F19" s="105">
        <v>12362</v>
      </c>
      <c r="G19" s="106"/>
      <c r="H19" s="107">
        <v>12044</v>
      </c>
      <c r="I19" s="77"/>
      <c r="J19" s="77"/>
      <c r="K19" s="77"/>
    </row>
    <row r="20" spans="1:11" ht="14.45" x14ac:dyDescent="0.3">
      <c r="A20" s="83"/>
      <c r="B20" s="92"/>
      <c r="C20" s="92"/>
      <c r="D20" s="82"/>
      <c r="E20" s="82"/>
      <c r="F20" s="92"/>
      <c r="G20" s="109"/>
      <c r="H20" s="82"/>
      <c r="I20" s="77"/>
      <c r="J20" s="77"/>
      <c r="K20" s="77"/>
    </row>
    <row r="21" spans="1:11" ht="14.45" x14ac:dyDescent="0.3">
      <c r="A21" s="83" t="s">
        <v>12</v>
      </c>
      <c r="B21" s="92"/>
      <c r="C21" s="92"/>
      <c r="D21" s="82"/>
      <c r="E21" s="82"/>
      <c r="F21" s="92"/>
      <c r="G21" s="92"/>
      <c r="H21" s="82"/>
      <c r="I21" s="77"/>
      <c r="J21" s="77"/>
      <c r="K21" s="77"/>
    </row>
    <row r="22" spans="1:11" ht="14.45" x14ac:dyDescent="0.3">
      <c r="A22" s="110" t="s">
        <v>13</v>
      </c>
      <c r="B22" s="111">
        <v>0.79</v>
      </c>
      <c r="C22" s="111"/>
      <c r="D22" s="112">
        <v>0.78</v>
      </c>
      <c r="E22" s="112"/>
      <c r="F22" s="111">
        <v>1.47</v>
      </c>
      <c r="G22" s="111"/>
      <c r="H22" s="112">
        <v>1.41</v>
      </c>
      <c r="I22" s="77"/>
      <c r="J22" s="77"/>
      <c r="K22" s="77"/>
    </row>
    <row r="23" spans="1:11" ht="14.45" x14ac:dyDescent="0.3">
      <c r="A23" s="110" t="s">
        <v>14</v>
      </c>
      <c r="B23" s="111">
        <v>0.78</v>
      </c>
      <c r="C23" s="111"/>
      <c r="D23" s="112">
        <v>0.77</v>
      </c>
      <c r="E23" s="112"/>
      <c r="F23" s="111">
        <v>1.46</v>
      </c>
      <c r="G23" s="111"/>
      <c r="H23" s="112">
        <v>1.39</v>
      </c>
      <c r="I23" s="77"/>
      <c r="J23" s="77"/>
      <c r="K23" s="77"/>
    </row>
    <row r="24" spans="1:11" ht="14.45" x14ac:dyDescent="0.3">
      <c r="A24" s="85" t="s">
        <v>15</v>
      </c>
      <c r="B24" s="109"/>
      <c r="C24" s="109"/>
      <c r="D24" s="113"/>
      <c r="E24" s="113"/>
      <c r="F24" s="109"/>
      <c r="G24" s="109"/>
      <c r="H24" s="113"/>
      <c r="I24" s="77"/>
      <c r="J24" s="77"/>
      <c r="K24" s="77"/>
    </row>
    <row r="25" spans="1:11" ht="14.45" x14ac:dyDescent="0.3">
      <c r="A25" s="110" t="s">
        <v>13</v>
      </c>
      <c r="B25" s="94">
        <v>8402</v>
      </c>
      <c r="C25" s="94"/>
      <c r="D25" s="95">
        <v>8497</v>
      </c>
      <c r="E25" s="95"/>
      <c r="F25" s="94">
        <v>8397</v>
      </c>
      <c r="G25" s="94"/>
      <c r="H25" s="95">
        <v>8555</v>
      </c>
      <c r="I25" s="77"/>
      <c r="J25" s="77"/>
      <c r="K25" s="77"/>
    </row>
    <row r="26" spans="1:11" x14ac:dyDescent="0.25">
      <c r="A26" s="110" t="s">
        <v>14</v>
      </c>
      <c r="B26" s="94">
        <v>8465</v>
      </c>
      <c r="C26" s="94"/>
      <c r="D26" s="95">
        <v>8570</v>
      </c>
      <c r="E26" s="95"/>
      <c r="F26" s="94">
        <v>8489</v>
      </c>
      <c r="G26" s="94"/>
      <c r="H26" s="95">
        <v>8646</v>
      </c>
      <c r="I26" s="77"/>
      <c r="J26" s="77"/>
      <c r="K26" s="77"/>
    </row>
    <row r="27" spans="1:11" ht="22.5" x14ac:dyDescent="0.25">
      <c r="A27" s="114" t="s">
        <v>251</v>
      </c>
      <c r="B27" s="115">
        <v>0.2</v>
      </c>
      <c r="C27" s="115"/>
      <c r="D27" s="116">
        <v>0.16</v>
      </c>
      <c r="E27" s="116"/>
      <c r="F27" s="115">
        <v>0.4</v>
      </c>
      <c r="G27" s="115"/>
      <c r="H27" s="116">
        <v>0.32</v>
      </c>
      <c r="I27" s="77"/>
      <c r="J27" s="77"/>
      <c r="K27" s="77"/>
    </row>
    <row r="28" spans="1:11" ht="14.45" x14ac:dyDescent="0.3">
      <c r="A28" s="117"/>
      <c r="B28" s="118"/>
      <c r="C28" s="117"/>
      <c r="D28" s="118"/>
      <c r="E28" s="117"/>
      <c r="F28" s="119"/>
      <c r="G28" s="120"/>
      <c r="H28" s="119"/>
      <c r="I28" s="77"/>
      <c r="J28" s="77"/>
      <c r="K28" s="77"/>
    </row>
    <row r="29" spans="1:11" ht="14.45" x14ac:dyDescent="0.3">
      <c r="A29" s="73"/>
      <c r="B29" s="74"/>
      <c r="C29" s="75"/>
      <c r="D29" s="74"/>
      <c r="E29" s="75"/>
      <c r="F29" s="74"/>
      <c r="G29" s="75"/>
      <c r="H29" s="74"/>
    </row>
  </sheetData>
  <mergeCells count="4">
    <mergeCell ref="A3:H3"/>
    <mergeCell ref="A4:H4"/>
    <mergeCell ref="B5:D6"/>
    <mergeCell ref="F5:H6"/>
  </mergeCells>
  <hyperlinks>
    <hyperlink ref="J1" location="Splash!A1" display="Back to Main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7"/>
  <sheetViews>
    <sheetView showGridLines="0" topLeftCell="A13" workbookViewId="0">
      <selection activeCell="J47" sqref="J47"/>
    </sheetView>
  </sheetViews>
  <sheetFormatPr defaultRowHeight="15" x14ac:dyDescent="0.25"/>
  <cols>
    <col min="1" max="1" width="49.7109375" customWidth="1"/>
    <col min="2" max="2" width="14.5703125" style="3" customWidth="1"/>
    <col min="3" max="3" width="1.7109375" customWidth="1"/>
    <col min="4" max="4" width="10.7109375" style="3" customWidth="1"/>
    <col min="5" max="5" width="2.7109375" customWidth="1"/>
    <col min="7" max="7" width="15" customWidth="1"/>
  </cols>
  <sheetData>
    <row r="1" spans="1:7" x14ac:dyDescent="0.25">
      <c r="A1" s="81" t="s">
        <v>64</v>
      </c>
      <c r="B1" s="82"/>
      <c r="C1" s="85"/>
      <c r="D1" s="82"/>
      <c r="E1" s="121"/>
      <c r="F1" s="77"/>
      <c r="G1" s="84" t="s">
        <v>75</v>
      </c>
    </row>
    <row r="2" spans="1:7" x14ac:dyDescent="0.25">
      <c r="A2" s="81"/>
      <c r="B2" s="82"/>
      <c r="C2" s="85"/>
      <c r="D2" s="82"/>
      <c r="E2" s="121"/>
      <c r="F2" s="77"/>
      <c r="G2" s="77"/>
    </row>
    <row r="3" spans="1:7" x14ac:dyDescent="0.25">
      <c r="A3" s="317" t="s">
        <v>65</v>
      </c>
      <c r="B3" s="317"/>
      <c r="C3" s="317"/>
      <c r="D3" s="317"/>
      <c r="E3" s="121"/>
      <c r="F3" s="77"/>
      <c r="G3" s="77"/>
    </row>
    <row r="4" spans="1:7" s="1" customFormat="1" x14ac:dyDescent="0.25">
      <c r="A4" s="317" t="s">
        <v>114</v>
      </c>
      <c r="B4" s="317"/>
      <c r="C4" s="317"/>
      <c r="D4" s="317"/>
      <c r="E4" s="121"/>
      <c r="F4" s="77"/>
      <c r="G4" s="77"/>
    </row>
    <row r="5" spans="1:7" s="1" customFormat="1" x14ac:dyDescent="0.25">
      <c r="A5" s="83"/>
      <c r="B5" s="82"/>
      <c r="C5" s="85"/>
      <c r="D5" s="82"/>
      <c r="E5" s="121"/>
      <c r="F5" s="77"/>
      <c r="G5" s="77"/>
    </row>
    <row r="6" spans="1:7" ht="23.25" x14ac:dyDescent="0.25">
      <c r="A6" s="88"/>
      <c r="B6" s="122" t="s">
        <v>280</v>
      </c>
      <c r="C6" s="122"/>
      <c r="D6" s="122" t="s">
        <v>278</v>
      </c>
      <c r="E6" s="123"/>
      <c r="F6" s="77"/>
      <c r="G6" s="77"/>
    </row>
    <row r="7" spans="1:7" x14ac:dyDescent="0.25">
      <c r="A7" s="124" t="s">
        <v>16</v>
      </c>
      <c r="B7" s="125"/>
      <c r="C7" s="126"/>
      <c r="D7" s="125"/>
      <c r="E7" s="121"/>
      <c r="F7" s="77"/>
      <c r="G7" s="77"/>
    </row>
    <row r="8" spans="1:7" ht="22.5" customHeight="1" x14ac:dyDescent="0.25">
      <c r="A8" s="127" t="s">
        <v>17</v>
      </c>
      <c r="B8" s="125"/>
      <c r="C8" s="126"/>
      <c r="D8" s="125"/>
      <c r="E8" s="121"/>
      <c r="F8" s="77"/>
      <c r="G8" s="77"/>
    </row>
    <row r="9" spans="1:7" x14ac:dyDescent="0.25">
      <c r="A9" s="128" t="s">
        <v>66</v>
      </c>
      <c r="B9" s="129">
        <v>10610</v>
      </c>
      <c r="C9" s="130"/>
      <c r="D9" s="131">
        <v>9610</v>
      </c>
      <c r="E9" s="121"/>
      <c r="F9" s="77"/>
      <c r="G9" s="77"/>
    </row>
    <row r="10" spans="1:7" ht="22.5" x14ac:dyDescent="0.25">
      <c r="A10" s="132" t="s">
        <v>283</v>
      </c>
      <c r="B10" s="133">
        <v>41126</v>
      </c>
      <c r="C10" s="134"/>
      <c r="D10" s="135">
        <v>43162</v>
      </c>
      <c r="E10" s="136"/>
      <c r="F10" s="77"/>
      <c r="G10" s="77"/>
    </row>
    <row r="11" spans="1:7" ht="22.5" x14ac:dyDescent="0.25">
      <c r="A11" s="137" t="s">
        <v>67</v>
      </c>
      <c r="B11" s="138">
        <v>51736</v>
      </c>
      <c r="C11" s="134"/>
      <c r="D11" s="139">
        <v>52772</v>
      </c>
      <c r="E11" s="136"/>
      <c r="F11" s="77"/>
      <c r="G11" s="77"/>
    </row>
    <row r="12" spans="1:7" ht="22.5" x14ac:dyDescent="0.25">
      <c r="A12" s="137" t="s">
        <v>284</v>
      </c>
      <c r="B12" s="138">
        <v>13643</v>
      </c>
      <c r="C12" s="134"/>
      <c r="D12" s="139">
        <v>14987</v>
      </c>
      <c r="E12" s="136"/>
      <c r="F12" s="77"/>
      <c r="G12" s="77"/>
    </row>
    <row r="13" spans="1:7" x14ac:dyDescent="0.25">
      <c r="A13" s="140" t="s">
        <v>18</v>
      </c>
      <c r="B13" s="141">
        <v>1351</v>
      </c>
      <c r="C13" s="142"/>
      <c r="D13" s="143">
        <v>1372</v>
      </c>
      <c r="E13" s="136"/>
      <c r="F13" s="77"/>
      <c r="G13" s="77"/>
    </row>
    <row r="14" spans="1:7" x14ac:dyDescent="0.25">
      <c r="A14" s="140" t="s">
        <v>19</v>
      </c>
      <c r="B14" s="141">
        <v>2169</v>
      </c>
      <c r="C14" s="142"/>
      <c r="D14" s="143">
        <v>2467</v>
      </c>
      <c r="E14" s="136"/>
      <c r="F14" s="77"/>
      <c r="G14" s="77"/>
    </row>
    <row r="15" spans="1:7" x14ac:dyDescent="0.25">
      <c r="A15" s="144" t="s">
        <v>20</v>
      </c>
      <c r="B15" s="145">
        <v>3614</v>
      </c>
      <c r="C15" s="142"/>
      <c r="D15" s="146">
        <v>3320</v>
      </c>
      <c r="E15" s="136"/>
      <c r="F15" s="77"/>
      <c r="G15" s="77"/>
    </row>
    <row r="16" spans="1:7" x14ac:dyDescent="0.25">
      <c r="A16" s="140" t="s">
        <v>21</v>
      </c>
      <c r="B16" s="138">
        <v>72513</v>
      </c>
      <c r="C16" s="134"/>
      <c r="D16" s="139">
        <v>74918</v>
      </c>
      <c r="E16" s="136"/>
      <c r="F16" s="77"/>
      <c r="G16" s="77"/>
    </row>
    <row r="17" spans="1:7" ht="22.5" x14ac:dyDescent="0.25">
      <c r="A17" s="137" t="s">
        <v>285</v>
      </c>
      <c r="B17" s="141">
        <v>8010</v>
      </c>
      <c r="C17" s="142"/>
      <c r="D17" s="143">
        <v>8162</v>
      </c>
      <c r="E17" s="136"/>
      <c r="F17" s="77"/>
      <c r="G17" s="77"/>
    </row>
    <row r="18" spans="1:7" x14ac:dyDescent="0.25">
      <c r="A18" s="147" t="s">
        <v>22</v>
      </c>
      <c r="B18" s="141">
        <v>7550</v>
      </c>
      <c r="C18" s="142"/>
      <c r="D18" s="143">
        <v>10865</v>
      </c>
      <c r="E18" s="136"/>
      <c r="F18" s="77"/>
      <c r="G18" s="77"/>
    </row>
    <row r="19" spans="1:7" x14ac:dyDescent="0.25">
      <c r="A19" s="147" t="s">
        <v>23</v>
      </c>
      <c r="B19" s="141">
        <v>19670</v>
      </c>
      <c r="C19" s="142"/>
      <c r="D19" s="143">
        <v>12581</v>
      </c>
      <c r="E19" s="136"/>
      <c r="F19" s="77"/>
      <c r="G19" s="77"/>
    </row>
    <row r="20" spans="1:7" x14ac:dyDescent="0.25">
      <c r="A20" s="147" t="s">
        <v>24</v>
      </c>
      <c r="B20" s="141">
        <v>2581</v>
      </c>
      <c r="C20" s="142"/>
      <c r="D20" s="143">
        <v>744</v>
      </c>
      <c r="E20" s="136"/>
      <c r="F20" s="77"/>
      <c r="G20" s="77"/>
    </row>
    <row r="21" spans="1:7" x14ac:dyDescent="0.25">
      <c r="A21" s="148" t="s">
        <v>25</v>
      </c>
      <c r="B21" s="145">
        <v>1919</v>
      </c>
      <c r="C21" s="142"/>
      <c r="D21" s="146">
        <v>1434</v>
      </c>
      <c r="E21" s="136"/>
      <c r="F21" s="77"/>
      <c r="G21" s="77"/>
    </row>
    <row r="22" spans="1:7" ht="15.75" thickBot="1" x14ac:dyDescent="0.3">
      <c r="A22" s="149" t="s">
        <v>68</v>
      </c>
      <c r="B22" s="150">
        <v>112243</v>
      </c>
      <c r="C22" s="151"/>
      <c r="D22" s="152">
        <v>108704</v>
      </c>
      <c r="E22" s="136"/>
      <c r="F22" s="77"/>
      <c r="G22" s="77"/>
    </row>
    <row r="23" spans="1:7" x14ac:dyDescent="0.25">
      <c r="A23" s="147"/>
      <c r="B23" s="138"/>
      <c r="C23" s="134"/>
      <c r="D23" s="139"/>
      <c r="E23" s="136"/>
      <c r="F23" s="77"/>
      <c r="G23" s="77"/>
    </row>
    <row r="24" spans="1:7" x14ac:dyDescent="0.25">
      <c r="A24" s="153" t="s">
        <v>26</v>
      </c>
      <c r="B24" s="141"/>
      <c r="C24" s="142"/>
      <c r="D24" s="143"/>
      <c r="E24" s="136"/>
      <c r="F24" s="77"/>
      <c r="G24" s="77"/>
    </row>
    <row r="25" spans="1:7" x14ac:dyDescent="0.25">
      <c r="A25" s="147" t="s">
        <v>27</v>
      </c>
      <c r="B25" s="141"/>
      <c r="C25" s="142"/>
      <c r="D25" s="143"/>
      <c r="E25" s="136"/>
      <c r="F25" s="77"/>
      <c r="G25" s="77"/>
    </row>
    <row r="26" spans="1:7" x14ac:dyDescent="0.25">
      <c r="A26" s="140" t="s">
        <v>28</v>
      </c>
      <c r="B26" s="154">
        <v>3884</v>
      </c>
      <c r="C26" s="130"/>
      <c r="D26" s="155">
        <v>4197</v>
      </c>
      <c r="E26" s="136"/>
      <c r="F26" s="77"/>
      <c r="G26" s="77"/>
    </row>
    <row r="27" spans="1:7" x14ac:dyDescent="0.25">
      <c r="A27" s="140" t="s">
        <v>30</v>
      </c>
      <c r="B27" s="141">
        <v>2677</v>
      </c>
      <c r="C27" s="142"/>
      <c r="D27" s="143">
        <v>3575</v>
      </c>
      <c r="E27" s="136"/>
      <c r="F27" s="77"/>
      <c r="G27" s="77"/>
    </row>
    <row r="28" spans="1:7" x14ac:dyDescent="0.25">
      <c r="A28" s="140" t="s">
        <v>31</v>
      </c>
      <c r="B28" s="141">
        <v>921</v>
      </c>
      <c r="C28" s="142"/>
      <c r="D28" s="143">
        <v>580</v>
      </c>
      <c r="E28" s="136"/>
      <c r="F28" s="77"/>
      <c r="G28" s="77"/>
    </row>
    <row r="29" spans="1:7" ht="14.45" x14ac:dyDescent="0.3">
      <c r="A29" s="140" t="s">
        <v>32</v>
      </c>
      <c r="B29" s="141">
        <v>13985</v>
      </c>
      <c r="C29" s="142"/>
      <c r="D29" s="143">
        <v>15722</v>
      </c>
      <c r="E29" s="136"/>
      <c r="F29" s="77"/>
      <c r="G29" s="77"/>
    </row>
    <row r="30" spans="1:7" ht="14.45" x14ac:dyDescent="0.3">
      <c r="A30" s="140" t="s">
        <v>33</v>
      </c>
      <c r="B30" s="141">
        <v>849</v>
      </c>
      <c r="C30" s="142"/>
      <c r="D30" s="143">
        <v>1208</v>
      </c>
      <c r="E30" s="136"/>
      <c r="F30" s="77"/>
      <c r="G30" s="77"/>
    </row>
    <row r="31" spans="1:7" ht="14.45" x14ac:dyDescent="0.3">
      <c r="A31" s="156" t="s">
        <v>20</v>
      </c>
      <c r="B31" s="145">
        <v>3057</v>
      </c>
      <c r="C31" s="142"/>
      <c r="D31" s="146">
        <v>3492</v>
      </c>
      <c r="E31" s="136"/>
      <c r="F31" s="77"/>
      <c r="G31" s="77"/>
    </row>
    <row r="32" spans="1:7" ht="14.45" x14ac:dyDescent="0.3">
      <c r="A32" s="140" t="s">
        <v>34</v>
      </c>
      <c r="B32" s="138">
        <v>25373</v>
      </c>
      <c r="C32" s="134"/>
      <c r="D32" s="139">
        <v>28774</v>
      </c>
      <c r="E32" s="136"/>
      <c r="F32" s="77"/>
      <c r="G32" s="77"/>
    </row>
    <row r="33" spans="1:7" ht="14.45" x14ac:dyDescent="0.3">
      <c r="A33" s="147" t="s">
        <v>35</v>
      </c>
      <c r="B33" s="138">
        <v>11932</v>
      </c>
      <c r="C33" s="134"/>
      <c r="D33" s="139">
        <v>11921</v>
      </c>
      <c r="E33" s="136"/>
      <c r="F33" s="77"/>
      <c r="G33" s="77"/>
    </row>
    <row r="34" spans="1:7" ht="14.45" x14ac:dyDescent="0.3">
      <c r="A34" s="147" t="s">
        <v>36</v>
      </c>
      <c r="B34" s="138">
        <v>1349</v>
      </c>
      <c r="C34" s="134"/>
      <c r="D34" s="139">
        <v>1398</v>
      </c>
      <c r="E34" s="136"/>
      <c r="F34" s="77"/>
      <c r="G34" s="77"/>
    </row>
    <row r="35" spans="1:7" ht="14.45" x14ac:dyDescent="0.3">
      <c r="A35" s="147" t="s">
        <v>37</v>
      </c>
      <c r="B35" s="138">
        <v>1082</v>
      </c>
      <c r="C35" s="134"/>
      <c r="D35" s="139">
        <v>1456</v>
      </c>
      <c r="E35" s="136"/>
      <c r="F35" s="77"/>
      <c r="G35" s="77"/>
    </row>
    <row r="36" spans="1:7" x14ac:dyDescent="0.35">
      <c r="A36" s="148" t="s">
        <v>38</v>
      </c>
      <c r="B36" s="145">
        <v>8386</v>
      </c>
      <c r="C36" s="157"/>
      <c r="D36" s="146">
        <v>8072</v>
      </c>
      <c r="E36" s="136"/>
      <c r="F36" s="77"/>
      <c r="G36" s="77"/>
    </row>
    <row r="37" spans="1:7" ht="14.45" x14ac:dyDescent="0.3">
      <c r="A37" s="158" t="s">
        <v>39</v>
      </c>
      <c r="B37" s="159">
        <v>48122</v>
      </c>
      <c r="C37" s="134"/>
      <c r="D37" s="160">
        <v>51621</v>
      </c>
      <c r="E37" s="136"/>
      <c r="F37" s="77"/>
      <c r="G37" s="77"/>
    </row>
    <row r="38" spans="1:7" ht="14.45" x14ac:dyDescent="0.3">
      <c r="A38" s="147" t="s">
        <v>40</v>
      </c>
      <c r="B38" s="138"/>
      <c r="C38" s="134"/>
      <c r="D38" s="139"/>
      <c r="E38" s="136"/>
      <c r="F38" s="77"/>
      <c r="G38" s="77"/>
    </row>
    <row r="39" spans="1:7" x14ac:dyDescent="0.25">
      <c r="A39" s="147" t="s">
        <v>41</v>
      </c>
      <c r="B39" s="141"/>
      <c r="C39" s="142"/>
      <c r="D39" s="143"/>
      <c r="E39" s="136"/>
      <c r="F39" s="77"/>
      <c r="G39" s="77"/>
    </row>
    <row r="40" spans="1:7" ht="33" x14ac:dyDescent="0.25">
      <c r="A40" s="161" t="s">
        <v>286</v>
      </c>
      <c r="B40" s="138">
        <v>63902</v>
      </c>
      <c r="C40" s="134"/>
      <c r="D40" s="139">
        <v>63415</v>
      </c>
      <c r="E40" s="136"/>
      <c r="F40" s="77"/>
      <c r="G40" s="77"/>
    </row>
    <row r="41" spans="1:7" ht="33" x14ac:dyDescent="0.25">
      <c r="A41" s="132" t="s">
        <v>287</v>
      </c>
      <c r="B41" s="133">
        <v>219</v>
      </c>
      <c r="C41" s="134"/>
      <c r="D41" s="135">
        <v>-6332</v>
      </c>
      <c r="E41" s="136"/>
      <c r="F41" s="77"/>
      <c r="G41" s="77"/>
    </row>
    <row r="42" spans="1:7" ht="15.75" x14ac:dyDescent="0.3">
      <c r="A42" s="158" t="s">
        <v>42</v>
      </c>
      <c r="B42" s="159">
        <v>64121</v>
      </c>
      <c r="C42" s="162"/>
      <c r="D42" s="160">
        <v>57083</v>
      </c>
      <c r="E42" s="136"/>
      <c r="F42" s="77"/>
      <c r="G42" s="77"/>
    </row>
    <row r="43" spans="1:7" ht="16.5" thickBot="1" x14ac:dyDescent="0.35">
      <c r="A43" s="149" t="s">
        <v>69</v>
      </c>
      <c r="B43" s="150">
        <v>112243</v>
      </c>
      <c r="C43" s="163"/>
      <c r="D43" s="152">
        <v>108704</v>
      </c>
      <c r="E43" s="136"/>
      <c r="F43" s="77"/>
      <c r="G43" s="77"/>
    </row>
    <row r="44" spans="1:7" x14ac:dyDescent="0.25">
      <c r="A44" s="164"/>
      <c r="B44" s="165"/>
      <c r="C44" s="164"/>
      <c r="D44" s="165"/>
      <c r="E44" s="77"/>
      <c r="F44" s="77"/>
      <c r="G44" s="77"/>
    </row>
    <row r="45" spans="1:7" x14ac:dyDescent="0.25">
      <c r="A45" s="166"/>
      <c r="B45" s="167"/>
      <c r="C45" s="168"/>
      <c r="D45" s="167"/>
      <c r="E45" s="77"/>
      <c r="F45" s="77"/>
      <c r="G45" s="77"/>
    </row>
    <row r="46" spans="1:7" s="26" customFormat="1" ht="11.25" x14ac:dyDescent="0.15">
      <c r="A46" s="120" t="s">
        <v>288</v>
      </c>
      <c r="B46" s="119"/>
      <c r="C46" s="120"/>
      <c r="D46" s="119"/>
      <c r="E46" s="120"/>
      <c r="F46" s="120"/>
      <c r="G46" s="120"/>
    </row>
    <row r="47" spans="1:7" x14ac:dyDescent="0.25">
      <c r="A47" s="77"/>
      <c r="B47" s="167"/>
      <c r="C47" s="77"/>
      <c r="D47" s="167"/>
      <c r="E47" s="77"/>
      <c r="F47" s="77"/>
      <c r="G47" s="77"/>
    </row>
  </sheetData>
  <mergeCells count="2">
    <mergeCell ref="A3:D3"/>
    <mergeCell ref="A4:D4"/>
  </mergeCells>
  <hyperlinks>
    <hyperlink ref="G1" location="Splash!A1" display="Back to Main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5"/>
  <sheetViews>
    <sheetView showGridLines="0" topLeftCell="A7" zoomScaleNormal="100" workbookViewId="0">
      <selection activeCell="P31" sqref="P31"/>
    </sheetView>
  </sheetViews>
  <sheetFormatPr defaultColWidth="9.140625" defaultRowHeight="15" x14ac:dyDescent="0.25"/>
  <cols>
    <col min="1" max="1" width="30.7109375" style="2" customWidth="1"/>
    <col min="2" max="2" width="10.7109375" style="4" customWidth="1"/>
    <col min="3" max="3" width="1.7109375" style="2" customWidth="1"/>
    <col min="4" max="4" width="8.7109375" style="4" customWidth="1"/>
    <col min="5" max="5" width="1.7109375" style="2" customWidth="1"/>
    <col min="6" max="6" width="10.7109375" style="2" customWidth="1"/>
    <col min="7" max="7" width="1.7109375" style="2" customWidth="1"/>
    <col min="8" max="8" width="8.7109375" style="2" customWidth="1"/>
    <col min="9" max="16384" width="9.140625" style="2"/>
  </cols>
  <sheetData>
    <row r="1" spans="1:11" x14ac:dyDescent="0.25">
      <c r="A1" s="169" t="s">
        <v>249</v>
      </c>
      <c r="B1" s="170"/>
      <c r="C1" s="171"/>
      <c r="D1" s="172"/>
      <c r="E1" s="173"/>
      <c r="F1" s="82"/>
      <c r="G1" s="83"/>
      <c r="H1" s="82"/>
      <c r="I1" s="168"/>
      <c r="J1" s="84" t="s">
        <v>75</v>
      </c>
      <c r="K1" s="168"/>
    </row>
    <row r="2" spans="1:11" x14ac:dyDescent="0.25">
      <c r="A2" s="169"/>
      <c r="B2" s="170"/>
      <c r="C2" s="171"/>
      <c r="D2" s="172"/>
      <c r="E2" s="173"/>
      <c r="F2" s="82"/>
      <c r="G2" s="83"/>
      <c r="H2" s="82"/>
      <c r="I2" s="168"/>
      <c r="J2" s="168"/>
      <c r="K2" s="168"/>
    </row>
    <row r="3" spans="1:11" x14ac:dyDescent="0.25">
      <c r="A3" s="320" t="s">
        <v>252</v>
      </c>
      <c r="B3" s="320"/>
      <c r="C3" s="320"/>
      <c r="D3" s="320"/>
      <c r="E3" s="320"/>
      <c r="F3" s="320"/>
      <c r="G3" s="320"/>
      <c r="H3" s="320"/>
      <c r="I3" s="168"/>
      <c r="J3" s="168"/>
      <c r="K3" s="168"/>
    </row>
    <row r="4" spans="1:11" x14ac:dyDescent="0.25">
      <c r="A4" s="320" t="s">
        <v>114</v>
      </c>
      <c r="B4" s="320"/>
      <c r="C4" s="320"/>
      <c r="D4" s="320"/>
      <c r="E4" s="320"/>
      <c r="F4" s="320"/>
      <c r="G4" s="320"/>
      <c r="H4" s="320"/>
      <c r="I4" s="168"/>
      <c r="J4" s="168"/>
      <c r="K4" s="168"/>
    </row>
    <row r="5" spans="1:11" x14ac:dyDescent="0.25">
      <c r="A5" s="174"/>
      <c r="B5" s="175"/>
      <c r="C5" s="174"/>
      <c r="D5" s="175"/>
      <c r="E5" s="174"/>
      <c r="F5" s="175"/>
      <c r="G5" s="174"/>
      <c r="H5" s="175"/>
      <c r="I5" s="168"/>
      <c r="J5" s="168"/>
      <c r="K5" s="168"/>
    </row>
    <row r="6" spans="1:11" x14ac:dyDescent="0.25">
      <c r="A6" s="85"/>
      <c r="B6" s="319" t="s">
        <v>247</v>
      </c>
      <c r="C6" s="319"/>
      <c r="D6" s="319"/>
      <c r="E6" s="173"/>
      <c r="F6" s="318" t="s">
        <v>248</v>
      </c>
      <c r="G6" s="318"/>
      <c r="H6" s="318"/>
      <c r="I6" s="168"/>
      <c r="J6" s="168"/>
      <c r="K6" s="168"/>
    </row>
    <row r="7" spans="1:11" x14ac:dyDescent="0.25">
      <c r="A7" s="87"/>
      <c r="B7" s="319"/>
      <c r="C7" s="319"/>
      <c r="D7" s="319"/>
      <c r="E7" s="87"/>
      <c r="F7" s="318"/>
      <c r="G7" s="318"/>
      <c r="H7" s="318"/>
      <c r="I7" s="168"/>
      <c r="J7" s="168"/>
      <c r="K7" s="168"/>
    </row>
    <row r="8" spans="1:11" x14ac:dyDescent="0.25">
      <c r="A8" s="176"/>
      <c r="B8" s="89">
        <v>2011</v>
      </c>
      <c r="C8" s="89"/>
      <c r="D8" s="89">
        <v>2010</v>
      </c>
      <c r="E8" s="177"/>
      <c r="F8" s="89">
        <v>2011</v>
      </c>
      <c r="G8" s="89"/>
      <c r="H8" s="89">
        <v>2010</v>
      </c>
      <c r="I8" s="168"/>
      <c r="J8" s="168"/>
      <c r="K8" s="168"/>
    </row>
    <row r="9" spans="1:11" x14ac:dyDescent="0.25">
      <c r="A9" s="169" t="s">
        <v>43</v>
      </c>
      <c r="B9" s="178"/>
      <c r="C9" s="179"/>
      <c r="D9" s="178"/>
      <c r="E9" s="179"/>
      <c r="F9" s="178"/>
      <c r="G9" s="179"/>
      <c r="H9" s="178"/>
      <c r="I9" s="168"/>
      <c r="J9" s="168"/>
      <c r="K9" s="168"/>
    </row>
    <row r="10" spans="1:11" x14ac:dyDescent="0.25">
      <c r="A10" s="180" t="s">
        <v>11</v>
      </c>
      <c r="B10" s="181">
        <v>6624</v>
      </c>
      <c r="C10" s="182"/>
      <c r="D10" s="183">
        <v>6634</v>
      </c>
      <c r="E10" s="184"/>
      <c r="F10" s="181">
        <v>12362</v>
      </c>
      <c r="G10" s="182"/>
      <c r="H10" s="183">
        <v>12044</v>
      </c>
      <c r="I10" s="168"/>
      <c r="J10" s="168"/>
      <c r="K10" s="168"/>
    </row>
    <row r="11" spans="1:11" ht="22.5" customHeight="1" x14ac:dyDescent="0.25">
      <c r="A11" s="185" t="s">
        <v>253</v>
      </c>
      <c r="B11" s="181"/>
      <c r="C11" s="182"/>
      <c r="D11" s="183"/>
      <c r="E11" s="184"/>
      <c r="F11" s="181"/>
      <c r="G11" s="182"/>
      <c r="H11" s="183"/>
      <c r="I11" s="168"/>
      <c r="J11" s="168"/>
      <c r="K11" s="168"/>
    </row>
    <row r="12" spans="1:11" ht="22.5" customHeight="1" x14ac:dyDescent="0.25">
      <c r="A12" s="186" t="s">
        <v>254</v>
      </c>
      <c r="B12" s="187">
        <v>678</v>
      </c>
      <c r="C12" s="188"/>
      <c r="D12" s="189">
        <v>663</v>
      </c>
      <c r="E12" s="190"/>
      <c r="F12" s="187">
        <v>1404</v>
      </c>
      <c r="G12" s="188"/>
      <c r="H12" s="189">
        <v>1357</v>
      </c>
      <c r="I12" s="168"/>
      <c r="J12" s="168"/>
      <c r="K12" s="168"/>
    </row>
    <row r="13" spans="1:11" ht="22.5" x14ac:dyDescent="0.25">
      <c r="A13" s="186" t="s">
        <v>255</v>
      </c>
      <c r="B13" s="187">
        <v>575</v>
      </c>
      <c r="C13" s="188"/>
      <c r="D13" s="189">
        <v>553</v>
      </c>
      <c r="E13" s="190"/>
      <c r="F13" s="187">
        <v>1133</v>
      </c>
      <c r="G13" s="188"/>
      <c r="H13" s="189">
        <v>1081</v>
      </c>
      <c r="I13" s="168"/>
      <c r="J13" s="168"/>
      <c r="K13" s="168"/>
    </row>
    <row r="14" spans="1:11" ht="22.5" x14ac:dyDescent="0.25">
      <c r="A14" s="186" t="s">
        <v>291</v>
      </c>
      <c r="B14" s="187">
        <v>-112</v>
      </c>
      <c r="C14" s="188"/>
      <c r="D14" s="189">
        <v>-226</v>
      </c>
      <c r="E14" s="190"/>
      <c r="F14" s="187">
        <v>-142</v>
      </c>
      <c r="G14" s="188"/>
      <c r="H14" s="189">
        <v>-255</v>
      </c>
      <c r="I14" s="168"/>
      <c r="J14" s="168"/>
      <c r="K14" s="168"/>
    </row>
    <row r="15" spans="1:11" ht="22.5" x14ac:dyDescent="0.25">
      <c r="A15" s="185" t="s">
        <v>256</v>
      </c>
      <c r="B15" s="187">
        <v>-4</v>
      </c>
      <c r="C15" s="188"/>
      <c r="D15" s="189">
        <v>-4</v>
      </c>
      <c r="E15" s="190"/>
      <c r="F15" s="187">
        <v>-74</v>
      </c>
      <c r="G15" s="188"/>
      <c r="H15" s="189">
        <v>-9</v>
      </c>
      <c r="I15" s="168"/>
      <c r="J15" s="168"/>
      <c r="K15" s="168"/>
    </row>
    <row r="16" spans="1:11" ht="14.45" x14ac:dyDescent="0.3">
      <c r="A16" s="191" t="s">
        <v>257</v>
      </c>
      <c r="B16" s="187">
        <v>14</v>
      </c>
      <c r="C16" s="188"/>
      <c r="D16" s="189">
        <v>-117</v>
      </c>
      <c r="E16" s="190"/>
      <c r="F16" s="187">
        <v>416</v>
      </c>
      <c r="G16" s="188"/>
      <c r="H16" s="189">
        <v>-265</v>
      </c>
      <c r="I16" s="168"/>
      <c r="J16" s="168"/>
      <c r="K16" s="168"/>
    </row>
    <row r="17" spans="1:11" ht="14.45" x14ac:dyDescent="0.3">
      <c r="A17" s="191" t="s">
        <v>258</v>
      </c>
      <c r="B17" s="187">
        <v>7544</v>
      </c>
      <c r="C17" s="188"/>
      <c r="D17" s="189">
        <v>6834</v>
      </c>
      <c r="E17" s="190"/>
      <c r="F17" s="187">
        <v>13683</v>
      </c>
      <c r="G17" s="188"/>
      <c r="H17" s="189">
        <v>12715</v>
      </c>
      <c r="I17" s="168"/>
      <c r="J17" s="168"/>
      <c r="K17" s="168"/>
    </row>
    <row r="18" spans="1:11" ht="14.45" x14ac:dyDescent="0.3">
      <c r="A18" s="191" t="s">
        <v>259</v>
      </c>
      <c r="B18" s="187">
        <v>-8057</v>
      </c>
      <c r="C18" s="188"/>
      <c r="D18" s="189">
        <v>-7301</v>
      </c>
      <c r="E18" s="190"/>
      <c r="F18" s="187">
        <v>-15710</v>
      </c>
      <c r="G18" s="188"/>
      <c r="H18" s="189">
        <v>-14163</v>
      </c>
      <c r="I18" s="168"/>
      <c r="J18" s="168"/>
      <c r="K18" s="168"/>
    </row>
    <row r="19" spans="1:11" ht="22.5" customHeight="1" x14ac:dyDescent="0.25">
      <c r="A19" s="186" t="s">
        <v>260</v>
      </c>
      <c r="B19" s="187"/>
      <c r="C19" s="188"/>
      <c r="D19" s="189"/>
      <c r="E19" s="190"/>
      <c r="F19" s="187"/>
      <c r="G19" s="188"/>
      <c r="H19" s="189"/>
      <c r="I19" s="168"/>
      <c r="J19" s="168"/>
      <c r="K19" s="168"/>
    </row>
    <row r="20" spans="1:11" ht="14.45" x14ac:dyDescent="0.3">
      <c r="A20" s="191" t="s">
        <v>261</v>
      </c>
      <c r="B20" s="187">
        <v>-3652</v>
      </c>
      <c r="C20" s="188"/>
      <c r="D20" s="189">
        <v>-3270</v>
      </c>
      <c r="E20" s="190"/>
      <c r="F20" s="187">
        <v>1081</v>
      </c>
      <c r="G20" s="188"/>
      <c r="H20" s="189">
        <v>404</v>
      </c>
      <c r="I20" s="168"/>
      <c r="J20" s="168"/>
      <c r="K20" s="168"/>
    </row>
    <row r="21" spans="1:11" ht="14.45" x14ac:dyDescent="0.3">
      <c r="A21" s="191" t="s">
        <v>262</v>
      </c>
      <c r="B21" s="187">
        <v>891</v>
      </c>
      <c r="C21" s="188"/>
      <c r="D21" s="189">
        <v>380</v>
      </c>
      <c r="E21" s="190"/>
      <c r="F21" s="187">
        <v>-29</v>
      </c>
      <c r="G21" s="188"/>
      <c r="H21" s="189">
        <v>-88</v>
      </c>
      <c r="I21" s="168"/>
      <c r="J21" s="168"/>
      <c r="K21" s="168"/>
    </row>
    <row r="22" spans="1:11" ht="14.45" x14ac:dyDescent="0.3">
      <c r="A22" s="191" t="s">
        <v>263</v>
      </c>
      <c r="B22" s="187">
        <v>605</v>
      </c>
      <c r="C22" s="188"/>
      <c r="D22" s="189">
        <v>-77</v>
      </c>
      <c r="E22" s="190"/>
      <c r="F22" s="187">
        <v>865</v>
      </c>
      <c r="G22" s="188"/>
      <c r="H22" s="189">
        <v>131</v>
      </c>
      <c r="I22" s="168"/>
      <c r="J22" s="168"/>
      <c r="K22" s="168"/>
    </row>
    <row r="23" spans="1:11" ht="14.45" x14ac:dyDescent="0.3">
      <c r="A23" s="191" t="s">
        <v>264</v>
      </c>
      <c r="B23" s="187">
        <v>30</v>
      </c>
      <c r="C23" s="188"/>
      <c r="D23" s="189">
        <v>118</v>
      </c>
      <c r="E23" s="190"/>
      <c r="F23" s="187">
        <v>-45</v>
      </c>
      <c r="G23" s="188"/>
      <c r="H23" s="189">
        <v>180</v>
      </c>
      <c r="I23" s="168"/>
      <c r="J23" s="168"/>
      <c r="K23" s="168"/>
    </row>
    <row r="24" spans="1:11" ht="14.45" x14ac:dyDescent="0.3">
      <c r="A24" s="191" t="s">
        <v>265</v>
      </c>
      <c r="B24" s="187">
        <v>176</v>
      </c>
      <c r="C24" s="188"/>
      <c r="D24" s="189">
        <v>216</v>
      </c>
      <c r="E24" s="190"/>
      <c r="F24" s="187">
        <v>-266</v>
      </c>
      <c r="G24" s="188"/>
      <c r="H24" s="189">
        <v>-184</v>
      </c>
      <c r="I24" s="168"/>
      <c r="J24" s="168"/>
      <c r="K24" s="168"/>
    </row>
    <row r="25" spans="1:11" ht="14.45" x14ac:dyDescent="0.3">
      <c r="A25" s="191" t="s">
        <v>266</v>
      </c>
      <c r="B25" s="187">
        <v>394</v>
      </c>
      <c r="C25" s="188"/>
      <c r="D25" s="189">
        <v>-500</v>
      </c>
      <c r="E25" s="190"/>
      <c r="F25" s="187">
        <v>-599</v>
      </c>
      <c r="G25" s="188"/>
      <c r="H25" s="189">
        <v>-1411</v>
      </c>
      <c r="I25" s="168"/>
      <c r="J25" s="168"/>
      <c r="K25" s="168"/>
    </row>
    <row r="26" spans="1:11" ht="14.45" x14ac:dyDescent="0.3">
      <c r="A26" s="192" t="s">
        <v>267</v>
      </c>
      <c r="B26" s="193">
        <v>156</v>
      </c>
      <c r="C26" s="188"/>
      <c r="D26" s="194">
        <v>283</v>
      </c>
      <c r="E26" s="190"/>
      <c r="F26" s="193">
        <v>276</v>
      </c>
      <c r="G26" s="188"/>
      <c r="H26" s="194">
        <v>843</v>
      </c>
      <c r="I26" s="168"/>
      <c r="J26" s="168"/>
      <c r="K26" s="168"/>
    </row>
    <row r="27" spans="1:11" ht="14.45" x14ac:dyDescent="0.3">
      <c r="A27" s="195" t="s">
        <v>268</v>
      </c>
      <c r="B27" s="196">
        <v>5862</v>
      </c>
      <c r="C27" s="188"/>
      <c r="D27" s="197">
        <v>4186</v>
      </c>
      <c r="E27" s="198"/>
      <c r="F27" s="196">
        <v>14355</v>
      </c>
      <c r="G27" s="188"/>
      <c r="H27" s="197">
        <v>12380</v>
      </c>
      <c r="I27" s="168"/>
      <c r="J27" s="168"/>
      <c r="K27" s="168"/>
    </row>
    <row r="28" spans="1:11" x14ac:dyDescent="0.25">
      <c r="A28" s="169" t="s">
        <v>44</v>
      </c>
      <c r="B28" s="187"/>
      <c r="C28" s="188"/>
      <c r="D28" s="189"/>
      <c r="E28" s="190"/>
      <c r="F28" s="187"/>
      <c r="G28" s="188"/>
      <c r="H28" s="189"/>
      <c r="I28" s="168"/>
      <c r="J28" s="168"/>
      <c r="K28" s="168"/>
    </row>
    <row r="29" spans="1:11" ht="22.5" customHeight="1" x14ac:dyDescent="0.25">
      <c r="A29" s="199" t="s">
        <v>292</v>
      </c>
      <c r="B29" s="200" t="s">
        <v>29</v>
      </c>
      <c r="C29" s="188"/>
      <c r="D29" s="189">
        <v>-1000</v>
      </c>
      <c r="E29" s="190"/>
      <c r="F29" s="200" t="s">
        <v>29</v>
      </c>
      <c r="G29" s="188"/>
      <c r="H29" s="189">
        <v>-186</v>
      </c>
      <c r="I29" s="168"/>
      <c r="J29" s="168"/>
      <c r="K29" s="168"/>
    </row>
    <row r="30" spans="1:11" ht="22.5" x14ac:dyDescent="0.25">
      <c r="A30" s="199" t="s">
        <v>269</v>
      </c>
      <c r="B30" s="200" t="s">
        <v>29</v>
      </c>
      <c r="C30" s="188"/>
      <c r="D30" s="211" t="s">
        <v>29</v>
      </c>
      <c r="E30" s="190"/>
      <c r="F30" s="200" t="s">
        <v>29</v>
      </c>
      <c r="G30" s="188"/>
      <c r="H30" s="189">
        <v>4721</v>
      </c>
      <c r="I30" s="168"/>
      <c r="J30" s="168"/>
      <c r="K30" s="168"/>
    </row>
    <row r="31" spans="1:11" ht="22.5" x14ac:dyDescent="0.25">
      <c r="A31" s="199" t="s">
        <v>270</v>
      </c>
      <c r="B31" s="200" t="s">
        <v>29</v>
      </c>
      <c r="C31" s="188"/>
      <c r="D31" s="211" t="s">
        <v>29</v>
      </c>
      <c r="E31" s="190"/>
      <c r="F31" s="200" t="s">
        <v>29</v>
      </c>
      <c r="G31" s="188"/>
      <c r="H31" s="189">
        <v>-814</v>
      </c>
      <c r="I31" s="168"/>
      <c r="J31" s="168"/>
      <c r="K31" s="168"/>
    </row>
    <row r="32" spans="1:11" ht="14.45" x14ac:dyDescent="0.3">
      <c r="A32" s="201" t="s">
        <v>45</v>
      </c>
      <c r="B32" s="187">
        <v>208</v>
      </c>
      <c r="C32" s="188"/>
      <c r="D32" s="189">
        <v>660</v>
      </c>
      <c r="E32" s="190"/>
      <c r="F32" s="187">
        <v>544</v>
      </c>
      <c r="G32" s="188"/>
      <c r="H32" s="189">
        <v>837</v>
      </c>
      <c r="I32" s="168"/>
      <c r="J32" s="168"/>
      <c r="K32" s="168"/>
    </row>
    <row r="33" spans="1:11" ht="14.45" x14ac:dyDescent="0.3">
      <c r="A33" s="201" t="s">
        <v>46</v>
      </c>
      <c r="B33" s="187">
        <v>-1042</v>
      </c>
      <c r="C33" s="188"/>
      <c r="D33" s="189">
        <v>-5052</v>
      </c>
      <c r="E33" s="190"/>
      <c r="F33" s="187">
        <v>-2976</v>
      </c>
      <c r="G33" s="188"/>
      <c r="H33" s="189">
        <v>-9451</v>
      </c>
      <c r="I33" s="168"/>
      <c r="J33" s="168"/>
      <c r="K33" s="168"/>
    </row>
    <row r="34" spans="1:11" ht="14.45" x14ac:dyDescent="0.3">
      <c r="A34" s="202" t="s">
        <v>47</v>
      </c>
      <c r="B34" s="187">
        <v>-1683</v>
      </c>
      <c r="C34" s="188"/>
      <c r="D34" s="189">
        <v>-1363</v>
      </c>
      <c r="E34" s="190"/>
      <c r="F34" s="187">
        <v>-3024</v>
      </c>
      <c r="G34" s="188"/>
      <c r="H34" s="189">
        <v>-2481</v>
      </c>
      <c r="I34" s="168"/>
      <c r="J34" s="168"/>
      <c r="K34" s="168"/>
    </row>
    <row r="35" spans="1:11" ht="22.5" x14ac:dyDescent="0.25">
      <c r="A35" s="203" t="s">
        <v>271</v>
      </c>
      <c r="B35" s="187">
        <v>4</v>
      </c>
      <c r="C35" s="188"/>
      <c r="D35" s="189">
        <v>4</v>
      </c>
      <c r="E35" s="190"/>
      <c r="F35" s="187">
        <v>74</v>
      </c>
      <c r="G35" s="188"/>
      <c r="H35" s="189">
        <v>9</v>
      </c>
      <c r="I35" s="168"/>
      <c r="J35" s="168"/>
      <c r="K35" s="168"/>
    </row>
    <row r="36" spans="1:11" x14ac:dyDescent="0.25">
      <c r="A36" s="204" t="s">
        <v>48</v>
      </c>
      <c r="B36" s="205" t="s">
        <v>29</v>
      </c>
      <c r="C36" s="188"/>
      <c r="D36" s="206" t="s">
        <v>29</v>
      </c>
      <c r="E36" s="190"/>
      <c r="F36" s="205" t="s">
        <v>29</v>
      </c>
      <c r="G36" s="188"/>
      <c r="H36" s="206">
        <v>-25</v>
      </c>
      <c r="I36" s="168"/>
      <c r="J36" s="168"/>
      <c r="K36" s="168"/>
    </row>
    <row r="37" spans="1:11" x14ac:dyDescent="0.25">
      <c r="A37" s="207" t="s">
        <v>70</v>
      </c>
      <c r="B37" s="193">
        <v>-2513</v>
      </c>
      <c r="C37" s="188"/>
      <c r="D37" s="194">
        <v>-6751</v>
      </c>
      <c r="E37" s="198"/>
      <c r="F37" s="193">
        <v>-5382</v>
      </c>
      <c r="G37" s="188"/>
      <c r="H37" s="194">
        <v>-7390</v>
      </c>
      <c r="I37" s="168"/>
      <c r="J37" s="168"/>
      <c r="K37" s="168"/>
    </row>
    <row r="38" spans="1:11" x14ac:dyDescent="0.25">
      <c r="A38" s="169" t="s">
        <v>49</v>
      </c>
      <c r="B38" s="208"/>
      <c r="C38" s="209"/>
      <c r="D38" s="210"/>
      <c r="E38" s="190"/>
      <c r="F38" s="208"/>
      <c r="G38" s="209"/>
      <c r="H38" s="210"/>
      <c r="I38" s="168"/>
      <c r="J38" s="168"/>
      <c r="K38" s="168"/>
    </row>
    <row r="39" spans="1:11" ht="15" customHeight="1" x14ac:dyDescent="0.25">
      <c r="A39" s="199" t="s">
        <v>50</v>
      </c>
      <c r="B39" s="187">
        <v>-498</v>
      </c>
      <c r="C39" s="188"/>
      <c r="D39" s="189">
        <v>-491</v>
      </c>
      <c r="E39" s="190"/>
      <c r="F39" s="187">
        <v>-934</v>
      </c>
      <c r="G39" s="188"/>
      <c r="H39" s="189">
        <v>-1055</v>
      </c>
      <c r="I39" s="168"/>
      <c r="J39" s="168"/>
      <c r="K39" s="168"/>
    </row>
    <row r="40" spans="1:11" ht="33.75" customHeight="1" x14ac:dyDescent="0.25">
      <c r="A40" s="199" t="s">
        <v>290</v>
      </c>
      <c r="B40" s="200">
        <v>-8627</v>
      </c>
      <c r="C40" s="188"/>
      <c r="D40" s="211">
        <v>-69</v>
      </c>
      <c r="E40" s="190"/>
      <c r="F40" s="187">
        <v>-9502</v>
      </c>
      <c r="G40" s="188"/>
      <c r="H40" s="189">
        <v>-69</v>
      </c>
      <c r="I40" s="168"/>
      <c r="J40" s="168"/>
      <c r="K40" s="168"/>
    </row>
    <row r="41" spans="1:11" x14ac:dyDescent="0.25">
      <c r="A41" s="201" t="s">
        <v>51</v>
      </c>
      <c r="B41" s="187">
        <v>-10047</v>
      </c>
      <c r="C41" s="188"/>
      <c r="D41" s="189">
        <v>-5896</v>
      </c>
      <c r="E41" s="190"/>
      <c r="F41" s="187">
        <v>-21346</v>
      </c>
      <c r="G41" s="188"/>
      <c r="H41" s="189">
        <v>-13313</v>
      </c>
      <c r="I41" s="168"/>
      <c r="J41" s="168"/>
      <c r="K41" s="168"/>
    </row>
    <row r="42" spans="1:11" x14ac:dyDescent="0.25">
      <c r="A42" s="201" t="s">
        <v>52</v>
      </c>
      <c r="B42" s="187">
        <v>6061</v>
      </c>
      <c r="C42" s="188"/>
      <c r="D42" s="189">
        <v>1836</v>
      </c>
      <c r="E42" s="190"/>
      <c r="F42" s="187">
        <v>8886</v>
      </c>
      <c r="G42" s="188"/>
      <c r="H42" s="189">
        <v>2706</v>
      </c>
      <c r="I42" s="168"/>
      <c r="J42" s="168"/>
      <c r="K42" s="168"/>
    </row>
    <row r="43" spans="1:11" x14ac:dyDescent="0.25">
      <c r="A43" s="201" t="s">
        <v>53</v>
      </c>
      <c r="B43" s="187">
        <v>7835</v>
      </c>
      <c r="C43" s="188"/>
      <c r="D43" s="189">
        <v>2603</v>
      </c>
      <c r="E43" s="190"/>
      <c r="F43" s="187">
        <v>15371</v>
      </c>
      <c r="G43" s="188"/>
      <c r="H43" s="189">
        <v>4030</v>
      </c>
      <c r="I43" s="168"/>
      <c r="J43" s="168"/>
      <c r="K43" s="168"/>
    </row>
    <row r="44" spans="1:11" x14ac:dyDescent="0.25">
      <c r="A44" s="212" t="s">
        <v>54</v>
      </c>
      <c r="B44" s="213">
        <v>-292</v>
      </c>
      <c r="C44" s="214"/>
      <c r="D44" s="215">
        <v>447</v>
      </c>
      <c r="E44" s="190"/>
      <c r="F44" s="213">
        <v>-358</v>
      </c>
      <c r="G44" s="214"/>
      <c r="H44" s="215">
        <v>1174</v>
      </c>
      <c r="I44" s="168"/>
      <c r="J44" s="168"/>
      <c r="K44" s="168"/>
    </row>
    <row r="45" spans="1:11" x14ac:dyDescent="0.25">
      <c r="A45" s="212" t="s">
        <v>272</v>
      </c>
      <c r="B45" s="193">
        <v>-5568</v>
      </c>
      <c r="C45" s="188"/>
      <c r="D45" s="194">
        <v>-1570</v>
      </c>
      <c r="E45" s="198"/>
      <c r="F45" s="193">
        <v>-7883</v>
      </c>
      <c r="G45" s="188"/>
      <c r="H45" s="194">
        <v>-6527</v>
      </c>
      <c r="I45" s="168"/>
      <c r="J45" s="168"/>
      <c r="K45" s="168"/>
    </row>
    <row r="46" spans="1:11" ht="22.5" x14ac:dyDescent="0.25">
      <c r="A46" s="216" t="s">
        <v>273</v>
      </c>
      <c r="B46" s="196">
        <v>-52</v>
      </c>
      <c r="C46" s="188"/>
      <c r="D46" s="197">
        <v>-3</v>
      </c>
      <c r="E46" s="190"/>
      <c r="F46" s="196">
        <v>-90</v>
      </c>
      <c r="G46" s="188"/>
      <c r="H46" s="197">
        <v>55</v>
      </c>
      <c r="I46" s="168"/>
      <c r="J46" s="168"/>
      <c r="K46" s="168"/>
    </row>
    <row r="47" spans="1:11" ht="22.5" x14ac:dyDescent="0.25">
      <c r="A47" s="217" t="s">
        <v>274</v>
      </c>
      <c r="B47" s="187">
        <v>-2271</v>
      </c>
      <c r="C47" s="188"/>
      <c r="D47" s="189">
        <v>-4138</v>
      </c>
      <c r="E47" s="190"/>
      <c r="F47" s="187">
        <v>1000</v>
      </c>
      <c r="G47" s="188"/>
      <c r="H47" s="189">
        <v>-1482</v>
      </c>
      <c r="I47" s="168"/>
      <c r="J47" s="168"/>
      <c r="K47" s="168"/>
    </row>
    <row r="48" spans="1:11" ht="22.5" x14ac:dyDescent="0.25">
      <c r="A48" s="218" t="s">
        <v>275</v>
      </c>
      <c r="B48" s="193">
        <v>12881</v>
      </c>
      <c r="C48" s="188"/>
      <c r="D48" s="194">
        <v>8161</v>
      </c>
      <c r="E48" s="190"/>
      <c r="F48" s="193">
        <v>9610</v>
      </c>
      <c r="G48" s="188"/>
      <c r="H48" s="194">
        <v>5505</v>
      </c>
      <c r="I48" s="168"/>
      <c r="J48" s="168"/>
      <c r="K48" s="168"/>
    </row>
    <row r="49" spans="1:11" ht="23.25" thickBot="1" x14ac:dyDescent="0.3">
      <c r="A49" s="199" t="s">
        <v>276</v>
      </c>
      <c r="B49" s="219">
        <v>10610</v>
      </c>
      <c r="C49" s="182"/>
      <c r="D49" s="220">
        <v>4023</v>
      </c>
      <c r="E49" s="221"/>
      <c r="F49" s="219">
        <v>10610</v>
      </c>
      <c r="G49" s="182"/>
      <c r="H49" s="220">
        <v>4023</v>
      </c>
      <c r="I49" s="168"/>
      <c r="J49" s="168"/>
      <c r="K49" s="168"/>
    </row>
    <row r="50" spans="1:11" x14ac:dyDescent="0.25">
      <c r="A50" s="168"/>
      <c r="B50" s="222"/>
      <c r="C50" s="168"/>
      <c r="D50" s="222"/>
      <c r="E50" s="168"/>
      <c r="F50" s="168"/>
      <c r="G50" s="168"/>
      <c r="H50" s="168"/>
      <c r="I50" s="168"/>
      <c r="J50" s="168"/>
      <c r="K50" s="168"/>
    </row>
    <row r="51" spans="1:11" x14ac:dyDescent="0.25">
      <c r="A51" s="168"/>
      <c r="B51" s="222"/>
      <c r="C51" s="168"/>
      <c r="D51" s="222"/>
      <c r="E51" s="168"/>
      <c r="F51" s="168"/>
      <c r="G51" s="168"/>
      <c r="H51" s="168"/>
      <c r="I51" s="168"/>
      <c r="J51" s="168"/>
      <c r="K51" s="168"/>
    </row>
    <row r="52" spans="1:11" x14ac:dyDescent="0.25">
      <c r="A52" s="168"/>
      <c r="B52" s="222"/>
      <c r="C52" s="168"/>
      <c r="D52" s="222"/>
      <c r="E52" s="168"/>
      <c r="F52" s="168"/>
      <c r="G52" s="168"/>
      <c r="H52" s="168"/>
      <c r="I52" s="168"/>
      <c r="J52" s="168"/>
      <c r="K52" s="168"/>
    </row>
    <row r="53" spans="1:11" x14ac:dyDescent="0.25">
      <c r="A53" s="168"/>
      <c r="B53" s="222"/>
      <c r="C53" s="168"/>
      <c r="D53" s="222"/>
      <c r="E53" s="168"/>
      <c r="F53" s="168"/>
      <c r="G53" s="168"/>
      <c r="H53" s="168"/>
      <c r="I53" s="168"/>
      <c r="J53" s="168"/>
      <c r="K53" s="168"/>
    </row>
    <row r="54" spans="1:11" x14ac:dyDescent="0.25">
      <c r="A54" s="168"/>
      <c r="B54" s="222"/>
      <c r="C54" s="168"/>
      <c r="D54" s="222"/>
      <c r="E54" s="168"/>
      <c r="F54" s="168"/>
      <c r="G54" s="168"/>
      <c r="H54" s="168"/>
      <c r="I54" s="168"/>
      <c r="J54" s="168"/>
      <c r="K54" s="168"/>
    </row>
    <row r="55" spans="1:11" x14ac:dyDescent="0.25">
      <c r="A55" s="168"/>
      <c r="B55" s="222"/>
      <c r="C55" s="168"/>
      <c r="D55" s="222"/>
      <c r="E55" s="168"/>
      <c r="F55" s="168"/>
      <c r="G55" s="168"/>
      <c r="H55" s="168"/>
      <c r="I55" s="168"/>
      <c r="J55" s="168"/>
      <c r="K55" s="168"/>
    </row>
  </sheetData>
  <mergeCells count="4">
    <mergeCell ref="B6:D7"/>
    <mergeCell ref="F6:H7"/>
    <mergeCell ref="A3:H3"/>
    <mergeCell ref="A4:H4"/>
  </mergeCells>
  <hyperlinks>
    <hyperlink ref="J1" location="Splash!A1" display="Back to Main"/>
  </hyperlinks>
  <pageMargins left="0.7" right="0.7" top="0.75" bottom="0.75" header="0.3" footer="0.3"/>
  <pageSetup orientation="portrait" r:id="rId1"/>
  <ignoredErrors>
    <ignoredError sqref="B29:B31 F29:F31 D30:D31 B36 D36 F3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8"/>
  <sheetViews>
    <sheetView showGridLines="0" workbookViewId="0">
      <selection activeCell="K35" sqref="K35"/>
    </sheetView>
  </sheetViews>
  <sheetFormatPr defaultColWidth="9.140625" defaultRowHeight="15" x14ac:dyDescent="0.25"/>
  <cols>
    <col min="1" max="1" width="30.7109375" style="5" customWidth="1"/>
    <col min="2" max="2" width="10.7109375" style="6" customWidth="1"/>
    <col min="3" max="3" width="1.7109375" style="5" customWidth="1"/>
    <col min="4" max="4" width="8.7109375" style="6" customWidth="1"/>
    <col min="5" max="5" width="1.7109375" style="5" customWidth="1"/>
    <col min="6" max="6" width="10.7109375" style="5" customWidth="1"/>
    <col min="7" max="7" width="1.7109375" style="5" customWidth="1"/>
    <col min="8" max="8" width="8.7109375" style="5" customWidth="1"/>
    <col min="9" max="16384" width="9.140625" style="5"/>
  </cols>
  <sheetData>
    <row r="1" spans="1:11" x14ac:dyDescent="0.25">
      <c r="A1" s="87" t="s">
        <v>277</v>
      </c>
      <c r="B1" s="113"/>
      <c r="C1" s="85"/>
      <c r="D1" s="113"/>
      <c r="E1" s="85"/>
      <c r="F1" s="113"/>
      <c r="G1" s="85"/>
      <c r="H1" s="113"/>
      <c r="I1" s="168"/>
      <c r="J1" s="84" t="s">
        <v>75</v>
      </c>
      <c r="K1" s="168"/>
    </row>
    <row r="2" spans="1:11" x14ac:dyDescent="0.25">
      <c r="A2" s="87"/>
      <c r="B2" s="113"/>
      <c r="C2" s="85"/>
      <c r="D2" s="113"/>
      <c r="E2" s="85"/>
      <c r="F2" s="113"/>
      <c r="G2" s="85"/>
      <c r="H2" s="113"/>
      <c r="I2" s="168"/>
      <c r="J2" s="168"/>
      <c r="K2" s="168"/>
    </row>
    <row r="3" spans="1:11" x14ac:dyDescent="0.25">
      <c r="A3" s="321" t="s">
        <v>279</v>
      </c>
      <c r="B3" s="321"/>
      <c r="C3" s="321"/>
      <c r="D3" s="321"/>
      <c r="E3" s="321"/>
      <c r="F3" s="321"/>
      <c r="G3" s="321"/>
      <c r="H3" s="321"/>
      <c r="I3" s="168"/>
      <c r="J3" s="168"/>
      <c r="K3" s="168"/>
    </row>
    <row r="4" spans="1:11" x14ac:dyDescent="0.25">
      <c r="A4" s="321" t="s">
        <v>294</v>
      </c>
      <c r="B4" s="321"/>
      <c r="C4" s="321"/>
      <c r="D4" s="321"/>
      <c r="E4" s="321"/>
      <c r="F4" s="321"/>
      <c r="G4" s="321"/>
      <c r="H4" s="321"/>
      <c r="I4" s="168"/>
      <c r="J4" s="168"/>
      <c r="K4" s="168"/>
    </row>
    <row r="5" spans="1:11" ht="14.45" x14ac:dyDescent="0.3">
      <c r="A5" s="223"/>
      <c r="B5" s="109"/>
      <c r="C5" s="223"/>
      <c r="D5" s="109"/>
      <c r="E5" s="223"/>
      <c r="F5" s="109"/>
      <c r="G5" s="223"/>
      <c r="H5" s="109"/>
      <c r="I5" s="168"/>
      <c r="J5" s="168"/>
      <c r="K5" s="168"/>
    </row>
    <row r="6" spans="1:11" x14ac:dyDescent="0.25">
      <c r="A6" s="109"/>
      <c r="B6" s="318" t="s">
        <v>247</v>
      </c>
      <c r="C6" s="318"/>
      <c r="D6" s="318"/>
      <c r="E6" s="109"/>
      <c r="F6" s="318" t="s">
        <v>248</v>
      </c>
      <c r="G6" s="318"/>
      <c r="H6" s="318"/>
      <c r="I6" s="168"/>
      <c r="J6" s="168"/>
      <c r="K6" s="168"/>
    </row>
    <row r="7" spans="1:11" x14ac:dyDescent="0.25">
      <c r="A7" s="224"/>
      <c r="B7" s="318"/>
      <c r="C7" s="318"/>
      <c r="D7" s="318"/>
      <c r="E7" s="109"/>
      <c r="F7" s="318"/>
      <c r="G7" s="318"/>
      <c r="H7" s="318"/>
      <c r="I7" s="168"/>
      <c r="J7" s="168"/>
      <c r="K7" s="168"/>
    </row>
    <row r="8" spans="1:11" ht="14.45" x14ac:dyDescent="0.3">
      <c r="A8" s="225"/>
      <c r="B8" s="89">
        <v>2011</v>
      </c>
      <c r="C8" s="89"/>
      <c r="D8" s="89">
        <v>2010</v>
      </c>
      <c r="E8" s="177"/>
      <c r="F8" s="89">
        <v>2011</v>
      </c>
      <c r="G8" s="89"/>
      <c r="H8" s="89">
        <v>2010</v>
      </c>
      <c r="I8" s="168"/>
      <c r="J8" s="168"/>
      <c r="K8" s="168"/>
    </row>
    <row r="9" spans="1:11" ht="14.45" x14ac:dyDescent="0.3">
      <c r="A9" s="87" t="s">
        <v>0</v>
      </c>
      <c r="B9" s="109"/>
      <c r="C9" s="87"/>
      <c r="D9" s="113"/>
      <c r="E9" s="85"/>
      <c r="F9" s="109"/>
      <c r="G9" s="87"/>
      <c r="H9" s="113"/>
      <c r="I9" s="168"/>
      <c r="J9" s="168"/>
      <c r="K9" s="168"/>
    </row>
    <row r="10" spans="1:11" ht="14.45" x14ac:dyDescent="0.3">
      <c r="A10" s="85" t="s">
        <v>55</v>
      </c>
      <c r="B10" s="226">
        <v>4736</v>
      </c>
      <c r="C10" s="226"/>
      <c r="D10" s="108">
        <v>5056</v>
      </c>
      <c r="E10" s="227"/>
      <c r="F10" s="226">
        <v>9604</v>
      </c>
      <c r="G10" s="226"/>
      <c r="H10" s="108">
        <v>9843</v>
      </c>
      <c r="I10" s="168"/>
      <c r="J10" s="168"/>
      <c r="K10" s="168"/>
    </row>
    <row r="11" spans="1:11" ht="14.45" x14ac:dyDescent="0.3">
      <c r="A11" s="85" t="s">
        <v>56</v>
      </c>
      <c r="B11" s="228">
        <v>4772</v>
      </c>
      <c r="C11" s="228"/>
      <c r="D11" s="100">
        <v>4288</v>
      </c>
      <c r="E11" s="229"/>
      <c r="F11" s="228">
        <v>9022</v>
      </c>
      <c r="G11" s="228"/>
      <c r="H11" s="100">
        <v>8149</v>
      </c>
      <c r="I11" s="168"/>
      <c r="J11" s="168"/>
      <c r="K11" s="168"/>
    </row>
    <row r="12" spans="1:11" ht="14.45" x14ac:dyDescent="0.3">
      <c r="A12" s="85" t="s">
        <v>57</v>
      </c>
      <c r="B12" s="228">
        <v>784</v>
      </c>
      <c r="C12" s="228"/>
      <c r="D12" s="100">
        <v>713</v>
      </c>
      <c r="E12" s="229"/>
      <c r="F12" s="228">
        <v>1425</v>
      </c>
      <c r="G12" s="228"/>
      <c r="H12" s="100">
        <v>1260</v>
      </c>
      <c r="I12" s="168"/>
      <c r="J12" s="168"/>
      <c r="K12" s="168"/>
    </row>
    <row r="13" spans="1:11" ht="14.45" x14ac:dyDescent="0.3">
      <c r="A13" s="85" t="s">
        <v>58</v>
      </c>
      <c r="B13" s="228">
        <v>6279</v>
      </c>
      <c r="C13" s="228"/>
      <c r="D13" s="100">
        <v>6110</v>
      </c>
      <c r="E13" s="229"/>
      <c r="F13" s="228">
        <v>11886</v>
      </c>
      <c r="G13" s="228"/>
      <c r="H13" s="100">
        <v>11312</v>
      </c>
      <c r="I13" s="168"/>
      <c r="J13" s="168"/>
      <c r="K13" s="168"/>
    </row>
    <row r="14" spans="1:11" ht="14.45" x14ac:dyDescent="0.3">
      <c r="A14" s="85" t="s">
        <v>59</v>
      </c>
      <c r="B14" s="228">
        <v>4237</v>
      </c>
      <c r="C14" s="228"/>
      <c r="D14" s="100">
        <v>3698</v>
      </c>
      <c r="E14" s="229"/>
      <c r="F14" s="228">
        <v>6198</v>
      </c>
      <c r="G14" s="228"/>
      <c r="H14" s="100">
        <v>5493</v>
      </c>
      <c r="I14" s="168"/>
      <c r="J14" s="168"/>
      <c r="K14" s="168"/>
    </row>
    <row r="15" spans="1:11" x14ac:dyDescent="0.35">
      <c r="A15" s="104" t="s">
        <v>60</v>
      </c>
      <c r="B15" s="230">
        <v>77</v>
      </c>
      <c r="C15" s="228"/>
      <c r="D15" s="99">
        <v>88</v>
      </c>
      <c r="E15" s="231"/>
      <c r="F15" s="230">
        <v>122</v>
      </c>
      <c r="G15" s="228"/>
      <c r="H15" s="99">
        <v>91</v>
      </c>
      <c r="I15" s="168"/>
      <c r="J15" s="168"/>
      <c r="K15" s="168"/>
    </row>
    <row r="16" spans="1:11" ht="15.6" thickBot="1" x14ac:dyDescent="0.4">
      <c r="A16" s="85" t="s">
        <v>61</v>
      </c>
      <c r="B16" s="232">
        <v>20885</v>
      </c>
      <c r="C16" s="233"/>
      <c r="D16" s="234">
        <v>19953</v>
      </c>
      <c r="E16" s="235"/>
      <c r="F16" s="232">
        <v>38257</v>
      </c>
      <c r="G16" s="233"/>
      <c r="H16" s="234">
        <v>36148</v>
      </c>
      <c r="I16" s="168"/>
      <c r="J16" s="168"/>
      <c r="K16" s="168"/>
    </row>
    <row r="17" spans="1:11" ht="14.45" x14ac:dyDescent="0.3">
      <c r="A17" s="85"/>
      <c r="B17" s="236"/>
      <c r="C17" s="237"/>
      <c r="D17" s="113"/>
      <c r="E17" s="85"/>
      <c r="F17" s="236"/>
      <c r="G17" s="237"/>
      <c r="H17" s="113"/>
      <c r="I17" s="168"/>
      <c r="J17" s="168"/>
      <c r="K17" s="168"/>
    </row>
    <row r="18" spans="1:11" ht="14.45" x14ac:dyDescent="0.3">
      <c r="A18" s="87" t="s">
        <v>62</v>
      </c>
      <c r="B18" s="238"/>
      <c r="C18" s="239"/>
      <c r="D18" s="113"/>
      <c r="E18" s="85"/>
      <c r="F18" s="238"/>
      <c r="G18" s="239"/>
      <c r="H18" s="113"/>
      <c r="I18" s="168"/>
      <c r="J18" s="168"/>
      <c r="K18" s="168"/>
    </row>
    <row r="19" spans="1:11" ht="14.45" x14ac:dyDescent="0.3">
      <c r="A19" s="85" t="s">
        <v>55</v>
      </c>
      <c r="B19" s="226">
        <v>2850</v>
      </c>
      <c r="C19" s="226"/>
      <c r="D19" s="108">
        <v>3214</v>
      </c>
      <c r="E19" s="227"/>
      <c r="F19" s="226">
        <v>6101</v>
      </c>
      <c r="G19" s="226"/>
      <c r="H19" s="108">
        <v>6502</v>
      </c>
      <c r="I19" s="168"/>
      <c r="J19" s="168"/>
      <c r="K19" s="168"/>
    </row>
    <row r="20" spans="1:11" ht="14.45" x14ac:dyDescent="0.3">
      <c r="A20" s="85" t="s">
        <v>56</v>
      </c>
      <c r="B20" s="228">
        <v>1996</v>
      </c>
      <c r="C20" s="228"/>
      <c r="D20" s="100">
        <v>1711</v>
      </c>
      <c r="E20" s="229"/>
      <c r="F20" s="228">
        <v>3593</v>
      </c>
      <c r="G20" s="228"/>
      <c r="H20" s="100">
        <v>3248</v>
      </c>
      <c r="I20" s="168"/>
      <c r="J20" s="168"/>
      <c r="K20" s="168"/>
    </row>
    <row r="21" spans="1:11" ht="14.45" x14ac:dyDescent="0.3">
      <c r="A21" s="85" t="s">
        <v>57</v>
      </c>
      <c r="B21" s="228">
        <v>-458</v>
      </c>
      <c r="C21" s="228"/>
      <c r="D21" s="100">
        <v>-559</v>
      </c>
      <c r="E21" s="229"/>
      <c r="F21" s="228">
        <v>-971</v>
      </c>
      <c r="G21" s="228"/>
      <c r="H21" s="100">
        <v>-1132</v>
      </c>
      <c r="I21" s="168"/>
      <c r="J21" s="168"/>
      <c r="K21" s="168"/>
    </row>
    <row r="22" spans="1:11" ht="14.45" x14ac:dyDescent="0.3">
      <c r="A22" s="85" t="s">
        <v>58</v>
      </c>
      <c r="B22" s="228">
        <v>4152</v>
      </c>
      <c r="C22" s="228"/>
      <c r="D22" s="100">
        <v>4087</v>
      </c>
      <c r="E22" s="229"/>
      <c r="F22" s="228">
        <v>7839</v>
      </c>
      <c r="G22" s="228"/>
      <c r="H22" s="100">
        <v>7570</v>
      </c>
      <c r="I22" s="168"/>
      <c r="J22" s="168"/>
      <c r="K22" s="168"/>
    </row>
    <row r="23" spans="1:11" ht="14.45" x14ac:dyDescent="0.3">
      <c r="A23" s="85" t="s">
        <v>59</v>
      </c>
      <c r="B23" s="228">
        <v>528</v>
      </c>
      <c r="C23" s="228"/>
      <c r="D23" s="100">
        <v>666</v>
      </c>
      <c r="E23" s="229"/>
      <c r="F23" s="228">
        <v>877</v>
      </c>
      <c r="G23" s="228"/>
      <c r="H23" s="100">
        <v>1050</v>
      </c>
      <c r="I23" s="168"/>
      <c r="J23" s="168"/>
      <c r="K23" s="168"/>
    </row>
    <row r="24" spans="1:11" x14ac:dyDescent="0.35">
      <c r="A24" s="104" t="s">
        <v>63</v>
      </c>
      <c r="B24" s="230">
        <v>-1074</v>
      </c>
      <c r="C24" s="228"/>
      <c r="D24" s="99">
        <v>-954</v>
      </c>
      <c r="E24" s="231"/>
      <c r="F24" s="230">
        <v>-2242</v>
      </c>
      <c r="G24" s="228"/>
      <c r="H24" s="99">
        <v>-1957</v>
      </c>
      <c r="I24" s="168"/>
      <c r="J24" s="168"/>
      <c r="K24" s="168"/>
    </row>
    <row r="25" spans="1:11" ht="15.6" thickBot="1" x14ac:dyDescent="0.4">
      <c r="A25" s="85" t="s">
        <v>61</v>
      </c>
      <c r="B25" s="232">
        <v>7994</v>
      </c>
      <c r="C25" s="233"/>
      <c r="D25" s="234">
        <v>8165</v>
      </c>
      <c r="E25" s="235"/>
      <c r="F25" s="232">
        <v>15197</v>
      </c>
      <c r="G25" s="233"/>
      <c r="H25" s="234">
        <v>15281</v>
      </c>
      <c r="I25" s="168"/>
      <c r="J25" s="168"/>
      <c r="K25" s="168"/>
    </row>
    <row r="26" spans="1:11" ht="14.45" x14ac:dyDescent="0.3">
      <c r="A26" s="117"/>
      <c r="B26" s="118"/>
      <c r="C26" s="117"/>
      <c r="D26" s="118"/>
      <c r="E26" s="117"/>
      <c r="F26" s="118"/>
      <c r="G26" s="117"/>
      <c r="H26" s="118"/>
      <c r="I26" s="168"/>
      <c r="J26" s="168"/>
      <c r="K26" s="168"/>
    </row>
    <row r="27" spans="1:11" ht="14.45" x14ac:dyDescent="0.3">
      <c r="A27" s="168"/>
      <c r="B27" s="240"/>
      <c r="C27" s="168"/>
      <c r="D27" s="240"/>
      <c r="E27" s="168"/>
      <c r="F27" s="168"/>
      <c r="G27" s="168"/>
      <c r="H27" s="168"/>
      <c r="I27" s="168"/>
      <c r="J27" s="168"/>
      <c r="K27" s="168"/>
    </row>
    <row r="28" spans="1:11" ht="14.45" x14ac:dyDescent="0.3">
      <c r="A28" s="168"/>
      <c r="B28" s="240"/>
      <c r="C28" s="168"/>
      <c r="D28" s="240"/>
      <c r="E28" s="168"/>
      <c r="F28" s="168"/>
      <c r="G28" s="168"/>
      <c r="H28" s="168"/>
      <c r="I28" s="168"/>
      <c r="J28" s="168"/>
      <c r="K28" s="168"/>
    </row>
  </sheetData>
  <mergeCells count="4">
    <mergeCell ref="B6:D7"/>
    <mergeCell ref="F6:H7"/>
    <mergeCell ref="A3:H3"/>
    <mergeCell ref="A4:H4"/>
  </mergeCells>
  <hyperlinks>
    <hyperlink ref="J1" location="Splash!A1" display="Back to Main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G36"/>
  <sheetViews>
    <sheetView zoomScaleNormal="100" workbookViewId="0">
      <selection activeCell="D57" sqref="D57"/>
    </sheetView>
  </sheetViews>
  <sheetFormatPr defaultColWidth="9.140625" defaultRowHeight="10.5" outlineLevelCol="1" x14ac:dyDescent="0.15"/>
  <cols>
    <col min="1" max="1" width="3.42578125" style="8" customWidth="1"/>
    <col min="2" max="2" width="4.28515625" style="8" customWidth="1"/>
    <col min="3" max="3" width="38" style="8" customWidth="1"/>
    <col min="4" max="63" width="8.7109375" style="8" customWidth="1" outlineLevel="1"/>
    <col min="64" max="81" width="8.7109375" style="8" customWidth="1"/>
    <col min="82" max="84" width="10.28515625" style="8" bestFit="1" customWidth="1"/>
    <col min="85" max="16384" width="9.140625" style="8"/>
  </cols>
  <sheetData>
    <row r="1" spans="1:85" x14ac:dyDescent="0.15">
      <c r="A1" s="7" t="s">
        <v>79</v>
      </c>
      <c r="D1" s="9" t="s">
        <v>75</v>
      </c>
    </row>
    <row r="2" spans="1:85" x14ac:dyDescent="0.15">
      <c r="A2" s="7" t="s">
        <v>80</v>
      </c>
    </row>
    <row r="3" spans="1:85" x14ac:dyDescent="0.15">
      <c r="A3" s="8" t="s">
        <v>81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</row>
    <row r="4" spans="1:85" x14ac:dyDescent="0.15"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</row>
    <row r="5" spans="1:85" ht="12" x14ac:dyDescent="0.2">
      <c r="A5" s="11"/>
      <c r="B5" s="12"/>
      <c r="C5" s="12"/>
      <c r="D5" s="13" t="s">
        <v>148</v>
      </c>
      <c r="E5" s="13" t="s">
        <v>149</v>
      </c>
      <c r="F5" s="13" t="s">
        <v>150</v>
      </c>
      <c r="G5" s="13" t="s">
        <v>151</v>
      </c>
      <c r="H5" s="13" t="s">
        <v>152</v>
      </c>
      <c r="I5" s="13" t="s">
        <v>153</v>
      </c>
      <c r="J5" s="13" t="s">
        <v>154</v>
      </c>
      <c r="K5" s="13" t="s">
        <v>155</v>
      </c>
      <c r="L5" s="13" t="s">
        <v>156</v>
      </c>
      <c r="M5" s="13" t="s">
        <v>157</v>
      </c>
      <c r="N5" s="13" t="s">
        <v>158</v>
      </c>
      <c r="O5" s="13" t="s">
        <v>159</v>
      </c>
      <c r="P5" s="13" t="s">
        <v>160</v>
      </c>
      <c r="Q5" s="13" t="s">
        <v>161</v>
      </c>
      <c r="R5" s="13" t="s">
        <v>162</v>
      </c>
      <c r="S5" s="13" t="s">
        <v>163</v>
      </c>
      <c r="T5" s="13" t="s">
        <v>164</v>
      </c>
      <c r="U5" s="13" t="s">
        <v>165</v>
      </c>
      <c r="V5" s="13" t="s">
        <v>166</v>
      </c>
      <c r="W5" s="13" t="s">
        <v>167</v>
      </c>
      <c r="X5" s="13" t="s">
        <v>168</v>
      </c>
      <c r="Y5" s="13" t="s">
        <v>169</v>
      </c>
      <c r="Z5" s="13" t="s">
        <v>170</v>
      </c>
      <c r="AA5" s="13" t="s">
        <v>171</v>
      </c>
      <c r="AB5" s="13" t="s">
        <v>172</v>
      </c>
      <c r="AC5" s="13" t="s">
        <v>173</v>
      </c>
      <c r="AD5" s="13" t="s">
        <v>174</v>
      </c>
      <c r="AE5" s="13" t="s">
        <v>175</v>
      </c>
      <c r="AF5" s="13" t="s">
        <v>176</v>
      </c>
      <c r="AG5" s="13" t="s">
        <v>177</v>
      </c>
      <c r="AH5" s="13" t="s">
        <v>178</v>
      </c>
      <c r="AI5" s="13" t="s">
        <v>179</v>
      </c>
      <c r="AJ5" s="13" t="s">
        <v>180</v>
      </c>
      <c r="AK5" s="13" t="s">
        <v>181</v>
      </c>
      <c r="AL5" s="13" t="s">
        <v>182</v>
      </c>
      <c r="AM5" s="13" t="s">
        <v>183</v>
      </c>
      <c r="AN5" s="13" t="s">
        <v>184</v>
      </c>
      <c r="AO5" s="13" t="s">
        <v>185</v>
      </c>
      <c r="AP5" s="13" t="s">
        <v>186</v>
      </c>
      <c r="AQ5" s="13" t="s">
        <v>187</v>
      </c>
      <c r="AR5" s="13" t="s">
        <v>188</v>
      </c>
      <c r="AS5" s="13" t="s">
        <v>189</v>
      </c>
      <c r="AT5" s="13" t="s">
        <v>190</v>
      </c>
      <c r="AU5" s="13" t="s">
        <v>191</v>
      </c>
      <c r="AV5" s="13" t="s">
        <v>192</v>
      </c>
      <c r="AW5" s="13" t="s">
        <v>193</v>
      </c>
      <c r="AX5" s="13" t="s">
        <v>194</v>
      </c>
      <c r="AY5" s="13" t="s">
        <v>195</v>
      </c>
      <c r="AZ5" s="13" t="s">
        <v>196</v>
      </c>
      <c r="BA5" s="13" t="s">
        <v>197</v>
      </c>
      <c r="BB5" s="13" t="s">
        <v>198</v>
      </c>
      <c r="BC5" s="13" t="s">
        <v>199</v>
      </c>
      <c r="BD5" s="13" t="s">
        <v>200</v>
      </c>
      <c r="BE5" s="13" t="s">
        <v>201</v>
      </c>
      <c r="BF5" s="13" t="s">
        <v>202</v>
      </c>
      <c r="BG5" s="13" t="s">
        <v>203</v>
      </c>
      <c r="BH5" s="13" t="s">
        <v>204</v>
      </c>
      <c r="BI5" s="13" t="s">
        <v>205</v>
      </c>
      <c r="BJ5" s="13" t="s">
        <v>206</v>
      </c>
      <c r="BK5" s="13" t="s">
        <v>207</v>
      </c>
      <c r="BL5" s="13" t="s">
        <v>208</v>
      </c>
      <c r="BM5" s="13" t="s">
        <v>209</v>
      </c>
      <c r="BN5" s="13" t="s">
        <v>210</v>
      </c>
      <c r="BO5" s="13" t="s">
        <v>211</v>
      </c>
      <c r="BP5" s="13" t="s">
        <v>212</v>
      </c>
      <c r="BQ5" s="13" t="s">
        <v>213</v>
      </c>
      <c r="BR5" s="13" t="s">
        <v>214</v>
      </c>
      <c r="BS5" s="13" t="s">
        <v>215</v>
      </c>
      <c r="BT5" s="13" t="s">
        <v>82</v>
      </c>
      <c r="BU5" s="13" t="s">
        <v>83</v>
      </c>
      <c r="BV5" s="13" t="s">
        <v>84</v>
      </c>
      <c r="BW5" s="13" t="s">
        <v>85</v>
      </c>
      <c r="BX5" s="13" t="s">
        <v>86</v>
      </c>
      <c r="BY5" s="13" t="s">
        <v>87</v>
      </c>
      <c r="BZ5" s="13" t="s">
        <v>88</v>
      </c>
      <c r="CA5" s="13" t="s">
        <v>89</v>
      </c>
      <c r="CB5" s="13" t="s">
        <v>90</v>
      </c>
      <c r="CC5" s="13" t="s">
        <v>91</v>
      </c>
      <c r="CD5" s="14" t="s">
        <v>92</v>
      </c>
      <c r="CE5" s="14" t="s">
        <v>93</v>
      </c>
      <c r="CF5" s="14" t="s">
        <v>143</v>
      </c>
      <c r="CG5" s="14" t="s">
        <v>144</v>
      </c>
    </row>
    <row r="6" spans="1:85" ht="10.15" x14ac:dyDescent="0.2">
      <c r="A6" s="12" t="s">
        <v>0</v>
      </c>
      <c r="B6" s="12"/>
      <c r="C6" s="12"/>
      <c r="D6" s="269">
        <v>584</v>
      </c>
      <c r="E6" s="269">
        <v>686</v>
      </c>
      <c r="F6" s="269">
        <v>686</v>
      </c>
      <c r="G6" s="269">
        <v>821</v>
      </c>
      <c r="H6" s="269">
        <v>824</v>
      </c>
      <c r="I6" s="269">
        <v>945</v>
      </c>
      <c r="J6" s="269">
        <v>969</v>
      </c>
      <c r="K6" s="269">
        <v>1048</v>
      </c>
      <c r="L6" s="269">
        <v>996</v>
      </c>
      <c r="M6" s="269">
        <v>1146</v>
      </c>
      <c r="N6" s="269">
        <v>1261</v>
      </c>
      <c r="O6" s="269">
        <v>1311</v>
      </c>
      <c r="P6" s="269">
        <v>1270</v>
      </c>
      <c r="Q6" s="269">
        <v>1516</v>
      </c>
      <c r="R6" s="269">
        <v>1627</v>
      </c>
      <c r="S6" s="269">
        <v>1662</v>
      </c>
      <c r="T6" s="269">
        <v>2085</v>
      </c>
      <c r="U6" s="269">
        <v>2287</v>
      </c>
      <c r="V6" s="269">
        <v>2311</v>
      </c>
      <c r="W6" s="269">
        <v>2367</v>
      </c>
      <c r="X6" s="269">
        <v>2405</v>
      </c>
      <c r="Y6" s="269">
        <v>2808</v>
      </c>
      <c r="Z6" s="269">
        <v>3365</v>
      </c>
      <c r="AA6" s="269">
        <v>3358</v>
      </c>
      <c r="AB6" s="269">
        <v>3334</v>
      </c>
      <c r="AC6" s="269">
        <v>3792</v>
      </c>
      <c r="AD6" s="269">
        <v>3984</v>
      </c>
      <c r="AE6" s="269">
        <v>4152</v>
      </c>
      <c r="AF6" s="269">
        <v>4193</v>
      </c>
      <c r="AG6" s="269">
        <v>5195</v>
      </c>
      <c r="AH6" s="269">
        <v>4595</v>
      </c>
      <c r="AI6" s="269">
        <v>5764</v>
      </c>
      <c r="AJ6" s="269">
        <v>5384</v>
      </c>
      <c r="AK6" s="269">
        <v>6112</v>
      </c>
      <c r="AL6" s="269">
        <v>5656</v>
      </c>
      <c r="AM6" s="269">
        <v>5804</v>
      </c>
      <c r="AN6" s="269">
        <v>5766</v>
      </c>
      <c r="AO6" s="269">
        <v>6550</v>
      </c>
      <c r="AP6" s="269">
        <v>6403</v>
      </c>
      <c r="AQ6" s="269">
        <v>6577</v>
      </c>
      <c r="AR6" s="269">
        <v>6126</v>
      </c>
      <c r="AS6" s="269">
        <v>7741</v>
      </c>
      <c r="AT6" s="269">
        <v>7245</v>
      </c>
      <c r="AU6" s="269">
        <v>7253</v>
      </c>
      <c r="AV6" s="269">
        <v>7746</v>
      </c>
      <c r="AW6" s="269">
        <v>8541</v>
      </c>
      <c r="AX6" s="269">
        <v>7835</v>
      </c>
      <c r="AY6" s="269">
        <v>8065</v>
      </c>
      <c r="AZ6" s="269">
        <v>8215</v>
      </c>
      <c r="BA6" s="269">
        <v>10153</v>
      </c>
      <c r="BB6" s="269">
        <v>9175</v>
      </c>
      <c r="BC6" s="269">
        <v>9292</v>
      </c>
      <c r="BD6" s="269">
        <v>9189</v>
      </c>
      <c r="BE6" s="269">
        <v>10818</v>
      </c>
      <c r="BF6" s="269">
        <v>9620</v>
      </c>
      <c r="BG6" s="269">
        <v>10161</v>
      </c>
      <c r="BH6" s="269">
        <v>9741</v>
      </c>
      <c r="BI6" s="269">
        <v>11837</v>
      </c>
      <c r="BJ6" s="269">
        <v>10900</v>
      </c>
      <c r="BK6" s="269">
        <v>11804</v>
      </c>
      <c r="BL6" s="269">
        <v>10811</v>
      </c>
      <c r="BM6" s="269">
        <v>12542</v>
      </c>
      <c r="BN6" s="269">
        <v>14398</v>
      </c>
      <c r="BO6" s="269">
        <v>13371</v>
      </c>
      <c r="BP6" s="269">
        <v>13762</v>
      </c>
      <c r="BQ6" s="269">
        <v>16367</v>
      </c>
      <c r="BR6" s="269">
        <v>14454</v>
      </c>
      <c r="BS6" s="269">
        <v>15837</v>
      </c>
      <c r="BT6" s="269">
        <v>15061</v>
      </c>
      <c r="BU6" s="269">
        <v>16629</v>
      </c>
      <c r="BV6" s="269">
        <v>13648</v>
      </c>
      <c r="BW6" s="269">
        <v>13099</v>
      </c>
      <c r="BX6" s="269">
        <v>12920</v>
      </c>
      <c r="BY6" s="269">
        <v>19022</v>
      </c>
      <c r="BZ6" s="269">
        <v>14503</v>
      </c>
      <c r="CA6" s="269">
        <v>16039</v>
      </c>
      <c r="CB6" s="269">
        <v>16195</v>
      </c>
      <c r="CC6" s="269">
        <v>19953</v>
      </c>
      <c r="CD6" s="269">
        <v>16428</v>
      </c>
      <c r="CE6" s="269">
        <v>17367</v>
      </c>
      <c r="CF6" s="269">
        <v>17372</v>
      </c>
      <c r="CG6" s="241">
        <v>20885</v>
      </c>
    </row>
    <row r="7" spans="1:85" ht="10.15" x14ac:dyDescent="0.2">
      <c r="A7" s="8" t="s">
        <v>1</v>
      </c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0"/>
      <c r="BA7" s="270"/>
      <c r="BB7" s="270"/>
      <c r="BC7" s="270"/>
      <c r="BD7" s="270"/>
      <c r="BE7" s="270"/>
      <c r="BF7" s="270"/>
      <c r="BG7" s="270"/>
      <c r="BH7" s="270"/>
      <c r="BI7" s="270"/>
      <c r="BJ7" s="270"/>
      <c r="BK7" s="270"/>
      <c r="BL7" s="270"/>
      <c r="BM7" s="270"/>
      <c r="BN7" s="270"/>
      <c r="BO7" s="270"/>
      <c r="BP7" s="270"/>
      <c r="BQ7" s="270"/>
      <c r="BR7" s="270"/>
      <c r="BS7" s="270"/>
      <c r="BT7" s="270"/>
      <c r="BU7" s="270"/>
      <c r="BV7" s="270"/>
      <c r="BW7" s="270"/>
      <c r="BX7" s="270"/>
      <c r="BY7" s="270"/>
      <c r="BZ7" s="270"/>
      <c r="CA7" s="270"/>
      <c r="CB7" s="270"/>
      <c r="CC7" s="270"/>
      <c r="CD7" s="270"/>
      <c r="CE7" s="270"/>
      <c r="CF7" s="270"/>
      <c r="CG7" s="270"/>
    </row>
    <row r="8" spans="1:85" ht="10.15" x14ac:dyDescent="0.2">
      <c r="B8" s="8" t="s">
        <v>94</v>
      </c>
      <c r="D8" s="271">
        <v>126</v>
      </c>
      <c r="E8" s="271">
        <v>139</v>
      </c>
      <c r="F8" s="271">
        <v>139</v>
      </c>
      <c r="G8" s="271">
        <v>177</v>
      </c>
      <c r="H8" s="271">
        <v>168</v>
      </c>
      <c r="I8" s="271">
        <v>191</v>
      </c>
      <c r="J8" s="271">
        <v>202</v>
      </c>
      <c r="K8" s="271">
        <v>224</v>
      </c>
      <c r="L8" s="271">
        <v>228</v>
      </c>
      <c r="M8" s="271">
        <v>260</v>
      </c>
      <c r="N8" s="271">
        <v>284</v>
      </c>
      <c r="O8" s="271">
        <v>305</v>
      </c>
      <c r="P8" s="271">
        <v>284</v>
      </c>
      <c r="Q8" s="271">
        <v>331</v>
      </c>
      <c r="R8" s="271">
        <v>355</v>
      </c>
      <c r="S8" s="271">
        <v>376</v>
      </c>
      <c r="T8" s="271">
        <v>522</v>
      </c>
      <c r="U8" s="271">
        <v>566</v>
      </c>
      <c r="V8" s="271">
        <v>541</v>
      </c>
      <c r="W8" s="271">
        <v>516</v>
      </c>
      <c r="X8" s="271">
        <v>482</v>
      </c>
      <c r="Y8" s="271">
        <v>558</v>
      </c>
      <c r="Z8" s="271">
        <v>583</v>
      </c>
      <c r="AA8" s="271">
        <v>547</v>
      </c>
      <c r="AB8" s="271">
        <v>534</v>
      </c>
      <c r="AC8" s="271">
        <v>613</v>
      </c>
      <c r="AD8" s="271">
        <v>640</v>
      </c>
      <c r="AE8" s="271">
        <v>673</v>
      </c>
      <c r="AF8" s="271">
        <v>649</v>
      </c>
      <c r="AG8" s="271">
        <v>788</v>
      </c>
      <c r="AH8" s="271">
        <v>708</v>
      </c>
      <c r="AI8" s="271">
        <v>669</v>
      </c>
      <c r="AJ8" s="271">
        <v>712</v>
      </c>
      <c r="AK8" s="271">
        <v>756</v>
      </c>
      <c r="AL8" s="271">
        <v>752</v>
      </c>
      <c r="AM8" s="271">
        <v>782</v>
      </c>
      <c r="AN8" s="271">
        <v>825</v>
      </c>
      <c r="AO8" s="271">
        <v>864</v>
      </c>
      <c r="AP8" s="271">
        <v>899</v>
      </c>
      <c r="AQ8" s="271">
        <v>867</v>
      </c>
      <c r="AR8" s="271">
        <v>978</v>
      </c>
      <c r="AS8" s="271">
        <v>1691</v>
      </c>
      <c r="AT8" s="271">
        <v>1567</v>
      </c>
      <c r="AU8" s="271">
        <v>1463</v>
      </c>
      <c r="AV8" s="271">
        <v>1344</v>
      </c>
      <c r="AW8" s="271">
        <v>2137</v>
      </c>
      <c r="AX8" s="271">
        <v>1274</v>
      </c>
      <c r="AY8" s="271">
        <v>1304</v>
      </c>
      <c r="AZ8" s="271">
        <v>1480</v>
      </c>
      <c r="BA8" s="271">
        <v>2344</v>
      </c>
      <c r="BB8" s="271">
        <v>1411</v>
      </c>
      <c r="BC8" s="271">
        <v>1481</v>
      </c>
      <c r="BD8" s="271">
        <v>1405</v>
      </c>
      <c r="BE8" s="271">
        <v>1875</v>
      </c>
      <c r="BF8" s="271">
        <v>1363</v>
      </c>
      <c r="BG8" s="271">
        <v>1388</v>
      </c>
      <c r="BH8" s="271">
        <v>1253</v>
      </c>
      <c r="BI8" s="271">
        <v>2239</v>
      </c>
      <c r="BJ8" s="271">
        <v>2028</v>
      </c>
      <c r="BK8" s="271">
        <v>2130</v>
      </c>
      <c r="BL8" s="271">
        <v>1696</v>
      </c>
      <c r="BM8" s="271">
        <v>3620</v>
      </c>
      <c r="BN8" s="271">
        <v>2140</v>
      </c>
      <c r="BO8" s="271">
        <v>3237</v>
      </c>
      <c r="BP8" s="271">
        <v>2675</v>
      </c>
      <c r="BQ8" s="271">
        <v>3543</v>
      </c>
      <c r="BR8" s="271">
        <v>2514</v>
      </c>
      <c r="BS8" s="271">
        <v>2866</v>
      </c>
      <c r="BT8" s="271">
        <v>2848</v>
      </c>
      <c r="BU8" s="271">
        <v>3907</v>
      </c>
      <c r="BV8" s="271">
        <v>2814</v>
      </c>
      <c r="BW8" s="271">
        <v>2586</v>
      </c>
      <c r="BX8" s="271">
        <v>2842</v>
      </c>
      <c r="BY8" s="271">
        <v>3628</v>
      </c>
      <c r="BZ8" s="271">
        <v>2755</v>
      </c>
      <c r="CA8" s="271">
        <v>3170</v>
      </c>
      <c r="CB8" s="271">
        <v>3139</v>
      </c>
      <c r="CC8" s="271">
        <v>4833</v>
      </c>
      <c r="CD8" s="271">
        <v>3897</v>
      </c>
      <c r="CE8" s="271">
        <v>3708</v>
      </c>
      <c r="CF8" s="271">
        <v>3777</v>
      </c>
      <c r="CG8" s="242">
        <v>5638</v>
      </c>
    </row>
    <row r="9" spans="1:85" ht="12" x14ac:dyDescent="0.2">
      <c r="B9" s="8" t="s">
        <v>216</v>
      </c>
      <c r="D9" s="271">
        <v>74</v>
      </c>
      <c r="E9" s="271">
        <v>86</v>
      </c>
      <c r="F9" s="271">
        <v>90</v>
      </c>
      <c r="G9" s="271">
        <v>102</v>
      </c>
      <c r="H9" s="271">
        <v>105</v>
      </c>
      <c r="I9" s="271">
        <v>111</v>
      </c>
      <c r="J9" s="271">
        <v>116</v>
      </c>
      <c r="K9" s="271">
        <v>138</v>
      </c>
      <c r="L9" s="271">
        <v>134</v>
      </c>
      <c r="M9" s="271">
        <v>150</v>
      </c>
      <c r="N9" s="271">
        <v>156</v>
      </c>
      <c r="O9" s="271">
        <v>170</v>
      </c>
      <c r="P9" s="271">
        <v>178</v>
      </c>
      <c r="Q9" s="271">
        <v>199</v>
      </c>
      <c r="R9" s="271">
        <v>219</v>
      </c>
      <c r="S9" s="271">
        <v>264</v>
      </c>
      <c r="T9" s="271">
        <v>278</v>
      </c>
      <c r="U9" s="271">
        <v>305</v>
      </c>
      <c r="V9" s="271">
        <v>337</v>
      </c>
      <c r="W9" s="271">
        <v>406</v>
      </c>
      <c r="X9" s="271">
        <v>417</v>
      </c>
      <c r="Y9" s="271">
        <v>449</v>
      </c>
      <c r="Z9" s="271">
        <v>474</v>
      </c>
      <c r="AA9" s="271">
        <v>523</v>
      </c>
      <c r="AB9" s="271">
        <v>899</v>
      </c>
      <c r="AC9" s="271">
        <v>648</v>
      </c>
      <c r="AD9" s="271">
        <v>611</v>
      </c>
      <c r="AE9" s="271">
        <v>739</v>
      </c>
      <c r="AF9" s="271">
        <v>651</v>
      </c>
      <c r="AG9" s="271">
        <v>715</v>
      </c>
      <c r="AH9" s="271">
        <v>664</v>
      </c>
      <c r="AI9" s="271">
        <v>940</v>
      </c>
      <c r="AJ9" s="271">
        <v>813</v>
      </c>
      <c r="AK9" s="271">
        <v>898</v>
      </c>
      <c r="AL9" s="271">
        <v>974</v>
      </c>
      <c r="AM9" s="271">
        <v>1087</v>
      </c>
      <c r="AN9" s="271">
        <v>956</v>
      </c>
      <c r="AO9" s="271">
        <v>990</v>
      </c>
      <c r="AP9" s="271">
        <v>1069</v>
      </c>
      <c r="AQ9" s="271">
        <v>1364</v>
      </c>
      <c r="AR9" s="271">
        <v>1398</v>
      </c>
      <c r="AS9" s="271">
        <v>1595</v>
      </c>
      <c r="AT9" s="271">
        <v>1474</v>
      </c>
      <c r="AU9" s="271">
        <v>1832</v>
      </c>
      <c r="AV9" s="271">
        <v>1707</v>
      </c>
      <c r="AW9" s="271">
        <v>1515</v>
      </c>
      <c r="AX9" s="271">
        <v>1692</v>
      </c>
      <c r="AY9" s="271">
        <v>1681</v>
      </c>
      <c r="AZ9" s="271">
        <v>1611</v>
      </c>
      <c r="BA9" s="271">
        <v>2971</v>
      </c>
      <c r="BB9" s="271">
        <v>1538</v>
      </c>
      <c r="BC9" s="271">
        <v>1659</v>
      </c>
      <c r="BD9" s="271">
        <v>1530</v>
      </c>
      <c r="BE9" s="271">
        <v>1421</v>
      </c>
      <c r="BF9" s="271">
        <v>1482</v>
      </c>
      <c r="BG9" s="271">
        <v>1664</v>
      </c>
      <c r="BH9" s="271">
        <v>1515</v>
      </c>
      <c r="BI9" s="271">
        <v>1591</v>
      </c>
      <c r="BJ9" s="271">
        <v>1617</v>
      </c>
      <c r="BK9" s="271">
        <v>1861</v>
      </c>
      <c r="BL9" s="271">
        <v>1786</v>
      </c>
      <c r="BM9" s="271">
        <v>1637</v>
      </c>
      <c r="BN9" s="271">
        <v>1750</v>
      </c>
      <c r="BO9" s="271">
        <v>1948</v>
      </c>
      <c r="BP9" s="271">
        <v>1837</v>
      </c>
      <c r="BQ9" s="271">
        <v>1885</v>
      </c>
      <c r="BR9" s="271">
        <v>2035</v>
      </c>
      <c r="BS9" s="271">
        <v>2407</v>
      </c>
      <c r="BT9" s="271">
        <v>2283</v>
      </c>
      <c r="BU9" s="271">
        <v>2290</v>
      </c>
      <c r="BV9" s="271">
        <v>2212</v>
      </c>
      <c r="BW9" s="271">
        <v>2225</v>
      </c>
      <c r="BX9" s="271">
        <v>2065</v>
      </c>
      <c r="BY9" s="271">
        <v>2079</v>
      </c>
      <c r="BZ9" s="271">
        <v>2220</v>
      </c>
      <c r="CA9" s="271">
        <v>2350</v>
      </c>
      <c r="CB9" s="271">
        <v>2196</v>
      </c>
      <c r="CC9" s="271">
        <v>2185</v>
      </c>
      <c r="CD9" s="271">
        <v>2269</v>
      </c>
      <c r="CE9" s="271">
        <v>2393</v>
      </c>
      <c r="CF9" s="271">
        <v>2329</v>
      </c>
      <c r="CG9" s="242">
        <v>2371</v>
      </c>
    </row>
    <row r="10" spans="1:85" ht="10.15" x14ac:dyDescent="0.2">
      <c r="B10" s="8" t="s">
        <v>95</v>
      </c>
      <c r="D10" s="271">
        <v>160</v>
      </c>
      <c r="E10" s="271">
        <v>193</v>
      </c>
      <c r="F10" s="271">
        <v>184</v>
      </c>
      <c r="G10" s="271">
        <v>221</v>
      </c>
      <c r="H10" s="271">
        <v>237</v>
      </c>
      <c r="I10" s="271">
        <v>288</v>
      </c>
      <c r="J10" s="271">
        <v>283</v>
      </c>
      <c r="K10" s="271">
        <v>278</v>
      </c>
      <c r="L10" s="271">
        <v>256</v>
      </c>
      <c r="M10" s="271">
        <v>279</v>
      </c>
      <c r="N10" s="271">
        <v>300</v>
      </c>
      <c r="O10" s="271">
        <v>300</v>
      </c>
      <c r="P10" s="271">
        <v>320</v>
      </c>
      <c r="Q10" s="271">
        <v>404</v>
      </c>
      <c r="R10" s="271">
        <v>436</v>
      </c>
      <c r="S10" s="271">
        <v>404</v>
      </c>
      <c r="T10" s="271">
        <v>514</v>
      </c>
      <c r="U10" s="271">
        <v>554</v>
      </c>
      <c r="V10" s="271">
        <v>572</v>
      </c>
      <c r="W10" s="271">
        <v>545</v>
      </c>
      <c r="X10" s="271">
        <v>518</v>
      </c>
      <c r="Y10" s="271">
        <v>639</v>
      </c>
      <c r="Z10" s="271">
        <v>639</v>
      </c>
      <c r="AA10" s="271">
        <v>615</v>
      </c>
      <c r="AB10" s="271">
        <v>692</v>
      </c>
      <c r="AC10" s="271">
        <v>764</v>
      </c>
      <c r="AD10" s="271">
        <v>731</v>
      </c>
      <c r="AE10" s="271">
        <v>700</v>
      </c>
      <c r="AF10" s="271">
        <v>685</v>
      </c>
      <c r="AG10" s="271">
        <v>798</v>
      </c>
      <c r="AH10" s="271">
        <v>842</v>
      </c>
      <c r="AI10" s="271">
        <v>913</v>
      </c>
      <c r="AJ10" s="271">
        <v>922</v>
      </c>
      <c r="AK10" s="271">
        <v>1013</v>
      </c>
      <c r="AL10" s="271">
        <v>1010</v>
      </c>
      <c r="AM10" s="271">
        <v>1181</v>
      </c>
      <c r="AN10" s="271">
        <v>1038</v>
      </c>
      <c r="AO10" s="271">
        <v>1290</v>
      </c>
      <c r="AP10" s="271">
        <v>1198</v>
      </c>
      <c r="AQ10" s="271">
        <v>1359</v>
      </c>
      <c r="AR10" s="271">
        <v>1457</v>
      </c>
      <c r="AS10" s="271">
        <v>1676</v>
      </c>
      <c r="AT10" s="271">
        <v>1449</v>
      </c>
      <c r="AU10" s="271">
        <v>1670</v>
      </c>
      <c r="AV10" s="271">
        <v>1415</v>
      </c>
      <c r="AW10" s="271">
        <v>2159</v>
      </c>
      <c r="AX10" s="271">
        <v>1700</v>
      </c>
      <c r="AY10" s="271">
        <v>2288</v>
      </c>
      <c r="AZ10" s="271">
        <v>1505</v>
      </c>
      <c r="BA10" s="271">
        <v>2467</v>
      </c>
      <c r="BB10" s="271">
        <v>1928</v>
      </c>
      <c r="BC10" s="271">
        <v>2409</v>
      </c>
      <c r="BD10" s="271">
        <v>1664</v>
      </c>
      <c r="BE10" s="271">
        <v>2122</v>
      </c>
      <c r="BF10" s="271">
        <v>2070</v>
      </c>
      <c r="BG10" s="271">
        <v>2707</v>
      </c>
      <c r="BH10" s="271">
        <v>1945</v>
      </c>
      <c r="BI10" s="271">
        <v>2689</v>
      </c>
      <c r="BJ10" s="271">
        <v>2362</v>
      </c>
      <c r="BK10" s="271">
        <v>2822</v>
      </c>
      <c r="BL10" s="271">
        <v>2234</v>
      </c>
      <c r="BM10" s="271">
        <v>3038</v>
      </c>
      <c r="BN10" s="271">
        <v>2914</v>
      </c>
      <c r="BO10" s="271">
        <v>3355</v>
      </c>
      <c r="BP10" s="271">
        <v>2683</v>
      </c>
      <c r="BQ10" s="271">
        <v>3420</v>
      </c>
      <c r="BR10" s="271">
        <v>3274</v>
      </c>
      <c r="BS10" s="271">
        <v>3883</v>
      </c>
      <c r="BT10" s="271">
        <v>3044</v>
      </c>
      <c r="BU10" s="271">
        <v>3662</v>
      </c>
      <c r="BV10" s="271">
        <v>2981</v>
      </c>
      <c r="BW10" s="271">
        <v>3192</v>
      </c>
      <c r="BX10" s="271">
        <v>2790</v>
      </c>
      <c r="BY10" s="271">
        <v>3619</v>
      </c>
      <c r="BZ10" s="271">
        <v>3203</v>
      </c>
      <c r="CA10" s="271">
        <v>3602</v>
      </c>
      <c r="CB10" s="271">
        <v>2806</v>
      </c>
      <c r="CC10" s="271">
        <v>3825</v>
      </c>
      <c r="CD10" s="271">
        <v>3393</v>
      </c>
      <c r="CE10" s="271">
        <v>3916</v>
      </c>
      <c r="CF10" s="271">
        <v>2900</v>
      </c>
      <c r="CG10" s="242">
        <v>3762</v>
      </c>
    </row>
    <row r="11" spans="1:85" ht="12" x14ac:dyDescent="0.2">
      <c r="B11" s="8" t="s">
        <v>217</v>
      </c>
      <c r="D11" s="271">
        <v>21</v>
      </c>
      <c r="E11" s="271">
        <v>22</v>
      </c>
      <c r="F11" s="271">
        <v>22</v>
      </c>
      <c r="G11" s="271">
        <v>25</v>
      </c>
      <c r="H11" s="271">
        <v>25</v>
      </c>
      <c r="I11" s="271">
        <v>29</v>
      </c>
      <c r="J11" s="271">
        <v>30</v>
      </c>
      <c r="K11" s="271">
        <v>35</v>
      </c>
      <c r="L11" s="271">
        <v>35</v>
      </c>
      <c r="M11" s="271">
        <v>42</v>
      </c>
      <c r="N11" s="271">
        <v>41</v>
      </c>
      <c r="O11" s="271">
        <v>48</v>
      </c>
      <c r="P11" s="271">
        <v>51</v>
      </c>
      <c r="Q11" s="271">
        <v>62</v>
      </c>
      <c r="R11" s="271">
        <v>68</v>
      </c>
      <c r="S11" s="271">
        <v>86</v>
      </c>
      <c r="T11" s="271">
        <v>63</v>
      </c>
      <c r="U11" s="271">
        <v>76</v>
      </c>
      <c r="V11" s="271">
        <v>87</v>
      </c>
      <c r="W11" s="271">
        <v>90</v>
      </c>
      <c r="X11" s="271">
        <v>86</v>
      </c>
      <c r="Y11" s="271">
        <v>81</v>
      </c>
      <c r="Z11" s="271">
        <v>101</v>
      </c>
      <c r="AA11" s="271">
        <v>94</v>
      </c>
      <c r="AB11" s="271">
        <v>95</v>
      </c>
      <c r="AC11" s="271">
        <v>106</v>
      </c>
      <c r="AD11" s="271">
        <v>104</v>
      </c>
      <c r="AE11" s="271">
        <v>128</v>
      </c>
      <c r="AF11" s="271">
        <v>101</v>
      </c>
      <c r="AG11" s="271">
        <v>154</v>
      </c>
      <c r="AH11" s="271">
        <v>152</v>
      </c>
      <c r="AI11" s="271">
        <v>308</v>
      </c>
      <c r="AJ11" s="271">
        <v>148</v>
      </c>
      <c r="AK11" s="271">
        <v>514</v>
      </c>
      <c r="AL11" s="271">
        <v>185</v>
      </c>
      <c r="AM11" s="271">
        <v>203</v>
      </c>
      <c r="AN11" s="271">
        <v>170</v>
      </c>
      <c r="AO11" s="271">
        <v>212</v>
      </c>
      <c r="AP11" s="271">
        <v>239</v>
      </c>
      <c r="AQ11" s="271">
        <v>236</v>
      </c>
      <c r="AR11" s="271">
        <v>286</v>
      </c>
      <c r="AS11" s="271">
        <v>885</v>
      </c>
      <c r="AT11" s="271">
        <v>343</v>
      </c>
      <c r="AU11" s="271">
        <v>329</v>
      </c>
      <c r="AV11" s="271">
        <v>252</v>
      </c>
      <c r="AW11" s="271">
        <v>497</v>
      </c>
      <c r="AX11" s="271">
        <v>425</v>
      </c>
      <c r="AY11" s="271">
        <v>1252</v>
      </c>
      <c r="AZ11" s="271">
        <v>471</v>
      </c>
      <c r="BA11" s="271">
        <v>896</v>
      </c>
      <c r="BB11" s="271">
        <v>3020</v>
      </c>
      <c r="BC11" s="271">
        <v>610</v>
      </c>
      <c r="BD11" s="271">
        <v>1096</v>
      </c>
      <c r="BE11" s="271">
        <v>651</v>
      </c>
      <c r="BF11" s="271">
        <v>1376</v>
      </c>
      <c r="BG11" s="271">
        <v>1413</v>
      </c>
      <c r="BH11" s="271">
        <v>982</v>
      </c>
      <c r="BI11" s="271">
        <v>661</v>
      </c>
      <c r="BJ11" s="271">
        <v>1005</v>
      </c>
      <c r="BK11" s="271">
        <v>1110</v>
      </c>
      <c r="BL11" s="271">
        <v>664</v>
      </c>
      <c r="BM11" s="271">
        <v>814</v>
      </c>
      <c r="BN11" s="271">
        <v>983</v>
      </c>
      <c r="BO11" s="271">
        <v>868</v>
      </c>
      <c r="BP11" s="271">
        <v>718</v>
      </c>
      <c r="BQ11" s="271">
        <v>1066</v>
      </c>
      <c r="BR11" s="271">
        <v>2341</v>
      </c>
      <c r="BS11" s="271">
        <v>1002</v>
      </c>
      <c r="BT11" s="271">
        <v>887</v>
      </c>
      <c r="BU11" s="271">
        <v>831</v>
      </c>
      <c r="BV11" s="271">
        <v>1203</v>
      </c>
      <c r="BW11" s="271">
        <v>1109</v>
      </c>
      <c r="BX11" s="271">
        <v>741</v>
      </c>
      <c r="BY11" s="271">
        <v>1183</v>
      </c>
      <c r="BZ11" s="271">
        <v>1152</v>
      </c>
      <c r="CA11" s="271">
        <v>987</v>
      </c>
      <c r="CB11" s="271">
        <v>938</v>
      </c>
      <c r="CC11" s="271">
        <v>945</v>
      </c>
      <c r="CD11" s="271">
        <v>1160</v>
      </c>
      <c r="CE11" s="271">
        <v>1179</v>
      </c>
      <c r="CF11" s="271">
        <v>1163</v>
      </c>
      <c r="CG11" s="242">
        <v>1120</v>
      </c>
    </row>
    <row r="12" spans="1:85" ht="10.15" x14ac:dyDescent="0.2">
      <c r="B12" s="8" t="s">
        <v>96</v>
      </c>
      <c r="D12" s="271">
        <v>3</v>
      </c>
      <c r="E12" s="271">
        <v>2</v>
      </c>
      <c r="F12" s="271">
        <v>3</v>
      </c>
      <c r="G12" s="271">
        <v>3</v>
      </c>
      <c r="H12" s="271">
        <v>1</v>
      </c>
      <c r="I12" s="271">
        <v>-2</v>
      </c>
      <c r="J12" s="271">
        <v>2</v>
      </c>
      <c r="K12" s="271">
        <v>6</v>
      </c>
      <c r="L12" s="271">
        <v>4</v>
      </c>
      <c r="M12" s="271">
        <v>2</v>
      </c>
      <c r="N12" s="271">
        <v>4</v>
      </c>
      <c r="O12" s="271">
        <v>6</v>
      </c>
      <c r="P12" s="271">
        <v>2</v>
      </c>
      <c r="Q12" s="271">
        <v>5</v>
      </c>
      <c r="R12" s="271">
        <v>5</v>
      </c>
      <c r="S12" s="271">
        <v>4</v>
      </c>
      <c r="T12" s="271">
        <v>4</v>
      </c>
      <c r="U12" s="271">
        <v>-23</v>
      </c>
      <c r="V12" s="271">
        <v>-4</v>
      </c>
      <c r="W12" s="271">
        <v>42</v>
      </c>
      <c r="X12" s="271">
        <v>49</v>
      </c>
      <c r="Y12" s="271">
        <v>46</v>
      </c>
      <c r="Z12" s="271">
        <v>84</v>
      </c>
      <c r="AA12" s="271">
        <v>80</v>
      </c>
      <c r="AB12" s="271">
        <v>0</v>
      </c>
      <c r="AC12" s="271">
        <v>0</v>
      </c>
      <c r="AD12" s="271">
        <v>0</v>
      </c>
      <c r="AE12" s="271">
        <v>0</v>
      </c>
      <c r="AF12" s="271">
        <v>0</v>
      </c>
      <c r="AG12" s="271">
        <v>0</v>
      </c>
      <c r="AH12" s="271">
        <v>0</v>
      </c>
      <c r="AI12" s="271">
        <v>0</v>
      </c>
      <c r="AJ12" s="271">
        <v>0</v>
      </c>
      <c r="AK12" s="271">
        <v>0</v>
      </c>
      <c r="AL12" s="271">
        <v>0</v>
      </c>
      <c r="AM12" s="271">
        <v>0</v>
      </c>
      <c r="AN12" s="271">
        <v>0</v>
      </c>
      <c r="AO12" s="271">
        <v>0</v>
      </c>
      <c r="AP12" s="271">
        <v>0</v>
      </c>
      <c r="AQ12" s="271">
        <v>0</v>
      </c>
      <c r="AR12" s="271">
        <v>0</v>
      </c>
      <c r="AS12" s="271">
        <v>0</v>
      </c>
      <c r="AT12" s="271">
        <v>0</v>
      </c>
      <c r="AU12" s="271">
        <v>0</v>
      </c>
      <c r="AV12" s="271">
        <v>0</v>
      </c>
      <c r="AW12" s="271">
        <v>0</v>
      </c>
      <c r="AX12" s="271">
        <v>0</v>
      </c>
      <c r="AY12" s="271">
        <v>0</v>
      </c>
      <c r="AZ12" s="271">
        <v>0</v>
      </c>
      <c r="BA12" s="271">
        <v>0</v>
      </c>
      <c r="BB12" s="271">
        <v>0</v>
      </c>
      <c r="BC12" s="271">
        <v>0</v>
      </c>
      <c r="BD12" s="271">
        <v>0</v>
      </c>
      <c r="BE12" s="271">
        <v>0</v>
      </c>
      <c r="BF12" s="271">
        <v>0</v>
      </c>
      <c r="BG12" s="271">
        <v>0</v>
      </c>
      <c r="BH12" s="271">
        <v>0</v>
      </c>
      <c r="BI12" s="271">
        <v>0</v>
      </c>
      <c r="BJ12" s="271">
        <v>0</v>
      </c>
      <c r="BK12" s="271">
        <v>0</v>
      </c>
      <c r="BL12" s="271">
        <v>0</v>
      </c>
      <c r="BM12" s="271">
        <v>0</v>
      </c>
      <c r="BN12" s="271">
        <v>0</v>
      </c>
      <c r="BO12" s="271">
        <v>0</v>
      </c>
      <c r="BP12" s="271">
        <v>0</v>
      </c>
      <c r="BQ12" s="271">
        <v>0</v>
      </c>
      <c r="BR12" s="271">
        <v>0</v>
      </c>
      <c r="BS12" s="271">
        <v>0</v>
      </c>
      <c r="BT12" s="271">
        <v>0</v>
      </c>
      <c r="BU12" s="271">
        <v>0</v>
      </c>
      <c r="BV12" s="271">
        <v>0</v>
      </c>
      <c r="BW12" s="271">
        <v>0</v>
      </c>
      <c r="BX12" s="271">
        <v>0</v>
      </c>
      <c r="BY12" s="271">
        <v>0</v>
      </c>
      <c r="BZ12" s="271">
        <v>0</v>
      </c>
      <c r="CA12" s="271">
        <v>0</v>
      </c>
      <c r="CB12" s="271">
        <v>0</v>
      </c>
      <c r="CC12" s="271">
        <v>0</v>
      </c>
      <c r="CD12" s="271">
        <v>0</v>
      </c>
      <c r="CE12" s="271">
        <v>0</v>
      </c>
      <c r="CF12" s="271">
        <v>0</v>
      </c>
      <c r="CG12" s="242">
        <v>0</v>
      </c>
    </row>
    <row r="13" spans="1:85" ht="10.15" x14ac:dyDescent="0.2">
      <c r="C13" s="8" t="s">
        <v>97</v>
      </c>
      <c r="D13" s="272">
        <v>384</v>
      </c>
      <c r="E13" s="272">
        <v>442</v>
      </c>
      <c r="F13" s="272">
        <v>438</v>
      </c>
      <c r="G13" s="272">
        <v>528</v>
      </c>
      <c r="H13" s="272">
        <v>536</v>
      </c>
      <c r="I13" s="272">
        <v>617</v>
      </c>
      <c r="J13" s="272">
        <v>633</v>
      </c>
      <c r="K13" s="272">
        <v>681</v>
      </c>
      <c r="L13" s="272">
        <v>657</v>
      </c>
      <c r="M13" s="272">
        <v>733</v>
      </c>
      <c r="N13" s="272">
        <v>785</v>
      </c>
      <c r="O13" s="272">
        <v>829</v>
      </c>
      <c r="P13" s="272">
        <v>835</v>
      </c>
      <c r="Q13" s="272">
        <v>1001</v>
      </c>
      <c r="R13" s="272">
        <v>1083</v>
      </c>
      <c r="S13" s="272">
        <v>1134</v>
      </c>
      <c r="T13" s="272">
        <v>1381</v>
      </c>
      <c r="U13" s="272">
        <v>1478</v>
      </c>
      <c r="V13" s="272">
        <v>1533</v>
      </c>
      <c r="W13" s="272">
        <v>1599</v>
      </c>
      <c r="X13" s="272">
        <v>1552</v>
      </c>
      <c r="Y13" s="272">
        <v>1773</v>
      </c>
      <c r="Z13" s="272">
        <v>1881</v>
      </c>
      <c r="AA13" s="272">
        <v>1859</v>
      </c>
      <c r="AB13" s="272">
        <v>2220</v>
      </c>
      <c r="AC13" s="272">
        <v>2131</v>
      </c>
      <c r="AD13" s="272">
        <v>2086</v>
      </c>
      <c r="AE13" s="272">
        <v>2240</v>
      </c>
      <c r="AF13" s="272">
        <v>2086</v>
      </c>
      <c r="AG13" s="272">
        <v>2455</v>
      </c>
      <c r="AH13" s="272">
        <v>2366</v>
      </c>
      <c r="AI13" s="272">
        <v>2830</v>
      </c>
      <c r="AJ13" s="272">
        <v>2595</v>
      </c>
      <c r="AK13" s="272">
        <v>3181</v>
      </c>
      <c r="AL13" s="272">
        <v>2921</v>
      </c>
      <c r="AM13" s="272">
        <v>3253</v>
      </c>
      <c r="AN13" s="272">
        <v>2989</v>
      </c>
      <c r="AO13" s="272">
        <v>3356</v>
      </c>
      <c r="AP13" s="272">
        <v>3405</v>
      </c>
      <c r="AQ13" s="272">
        <v>3826</v>
      </c>
      <c r="AR13" s="272">
        <v>4119</v>
      </c>
      <c r="AS13" s="272">
        <v>5847</v>
      </c>
      <c r="AT13" s="272">
        <v>4833</v>
      </c>
      <c r="AU13" s="272">
        <v>5294</v>
      </c>
      <c r="AV13" s="272">
        <v>4718</v>
      </c>
      <c r="AW13" s="272">
        <v>6308</v>
      </c>
      <c r="AX13" s="272">
        <v>5091</v>
      </c>
      <c r="AY13" s="272">
        <v>6525</v>
      </c>
      <c r="AZ13" s="272">
        <v>5067</v>
      </c>
      <c r="BA13" s="272">
        <v>8678</v>
      </c>
      <c r="BB13" s="272">
        <v>7897</v>
      </c>
      <c r="BC13" s="272">
        <v>6159</v>
      </c>
      <c r="BD13" s="272">
        <v>5695</v>
      </c>
      <c r="BE13" s="272">
        <v>6069</v>
      </c>
      <c r="BF13" s="272">
        <v>6291</v>
      </c>
      <c r="BG13" s="272">
        <v>7172</v>
      </c>
      <c r="BH13" s="272">
        <v>5695</v>
      </c>
      <c r="BI13" s="272">
        <v>7180</v>
      </c>
      <c r="BJ13" s="272">
        <v>7012</v>
      </c>
      <c r="BK13" s="272">
        <v>7923</v>
      </c>
      <c r="BL13" s="272">
        <v>6380</v>
      </c>
      <c r="BM13" s="272">
        <v>9109</v>
      </c>
      <c r="BN13" s="272">
        <v>7787</v>
      </c>
      <c r="BO13" s="272">
        <v>9408</v>
      </c>
      <c r="BP13" s="272">
        <v>7913</v>
      </c>
      <c r="BQ13" s="272">
        <v>9914</v>
      </c>
      <c r="BR13" s="272">
        <v>10164</v>
      </c>
      <c r="BS13" s="272">
        <v>10158</v>
      </c>
      <c r="BT13" s="272">
        <v>9062</v>
      </c>
      <c r="BU13" s="272">
        <v>10690</v>
      </c>
      <c r="BV13" s="272">
        <v>9210</v>
      </c>
      <c r="BW13" s="272">
        <v>9112</v>
      </c>
      <c r="BX13" s="272">
        <v>8438</v>
      </c>
      <c r="BY13" s="272">
        <v>10509</v>
      </c>
      <c r="BZ13" s="272">
        <v>9330</v>
      </c>
      <c r="CA13" s="272">
        <v>10109</v>
      </c>
      <c r="CB13" s="272">
        <v>9079</v>
      </c>
      <c r="CC13" s="272">
        <v>11788</v>
      </c>
      <c r="CD13" s="272">
        <v>10719</v>
      </c>
      <c r="CE13" s="272">
        <v>11196</v>
      </c>
      <c r="CF13" s="272">
        <v>10169</v>
      </c>
      <c r="CG13" s="243">
        <v>12891</v>
      </c>
    </row>
    <row r="14" spans="1:85" ht="10.15" x14ac:dyDescent="0.2">
      <c r="A14" s="8" t="s">
        <v>7</v>
      </c>
      <c r="D14" s="271">
        <v>200</v>
      </c>
      <c r="E14" s="271">
        <v>244</v>
      </c>
      <c r="F14" s="271">
        <v>248</v>
      </c>
      <c r="G14" s="271">
        <v>293</v>
      </c>
      <c r="H14" s="271">
        <v>288</v>
      </c>
      <c r="I14" s="271">
        <v>328</v>
      </c>
      <c r="J14" s="271">
        <v>336</v>
      </c>
      <c r="K14" s="271">
        <v>367</v>
      </c>
      <c r="L14" s="271">
        <v>339</v>
      </c>
      <c r="M14" s="271">
        <v>413</v>
      </c>
      <c r="N14" s="271">
        <v>476</v>
      </c>
      <c r="O14" s="271">
        <v>482</v>
      </c>
      <c r="P14" s="271">
        <v>435</v>
      </c>
      <c r="Q14" s="271">
        <v>515</v>
      </c>
      <c r="R14" s="271">
        <v>544</v>
      </c>
      <c r="S14" s="271">
        <v>528</v>
      </c>
      <c r="T14" s="271">
        <v>704</v>
      </c>
      <c r="U14" s="271">
        <v>809</v>
      </c>
      <c r="V14" s="271">
        <v>778</v>
      </c>
      <c r="W14" s="271">
        <v>768</v>
      </c>
      <c r="X14" s="271">
        <v>853</v>
      </c>
      <c r="Y14" s="271">
        <v>1035</v>
      </c>
      <c r="Z14" s="271">
        <v>1484</v>
      </c>
      <c r="AA14" s="271">
        <v>1499</v>
      </c>
      <c r="AB14" s="271">
        <v>1114</v>
      </c>
      <c r="AC14" s="271">
        <v>1661</v>
      </c>
      <c r="AD14" s="271">
        <v>1898</v>
      </c>
      <c r="AE14" s="271">
        <v>1912</v>
      </c>
      <c r="AF14" s="271">
        <v>2107</v>
      </c>
      <c r="AG14" s="271">
        <v>2740</v>
      </c>
      <c r="AH14" s="271">
        <v>2229</v>
      </c>
      <c r="AI14" s="271">
        <v>2934</v>
      </c>
      <c r="AJ14" s="271">
        <v>2789</v>
      </c>
      <c r="AK14" s="271">
        <v>2931</v>
      </c>
      <c r="AL14" s="271">
        <v>2735</v>
      </c>
      <c r="AM14" s="271">
        <v>2551</v>
      </c>
      <c r="AN14" s="271">
        <v>2777</v>
      </c>
      <c r="AO14" s="271">
        <v>3194</v>
      </c>
      <c r="AP14" s="271">
        <v>2998</v>
      </c>
      <c r="AQ14" s="271">
        <v>2751</v>
      </c>
      <c r="AR14" s="271">
        <v>2007</v>
      </c>
      <c r="AS14" s="271">
        <v>1894</v>
      </c>
      <c r="AT14" s="271">
        <v>2412</v>
      </c>
      <c r="AU14" s="271">
        <v>1959</v>
      </c>
      <c r="AV14" s="271">
        <v>3028</v>
      </c>
      <c r="AW14" s="271">
        <v>2233</v>
      </c>
      <c r="AX14" s="271">
        <v>2744</v>
      </c>
      <c r="AY14" s="271">
        <v>1540</v>
      </c>
      <c r="AZ14" s="271">
        <v>3148</v>
      </c>
      <c r="BA14" s="271">
        <v>1475</v>
      </c>
      <c r="BB14" s="271">
        <v>1278</v>
      </c>
      <c r="BC14" s="271">
        <v>3133</v>
      </c>
      <c r="BD14" s="271">
        <v>3494</v>
      </c>
      <c r="BE14" s="271">
        <v>4749</v>
      </c>
      <c r="BF14" s="271">
        <v>3329</v>
      </c>
      <c r="BG14" s="271">
        <v>2989</v>
      </c>
      <c r="BH14" s="271">
        <v>4046</v>
      </c>
      <c r="BI14" s="271">
        <v>4657</v>
      </c>
      <c r="BJ14" s="271">
        <v>3888</v>
      </c>
      <c r="BK14" s="271">
        <v>3881</v>
      </c>
      <c r="BL14" s="271">
        <v>4431</v>
      </c>
      <c r="BM14" s="271">
        <v>3433</v>
      </c>
      <c r="BN14" s="271">
        <v>6611</v>
      </c>
      <c r="BO14" s="271">
        <v>3963</v>
      </c>
      <c r="BP14" s="271">
        <v>5849</v>
      </c>
      <c r="BQ14" s="271">
        <v>6453</v>
      </c>
      <c r="BR14" s="271">
        <v>4290</v>
      </c>
      <c r="BS14" s="271">
        <v>5679</v>
      </c>
      <c r="BT14" s="271">
        <v>5999</v>
      </c>
      <c r="BU14" s="271">
        <v>5939</v>
      </c>
      <c r="BV14" s="271">
        <v>4438</v>
      </c>
      <c r="BW14" s="271">
        <v>3987</v>
      </c>
      <c r="BX14" s="271">
        <v>4482</v>
      </c>
      <c r="BY14" s="271">
        <v>8513</v>
      </c>
      <c r="BZ14" s="271">
        <v>5173</v>
      </c>
      <c r="CA14" s="271">
        <v>5930</v>
      </c>
      <c r="CB14" s="271">
        <v>7116</v>
      </c>
      <c r="CC14" s="271">
        <v>8165</v>
      </c>
      <c r="CD14" s="271">
        <v>5709</v>
      </c>
      <c r="CE14" s="271">
        <v>6171</v>
      </c>
      <c r="CF14" s="271">
        <v>7203</v>
      </c>
      <c r="CG14" s="242">
        <v>7994</v>
      </c>
    </row>
    <row r="15" spans="1:85" ht="10.15" x14ac:dyDescent="0.2">
      <c r="A15" s="8" t="s">
        <v>98</v>
      </c>
      <c r="D15" s="271">
        <v>12</v>
      </c>
      <c r="E15" s="271">
        <v>14</v>
      </c>
      <c r="F15" s="271">
        <v>14</v>
      </c>
      <c r="G15" s="271">
        <v>16</v>
      </c>
      <c r="H15" s="271">
        <v>19</v>
      </c>
      <c r="I15" s="271">
        <v>19</v>
      </c>
      <c r="J15" s="271">
        <v>21</v>
      </c>
      <c r="K15" s="271">
        <v>23</v>
      </c>
      <c r="L15" s="271">
        <v>23</v>
      </c>
      <c r="M15" s="271">
        <v>25</v>
      </c>
      <c r="N15" s="271">
        <v>26</v>
      </c>
      <c r="O15" s="271">
        <v>28</v>
      </c>
      <c r="P15" s="271">
        <v>36</v>
      </c>
      <c r="Q15" s="271">
        <v>42</v>
      </c>
      <c r="R15" s="271">
        <v>48</v>
      </c>
      <c r="S15" s="271">
        <v>65</v>
      </c>
      <c r="T15" s="271">
        <v>66</v>
      </c>
      <c r="U15" s="271">
        <v>76</v>
      </c>
      <c r="V15" s="271">
        <v>86</v>
      </c>
      <c r="W15" s="271">
        <v>92</v>
      </c>
      <c r="X15" s="271">
        <v>92</v>
      </c>
      <c r="Y15" s="271">
        <v>105</v>
      </c>
      <c r="Z15" s="271">
        <v>119</v>
      </c>
      <c r="AA15" s="271">
        <v>127</v>
      </c>
      <c r="AB15" s="271">
        <v>88</v>
      </c>
      <c r="AC15" s="271">
        <v>109</v>
      </c>
      <c r="AD15" s="271">
        <v>159</v>
      </c>
      <c r="AE15" s="271">
        <v>176</v>
      </c>
      <c r="AF15" s="271">
        <v>396</v>
      </c>
      <c r="AG15" s="271">
        <v>311</v>
      </c>
      <c r="AH15" s="271">
        <v>720</v>
      </c>
      <c r="AI15" s="271">
        <v>454</v>
      </c>
      <c r="AJ15" s="271">
        <v>531</v>
      </c>
      <c r="AK15" s="271">
        <v>760</v>
      </c>
      <c r="AL15" s="271">
        <v>878</v>
      </c>
      <c r="AM15" s="271">
        <v>1100</v>
      </c>
      <c r="AN15" s="271">
        <v>1075</v>
      </c>
      <c r="AO15" s="271">
        <v>723</v>
      </c>
      <c r="AP15" s="271">
        <v>660</v>
      </c>
      <c r="AQ15" s="271">
        <v>-2653</v>
      </c>
      <c r="AR15" s="271">
        <v>-1010</v>
      </c>
      <c r="AS15" s="271">
        <v>516</v>
      </c>
      <c r="AT15" s="271">
        <v>728</v>
      </c>
      <c r="AU15" s="271">
        <v>-631</v>
      </c>
      <c r="AV15" s="271">
        <v>19</v>
      </c>
      <c r="AW15" s="271">
        <v>363</v>
      </c>
      <c r="AX15" s="271">
        <v>453</v>
      </c>
      <c r="AY15" s="271">
        <v>674</v>
      </c>
      <c r="AZ15" s="271">
        <v>753</v>
      </c>
      <c r="BA15" s="271">
        <v>837</v>
      </c>
      <c r="BB15" s="271">
        <v>1001</v>
      </c>
      <c r="BC15" s="271">
        <v>571</v>
      </c>
      <c r="BD15" s="271">
        <v>279</v>
      </c>
      <c r="BE15" s="271">
        <v>420</v>
      </c>
      <c r="BF15" s="271">
        <v>496</v>
      </c>
      <c r="BG15" s="271">
        <v>872</v>
      </c>
      <c r="BH15" s="271">
        <v>506</v>
      </c>
      <c r="BI15" s="271">
        <v>480</v>
      </c>
      <c r="BJ15" s="271">
        <v>427</v>
      </c>
      <c r="BK15" s="271">
        <v>377</v>
      </c>
      <c r="BL15" s="271">
        <v>610</v>
      </c>
      <c r="BM15" s="271">
        <v>372</v>
      </c>
      <c r="BN15" s="271">
        <v>360</v>
      </c>
      <c r="BO15" s="271">
        <v>321</v>
      </c>
      <c r="BP15" s="271">
        <v>367</v>
      </c>
      <c r="BQ15" s="271">
        <v>367</v>
      </c>
      <c r="BR15" s="271">
        <v>520</v>
      </c>
      <c r="BS15" s="271">
        <v>289</v>
      </c>
      <c r="BT15" s="271">
        <v>-8</v>
      </c>
      <c r="BU15" s="271">
        <v>-301</v>
      </c>
      <c r="BV15" s="271">
        <v>-388</v>
      </c>
      <c r="BW15" s="271">
        <v>155</v>
      </c>
      <c r="BX15" s="271">
        <v>283</v>
      </c>
      <c r="BY15" s="271">
        <v>370</v>
      </c>
      <c r="BZ15" s="271">
        <v>168</v>
      </c>
      <c r="CA15" s="271">
        <v>94</v>
      </c>
      <c r="CB15" s="271">
        <v>114</v>
      </c>
      <c r="CC15" s="271">
        <v>332</v>
      </c>
      <c r="CD15" s="271">
        <v>316</v>
      </c>
      <c r="CE15" s="271">
        <v>148</v>
      </c>
      <c r="CF15" s="271">
        <v>103</v>
      </c>
      <c r="CG15" s="242">
        <v>245</v>
      </c>
    </row>
    <row r="16" spans="1:85" ht="10.15" x14ac:dyDescent="0.2">
      <c r="A16" s="8" t="s">
        <v>99</v>
      </c>
      <c r="D16" s="273">
        <v>0</v>
      </c>
      <c r="E16" s="273">
        <v>0</v>
      </c>
      <c r="F16" s="273">
        <v>0</v>
      </c>
      <c r="G16" s="273">
        <v>0</v>
      </c>
      <c r="H16" s="273">
        <v>0</v>
      </c>
      <c r="I16" s="273">
        <v>0</v>
      </c>
      <c r="J16" s="273">
        <v>0</v>
      </c>
      <c r="K16" s="273">
        <v>0</v>
      </c>
      <c r="L16" s="273">
        <v>0</v>
      </c>
      <c r="M16" s="273">
        <v>0</v>
      </c>
      <c r="N16" s="273">
        <v>-120</v>
      </c>
      <c r="O16" s="273">
        <v>30</v>
      </c>
      <c r="P16" s="273">
        <v>0</v>
      </c>
      <c r="Q16" s="273">
        <v>0</v>
      </c>
      <c r="R16" s="273">
        <v>0</v>
      </c>
      <c r="S16" s="273">
        <v>-46</v>
      </c>
      <c r="T16" s="273">
        <v>0</v>
      </c>
      <c r="U16" s="273">
        <v>0</v>
      </c>
      <c r="V16" s="273">
        <v>0</v>
      </c>
      <c r="W16" s="273">
        <v>0</v>
      </c>
      <c r="X16" s="273">
        <v>0</v>
      </c>
      <c r="Y16" s="273">
        <v>0</v>
      </c>
      <c r="Z16" s="273">
        <v>0</v>
      </c>
      <c r="AA16" s="273">
        <v>0</v>
      </c>
      <c r="AB16" s="273">
        <v>0</v>
      </c>
      <c r="AC16" s="273">
        <v>0</v>
      </c>
      <c r="AD16" s="273">
        <v>0</v>
      </c>
      <c r="AE16" s="273">
        <v>0</v>
      </c>
      <c r="AF16" s="273">
        <v>0</v>
      </c>
      <c r="AG16" s="273">
        <v>0</v>
      </c>
      <c r="AH16" s="273">
        <v>0</v>
      </c>
      <c r="AI16" s="273">
        <v>0</v>
      </c>
      <c r="AJ16" s="273">
        <v>0</v>
      </c>
      <c r="AK16" s="273">
        <v>0</v>
      </c>
      <c r="AL16" s="273">
        <v>0</v>
      </c>
      <c r="AM16" s="273">
        <v>0</v>
      </c>
      <c r="AN16" s="273">
        <v>0</v>
      </c>
      <c r="AO16" s="273">
        <v>0</v>
      </c>
      <c r="AP16" s="273">
        <v>0</v>
      </c>
      <c r="AQ16" s="273">
        <v>0</v>
      </c>
      <c r="AR16" s="273">
        <v>0</v>
      </c>
      <c r="AS16" s="273">
        <v>0</v>
      </c>
      <c r="AT16" s="273">
        <v>0</v>
      </c>
      <c r="AU16" s="273">
        <v>0</v>
      </c>
      <c r="AV16" s="273">
        <v>0</v>
      </c>
      <c r="AW16" s="273">
        <v>0</v>
      </c>
      <c r="AX16" s="273">
        <v>0</v>
      </c>
      <c r="AY16" s="273">
        <v>0</v>
      </c>
      <c r="AZ16" s="273">
        <v>0</v>
      </c>
      <c r="BA16" s="273">
        <v>0</v>
      </c>
      <c r="BB16" s="273">
        <v>0</v>
      </c>
      <c r="BC16" s="273">
        <v>0</v>
      </c>
      <c r="BD16" s="273">
        <v>0</v>
      </c>
      <c r="BE16" s="273">
        <v>0</v>
      </c>
      <c r="BF16" s="273">
        <v>0</v>
      </c>
      <c r="BG16" s="273">
        <v>0</v>
      </c>
      <c r="BH16" s="273">
        <v>0</v>
      </c>
      <c r="BI16" s="273">
        <v>0</v>
      </c>
      <c r="BJ16" s="273">
        <v>0</v>
      </c>
      <c r="BK16" s="273">
        <v>0</v>
      </c>
      <c r="BL16" s="273">
        <v>0</v>
      </c>
      <c r="BM16" s="273">
        <v>0</v>
      </c>
      <c r="BN16" s="273">
        <v>0</v>
      </c>
      <c r="BO16" s="273">
        <v>0</v>
      </c>
      <c r="BP16" s="273">
        <v>0</v>
      </c>
      <c r="BQ16" s="273">
        <v>0</v>
      </c>
      <c r="BR16" s="273">
        <v>0</v>
      </c>
      <c r="BS16" s="273">
        <v>0</v>
      </c>
      <c r="BT16" s="273">
        <v>0</v>
      </c>
      <c r="BU16" s="273">
        <v>0</v>
      </c>
      <c r="BV16" s="273">
        <v>0</v>
      </c>
      <c r="BW16" s="273">
        <v>0</v>
      </c>
      <c r="BX16" s="273">
        <v>0</v>
      </c>
      <c r="BY16" s="273">
        <v>0</v>
      </c>
      <c r="BZ16" s="273">
        <v>0</v>
      </c>
      <c r="CA16" s="273">
        <v>0</v>
      </c>
      <c r="CB16" s="273">
        <v>0</v>
      </c>
      <c r="CC16" s="273">
        <v>0</v>
      </c>
      <c r="CD16" s="273">
        <v>0</v>
      </c>
      <c r="CE16" s="273">
        <v>0</v>
      </c>
      <c r="CF16" s="273">
        <v>0</v>
      </c>
      <c r="CG16" s="244">
        <v>0</v>
      </c>
    </row>
    <row r="17" spans="1:85" ht="10.15" x14ac:dyDescent="0.2">
      <c r="A17" s="8" t="s">
        <v>9</v>
      </c>
      <c r="D17" s="271">
        <v>212</v>
      </c>
      <c r="E17" s="271">
        <v>258</v>
      </c>
      <c r="F17" s="271">
        <v>262</v>
      </c>
      <c r="G17" s="271">
        <v>309</v>
      </c>
      <c r="H17" s="271">
        <v>307</v>
      </c>
      <c r="I17" s="271">
        <v>347</v>
      </c>
      <c r="J17" s="271">
        <v>357</v>
      </c>
      <c r="K17" s="271">
        <v>390</v>
      </c>
      <c r="L17" s="271">
        <v>362</v>
      </c>
      <c r="M17" s="271">
        <v>438</v>
      </c>
      <c r="N17" s="271">
        <v>382</v>
      </c>
      <c r="O17" s="271">
        <v>540</v>
      </c>
      <c r="P17" s="271">
        <v>471</v>
      </c>
      <c r="Q17" s="271">
        <v>557</v>
      </c>
      <c r="R17" s="271">
        <v>592</v>
      </c>
      <c r="S17" s="271">
        <v>547</v>
      </c>
      <c r="T17" s="271">
        <v>770</v>
      </c>
      <c r="U17" s="271">
        <v>885</v>
      </c>
      <c r="V17" s="271">
        <v>864</v>
      </c>
      <c r="W17" s="271">
        <v>860</v>
      </c>
      <c r="X17" s="271">
        <v>945</v>
      </c>
      <c r="Y17" s="271">
        <v>1140</v>
      </c>
      <c r="Z17" s="271">
        <v>1603</v>
      </c>
      <c r="AA17" s="271">
        <v>1626</v>
      </c>
      <c r="AB17" s="271">
        <v>1202</v>
      </c>
      <c r="AC17" s="271">
        <v>1770</v>
      </c>
      <c r="AD17" s="271">
        <v>2057</v>
      </c>
      <c r="AE17" s="271">
        <v>2088</v>
      </c>
      <c r="AF17" s="271">
        <v>2503</v>
      </c>
      <c r="AG17" s="271">
        <v>3051</v>
      </c>
      <c r="AH17" s="271">
        <v>2949</v>
      </c>
      <c r="AI17" s="271">
        <v>3388</v>
      </c>
      <c r="AJ17" s="271">
        <v>3320</v>
      </c>
      <c r="AK17" s="271">
        <v>3691</v>
      </c>
      <c r="AL17" s="271">
        <v>3613</v>
      </c>
      <c r="AM17" s="271">
        <v>3651</v>
      </c>
      <c r="AN17" s="271">
        <v>3852</v>
      </c>
      <c r="AO17" s="271">
        <v>3917</v>
      </c>
      <c r="AP17" s="271">
        <v>3658</v>
      </c>
      <c r="AQ17" s="271">
        <v>98</v>
      </c>
      <c r="AR17" s="271">
        <v>997</v>
      </c>
      <c r="AS17" s="271">
        <v>2410</v>
      </c>
      <c r="AT17" s="271">
        <v>3140</v>
      </c>
      <c r="AU17" s="271">
        <v>1328</v>
      </c>
      <c r="AV17" s="271">
        <v>3047</v>
      </c>
      <c r="AW17" s="271">
        <v>2596</v>
      </c>
      <c r="AX17" s="271">
        <v>3197</v>
      </c>
      <c r="AY17" s="271">
        <v>2214</v>
      </c>
      <c r="AZ17" s="271">
        <v>3901</v>
      </c>
      <c r="BA17" s="271">
        <v>2312</v>
      </c>
      <c r="BB17" s="271">
        <v>2279</v>
      </c>
      <c r="BC17" s="271">
        <v>3704</v>
      </c>
      <c r="BD17" s="271">
        <v>3773</v>
      </c>
      <c r="BE17" s="271">
        <v>5169</v>
      </c>
      <c r="BF17" s="271">
        <v>3825</v>
      </c>
      <c r="BG17" s="271">
        <v>3861</v>
      </c>
      <c r="BH17" s="271">
        <v>4552</v>
      </c>
      <c r="BI17" s="271">
        <v>5137</v>
      </c>
      <c r="BJ17" s="271">
        <v>4315</v>
      </c>
      <c r="BK17" s="271">
        <v>4258</v>
      </c>
      <c r="BL17" s="271">
        <v>5041</v>
      </c>
      <c r="BM17" s="271">
        <v>3805</v>
      </c>
      <c r="BN17" s="271">
        <v>6971</v>
      </c>
      <c r="BO17" s="271">
        <v>4284</v>
      </c>
      <c r="BP17" s="271">
        <v>6216</v>
      </c>
      <c r="BQ17" s="271">
        <v>6820</v>
      </c>
      <c r="BR17" s="271">
        <v>4810</v>
      </c>
      <c r="BS17" s="271">
        <v>5968</v>
      </c>
      <c r="BT17" s="271">
        <v>5991</v>
      </c>
      <c r="BU17" s="271">
        <v>5638</v>
      </c>
      <c r="BV17" s="271">
        <v>4050</v>
      </c>
      <c r="BW17" s="271">
        <v>4142</v>
      </c>
      <c r="BX17" s="271">
        <v>4765</v>
      </c>
      <c r="BY17" s="271">
        <v>8883</v>
      </c>
      <c r="BZ17" s="271">
        <v>5341</v>
      </c>
      <c r="CA17" s="271">
        <v>6024</v>
      </c>
      <c r="CB17" s="271">
        <v>7230</v>
      </c>
      <c r="CC17" s="271">
        <v>8497</v>
      </c>
      <c r="CD17" s="271">
        <v>6025</v>
      </c>
      <c r="CE17" s="271">
        <v>6319</v>
      </c>
      <c r="CF17" s="271">
        <v>7306</v>
      </c>
      <c r="CG17" s="242">
        <v>8239</v>
      </c>
    </row>
    <row r="18" spans="1:85" ht="10.15" x14ac:dyDescent="0.2">
      <c r="A18" s="8" t="s">
        <v>10</v>
      </c>
      <c r="D18" s="273">
        <v>68</v>
      </c>
      <c r="E18" s="273">
        <v>83</v>
      </c>
      <c r="F18" s="273">
        <v>83</v>
      </c>
      <c r="G18" s="273">
        <v>99</v>
      </c>
      <c r="H18" s="273">
        <v>98</v>
      </c>
      <c r="I18" s="273">
        <v>111</v>
      </c>
      <c r="J18" s="273">
        <v>114</v>
      </c>
      <c r="K18" s="273">
        <v>125</v>
      </c>
      <c r="L18" s="273">
        <v>123</v>
      </c>
      <c r="M18" s="273">
        <v>149</v>
      </c>
      <c r="N18" s="273">
        <v>126</v>
      </c>
      <c r="O18" s="273">
        <v>178</v>
      </c>
      <c r="P18" s="273">
        <v>155</v>
      </c>
      <c r="Q18" s="273">
        <v>184</v>
      </c>
      <c r="R18" s="273">
        <v>196</v>
      </c>
      <c r="S18" s="273">
        <v>179</v>
      </c>
      <c r="T18" s="273">
        <v>271</v>
      </c>
      <c r="U18" s="273">
        <v>310</v>
      </c>
      <c r="V18" s="273">
        <v>302</v>
      </c>
      <c r="W18" s="273">
        <v>301</v>
      </c>
      <c r="X18" s="273">
        <v>331</v>
      </c>
      <c r="Y18" s="273">
        <v>399</v>
      </c>
      <c r="Z18" s="273">
        <v>561</v>
      </c>
      <c r="AA18" s="273">
        <v>569</v>
      </c>
      <c r="AB18" s="273">
        <v>539</v>
      </c>
      <c r="AC18" s="273">
        <v>637</v>
      </c>
      <c r="AD18" s="273">
        <v>720</v>
      </c>
      <c r="AE18" s="273">
        <v>731</v>
      </c>
      <c r="AF18" s="273">
        <v>820</v>
      </c>
      <c r="AG18" s="273">
        <v>1068</v>
      </c>
      <c r="AH18" s="273">
        <v>1032</v>
      </c>
      <c r="AI18" s="273">
        <v>1186</v>
      </c>
      <c r="AJ18" s="273">
        <v>1129</v>
      </c>
      <c r="AK18" s="273">
        <v>1255</v>
      </c>
      <c r="AL18" s="273">
        <v>1228</v>
      </c>
      <c r="AM18" s="273">
        <v>1242</v>
      </c>
      <c r="AN18" s="273">
        <v>1271.3</v>
      </c>
      <c r="AO18" s="273">
        <v>1293.2</v>
      </c>
      <c r="AP18" s="273">
        <v>1207</v>
      </c>
      <c r="AQ18" s="273">
        <v>33</v>
      </c>
      <c r="AR18" s="273">
        <v>319</v>
      </c>
      <c r="AS18" s="273">
        <v>771</v>
      </c>
      <c r="AT18" s="273">
        <v>1005</v>
      </c>
      <c r="AU18" s="273">
        <v>425</v>
      </c>
      <c r="AV18" s="273">
        <v>1006</v>
      </c>
      <c r="AW18" s="273">
        <v>731</v>
      </c>
      <c r="AX18" s="273">
        <v>1055</v>
      </c>
      <c r="AY18" s="273">
        <v>731</v>
      </c>
      <c r="AZ18" s="273">
        <v>1287</v>
      </c>
      <c r="BA18" s="273">
        <v>763</v>
      </c>
      <c r="BB18" s="273">
        <v>964</v>
      </c>
      <c r="BC18" s="273">
        <v>1014</v>
      </c>
      <c r="BD18" s="273">
        <v>1245</v>
      </c>
      <c r="BE18" s="273">
        <v>1706</v>
      </c>
      <c r="BF18" s="273">
        <v>1262</v>
      </c>
      <c r="BG18" s="273">
        <v>161</v>
      </c>
      <c r="BH18" s="273">
        <v>1411</v>
      </c>
      <c r="BI18" s="273">
        <v>1484</v>
      </c>
      <c r="BJ18" s="273">
        <v>1338</v>
      </c>
      <c r="BK18" s="273">
        <v>1430</v>
      </c>
      <c r="BL18" s="273">
        <v>1563</v>
      </c>
      <c r="BM18" s="273">
        <v>1179</v>
      </c>
      <c r="BN18" s="273">
        <v>2045</v>
      </c>
      <c r="BO18" s="273">
        <v>1249</v>
      </c>
      <c r="BP18" s="273">
        <v>1927</v>
      </c>
      <c r="BQ18" s="273">
        <v>2113</v>
      </c>
      <c r="BR18" s="273">
        <v>422</v>
      </c>
      <c r="BS18" s="273">
        <v>1671</v>
      </c>
      <c r="BT18" s="273">
        <v>1618</v>
      </c>
      <c r="BU18" s="273">
        <v>1464</v>
      </c>
      <c r="BV18" s="273">
        <v>1073</v>
      </c>
      <c r="BW18" s="273">
        <v>1097</v>
      </c>
      <c r="BX18" s="273">
        <v>1191</v>
      </c>
      <c r="BY18" s="273">
        <v>2221</v>
      </c>
      <c r="BZ18" s="273">
        <v>1335</v>
      </c>
      <c r="CA18" s="273">
        <v>1506</v>
      </c>
      <c r="CB18" s="273">
        <v>1820</v>
      </c>
      <c r="CC18" s="273">
        <v>1863</v>
      </c>
      <c r="CD18" s="273">
        <v>793</v>
      </c>
      <c r="CE18" s="273">
        <v>445</v>
      </c>
      <c r="CF18" s="273">
        <v>1568</v>
      </c>
      <c r="CG18" s="244">
        <v>1615</v>
      </c>
    </row>
    <row r="19" spans="1:85" ht="10.15" x14ac:dyDescent="0.2">
      <c r="A19" s="8" t="s">
        <v>100</v>
      </c>
      <c r="D19" s="271">
        <v>144</v>
      </c>
      <c r="E19" s="271">
        <v>175</v>
      </c>
      <c r="F19" s="271">
        <v>179</v>
      </c>
      <c r="G19" s="271">
        <v>210</v>
      </c>
      <c r="H19" s="271">
        <v>209</v>
      </c>
      <c r="I19" s="271">
        <v>236</v>
      </c>
      <c r="J19" s="271">
        <v>243</v>
      </c>
      <c r="K19" s="271">
        <v>265</v>
      </c>
      <c r="L19" s="271">
        <v>239</v>
      </c>
      <c r="M19" s="271">
        <v>289</v>
      </c>
      <c r="N19" s="271">
        <v>256</v>
      </c>
      <c r="O19" s="271">
        <v>362</v>
      </c>
      <c r="P19" s="271">
        <v>316</v>
      </c>
      <c r="Q19" s="271">
        <v>373</v>
      </c>
      <c r="R19" s="271">
        <v>396</v>
      </c>
      <c r="S19" s="271">
        <v>368</v>
      </c>
      <c r="T19" s="271">
        <v>499</v>
      </c>
      <c r="U19" s="271">
        <v>575</v>
      </c>
      <c r="V19" s="271">
        <v>562</v>
      </c>
      <c r="W19" s="271">
        <v>559</v>
      </c>
      <c r="X19" s="271">
        <v>614</v>
      </c>
      <c r="Y19" s="271">
        <v>741</v>
      </c>
      <c r="Z19" s="271">
        <v>1042</v>
      </c>
      <c r="AA19" s="271">
        <v>1057</v>
      </c>
      <c r="AB19" s="271">
        <v>663</v>
      </c>
      <c r="AC19" s="271">
        <v>1133</v>
      </c>
      <c r="AD19" s="271">
        <v>1337</v>
      </c>
      <c r="AE19" s="271">
        <v>1357</v>
      </c>
      <c r="AF19" s="271">
        <v>1683</v>
      </c>
      <c r="AG19" s="271">
        <v>1983</v>
      </c>
      <c r="AH19" s="271">
        <v>1917</v>
      </c>
      <c r="AI19" s="271">
        <v>2202</v>
      </c>
      <c r="AJ19" s="271">
        <v>2191</v>
      </c>
      <c r="AK19" s="271">
        <v>2436</v>
      </c>
      <c r="AL19" s="271">
        <v>2385</v>
      </c>
      <c r="AM19" s="271">
        <v>2409</v>
      </c>
      <c r="AN19" s="271">
        <v>2580.6999999999998</v>
      </c>
      <c r="AO19" s="271">
        <v>2623.8</v>
      </c>
      <c r="AP19" s="271">
        <v>2450.8000000000002</v>
      </c>
      <c r="AQ19" s="271">
        <v>65</v>
      </c>
      <c r="AR19" s="271">
        <v>678</v>
      </c>
      <c r="AS19" s="271">
        <v>1639</v>
      </c>
      <c r="AT19" s="271">
        <v>2135</v>
      </c>
      <c r="AU19" s="271">
        <v>903</v>
      </c>
      <c r="AV19" s="271">
        <v>2041</v>
      </c>
      <c r="AW19" s="271">
        <v>1865</v>
      </c>
      <c r="AX19" s="271">
        <v>2142</v>
      </c>
      <c r="AY19" s="271">
        <v>1483</v>
      </c>
      <c r="AZ19" s="271">
        <v>2614</v>
      </c>
      <c r="BA19" s="271">
        <v>1549</v>
      </c>
      <c r="BB19" s="271">
        <v>1315</v>
      </c>
      <c r="BC19" s="271">
        <v>2690</v>
      </c>
      <c r="BD19" s="271">
        <v>2528</v>
      </c>
      <c r="BE19" s="271">
        <v>3463</v>
      </c>
      <c r="BF19" s="271">
        <v>2563</v>
      </c>
      <c r="BG19" s="271">
        <v>3700</v>
      </c>
      <c r="BH19" s="271">
        <v>3141</v>
      </c>
      <c r="BI19" s="271">
        <v>3653</v>
      </c>
      <c r="BJ19" s="271">
        <v>2977</v>
      </c>
      <c r="BK19" s="271">
        <v>2828</v>
      </c>
      <c r="BL19" s="271">
        <v>3478</v>
      </c>
      <c r="BM19" s="271">
        <v>2626</v>
      </c>
      <c r="BN19" s="271">
        <v>4926</v>
      </c>
      <c r="BO19" s="271">
        <v>3035</v>
      </c>
      <c r="BP19" s="271">
        <v>4289</v>
      </c>
      <c r="BQ19" s="271">
        <v>4707</v>
      </c>
      <c r="BR19" s="271">
        <v>4388</v>
      </c>
      <c r="BS19" s="271">
        <v>4297</v>
      </c>
      <c r="BT19" s="271">
        <v>4373</v>
      </c>
      <c r="BU19" s="271">
        <v>4174</v>
      </c>
      <c r="BV19" s="271">
        <v>2977</v>
      </c>
      <c r="BW19" s="271">
        <v>3045</v>
      </c>
      <c r="BX19" s="271">
        <v>3574</v>
      </c>
      <c r="BY19" s="271">
        <v>6662</v>
      </c>
      <c r="BZ19" s="271">
        <v>4006</v>
      </c>
      <c r="CA19" s="271">
        <v>4518</v>
      </c>
      <c r="CB19" s="271">
        <v>5410</v>
      </c>
      <c r="CC19" s="271">
        <v>6634</v>
      </c>
      <c r="CD19" s="271">
        <v>5232</v>
      </c>
      <c r="CE19" s="271">
        <v>5874</v>
      </c>
      <c r="CF19" s="271">
        <v>5738</v>
      </c>
      <c r="CG19" s="242">
        <v>6624</v>
      </c>
    </row>
    <row r="20" spans="1:85" ht="10.15" x14ac:dyDescent="0.2">
      <c r="A20" s="8" t="s">
        <v>101</v>
      </c>
      <c r="D20" s="273">
        <v>0</v>
      </c>
      <c r="E20" s="273">
        <v>0</v>
      </c>
      <c r="F20" s="273">
        <v>0</v>
      </c>
      <c r="G20" s="273">
        <v>0</v>
      </c>
      <c r="H20" s="273">
        <v>0</v>
      </c>
      <c r="I20" s="273">
        <v>0</v>
      </c>
      <c r="J20" s="273">
        <v>0</v>
      </c>
      <c r="K20" s="273">
        <v>0</v>
      </c>
      <c r="L20" s="273">
        <v>0</v>
      </c>
      <c r="M20" s="273">
        <v>0</v>
      </c>
      <c r="N20" s="273">
        <v>0</v>
      </c>
      <c r="O20" s="273">
        <v>0</v>
      </c>
      <c r="P20" s="273">
        <v>0</v>
      </c>
      <c r="Q20" s="273">
        <v>0</v>
      </c>
      <c r="R20" s="273">
        <v>0</v>
      </c>
      <c r="S20" s="273">
        <v>0</v>
      </c>
      <c r="T20" s="273">
        <v>0</v>
      </c>
      <c r="U20" s="273">
        <v>0</v>
      </c>
      <c r="V20" s="273">
        <v>0</v>
      </c>
      <c r="W20" s="273">
        <v>0</v>
      </c>
      <c r="X20" s="273">
        <v>0</v>
      </c>
      <c r="Y20" s="273">
        <v>0</v>
      </c>
      <c r="Z20" s="273">
        <v>0</v>
      </c>
      <c r="AA20" s="273">
        <v>0</v>
      </c>
      <c r="AB20" s="273">
        <v>0</v>
      </c>
      <c r="AC20" s="273">
        <v>0</v>
      </c>
      <c r="AD20" s="273">
        <v>0</v>
      </c>
      <c r="AE20" s="273">
        <v>0</v>
      </c>
      <c r="AF20" s="273">
        <v>0</v>
      </c>
      <c r="AG20" s="273">
        <v>0</v>
      </c>
      <c r="AH20" s="273">
        <v>0</v>
      </c>
      <c r="AI20" s="273">
        <v>0</v>
      </c>
      <c r="AJ20" s="273">
        <v>0</v>
      </c>
      <c r="AK20" s="273">
        <v>0</v>
      </c>
      <c r="AL20" s="273">
        <v>0</v>
      </c>
      <c r="AM20" s="273">
        <v>0</v>
      </c>
      <c r="AN20" s="273">
        <v>-375</v>
      </c>
      <c r="AO20" s="273">
        <v>0</v>
      </c>
      <c r="AP20" s="273">
        <v>0</v>
      </c>
      <c r="AQ20" s="273">
        <v>0</v>
      </c>
      <c r="AR20" s="273">
        <v>0</v>
      </c>
      <c r="AS20" s="273">
        <v>0</v>
      </c>
      <c r="AT20" s="273">
        <v>0</v>
      </c>
      <c r="AU20" s="273">
        <v>0</v>
      </c>
      <c r="AV20" s="273">
        <v>0</v>
      </c>
      <c r="AW20" s="273">
        <v>0</v>
      </c>
      <c r="AX20" s="273">
        <v>0</v>
      </c>
      <c r="AY20" s="273">
        <v>0</v>
      </c>
      <c r="AZ20" s="273">
        <v>0</v>
      </c>
      <c r="BA20" s="273">
        <v>0</v>
      </c>
      <c r="BB20" s="273">
        <v>0</v>
      </c>
      <c r="BC20" s="273">
        <v>0</v>
      </c>
      <c r="BD20" s="273">
        <v>0</v>
      </c>
      <c r="BE20" s="273">
        <v>0</v>
      </c>
      <c r="BF20" s="273">
        <v>0</v>
      </c>
      <c r="BG20" s="273">
        <v>0</v>
      </c>
      <c r="BH20" s="273">
        <v>0</v>
      </c>
      <c r="BI20" s="273">
        <v>0</v>
      </c>
      <c r="BJ20" s="273">
        <v>0</v>
      </c>
      <c r="BK20" s="273">
        <v>0</v>
      </c>
      <c r="BL20" s="273">
        <v>0</v>
      </c>
      <c r="BM20" s="273">
        <v>0</v>
      </c>
      <c r="BN20" s="273">
        <v>0</v>
      </c>
      <c r="BO20" s="273">
        <v>0</v>
      </c>
      <c r="BP20" s="273">
        <v>0</v>
      </c>
      <c r="BQ20" s="273">
        <v>0</v>
      </c>
      <c r="BR20" s="273">
        <v>0</v>
      </c>
      <c r="BS20" s="273">
        <v>0</v>
      </c>
      <c r="BT20" s="273">
        <v>0</v>
      </c>
      <c r="BU20" s="273">
        <v>0</v>
      </c>
      <c r="BV20" s="273">
        <v>0</v>
      </c>
      <c r="BW20" s="273">
        <v>0</v>
      </c>
      <c r="BX20" s="273">
        <v>0</v>
      </c>
      <c r="BY20" s="273">
        <v>0</v>
      </c>
      <c r="BZ20" s="273">
        <v>0</v>
      </c>
      <c r="CA20" s="273">
        <v>0</v>
      </c>
      <c r="CB20" s="273">
        <v>0</v>
      </c>
      <c r="CC20" s="273">
        <v>0</v>
      </c>
      <c r="CD20" s="273">
        <v>0</v>
      </c>
      <c r="CE20" s="273">
        <v>0</v>
      </c>
      <c r="CF20" s="273">
        <v>0</v>
      </c>
      <c r="CG20" s="244">
        <v>0</v>
      </c>
    </row>
    <row r="21" spans="1:85" ht="10.15" x14ac:dyDescent="0.2">
      <c r="A21" s="8" t="s">
        <v>11</v>
      </c>
      <c r="D21" s="274">
        <v>144</v>
      </c>
      <c r="E21" s="274">
        <v>175</v>
      </c>
      <c r="F21" s="274">
        <v>179</v>
      </c>
      <c r="G21" s="274">
        <v>210</v>
      </c>
      <c r="H21" s="274">
        <v>209</v>
      </c>
      <c r="I21" s="274">
        <v>236</v>
      </c>
      <c r="J21" s="274">
        <v>243</v>
      </c>
      <c r="K21" s="274">
        <v>265</v>
      </c>
      <c r="L21" s="274">
        <v>239</v>
      </c>
      <c r="M21" s="274">
        <v>289</v>
      </c>
      <c r="N21" s="274">
        <v>256</v>
      </c>
      <c r="O21" s="274">
        <v>362</v>
      </c>
      <c r="P21" s="274">
        <v>316</v>
      </c>
      <c r="Q21" s="274">
        <v>373</v>
      </c>
      <c r="R21" s="274">
        <v>396</v>
      </c>
      <c r="S21" s="274">
        <v>368</v>
      </c>
      <c r="T21" s="274">
        <v>499</v>
      </c>
      <c r="U21" s="274">
        <v>575</v>
      </c>
      <c r="V21" s="274">
        <v>562</v>
      </c>
      <c r="W21" s="274">
        <v>559</v>
      </c>
      <c r="X21" s="274">
        <v>614</v>
      </c>
      <c r="Y21" s="274">
        <v>741</v>
      </c>
      <c r="Z21" s="274">
        <v>1042</v>
      </c>
      <c r="AA21" s="274">
        <v>1057</v>
      </c>
      <c r="AB21" s="274">
        <v>663</v>
      </c>
      <c r="AC21" s="274">
        <v>1133</v>
      </c>
      <c r="AD21" s="274">
        <v>1337</v>
      </c>
      <c r="AE21" s="274">
        <v>1357</v>
      </c>
      <c r="AF21" s="274">
        <v>1683</v>
      </c>
      <c r="AG21" s="274">
        <v>1983</v>
      </c>
      <c r="AH21" s="274">
        <v>1917</v>
      </c>
      <c r="AI21" s="274">
        <v>2202</v>
      </c>
      <c r="AJ21" s="274">
        <v>2191</v>
      </c>
      <c r="AK21" s="274">
        <v>2436</v>
      </c>
      <c r="AL21" s="274">
        <v>2385</v>
      </c>
      <c r="AM21" s="274">
        <v>2409</v>
      </c>
      <c r="AN21" s="274">
        <v>2205.8000000000002</v>
      </c>
      <c r="AO21" s="274">
        <v>2623.8</v>
      </c>
      <c r="AP21" s="274">
        <v>2450.8000000000002</v>
      </c>
      <c r="AQ21" s="274">
        <v>65</v>
      </c>
      <c r="AR21" s="274">
        <v>678</v>
      </c>
      <c r="AS21" s="274">
        <v>1639</v>
      </c>
      <c r="AT21" s="274">
        <v>2135</v>
      </c>
      <c r="AU21" s="274">
        <v>903</v>
      </c>
      <c r="AV21" s="274">
        <v>2041</v>
      </c>
      <c r="AW21" s="274">
        <v>1865</v>
      </c>
      <c r="AX21" s="274">
        <v>2142</v>
      </c>
      <c r="AY21" s="274">
        <v>1483</v>
      </c>
      <c r="AZ21" s="274">
        <v>2614</v>
      </c>
      <c r="BA21" s="274">
        <v>1549</v>
      </c>
      <c r="BB21" s="274">
        <v>1315</v>
      </c>
      <c r="BC21" s="274">
        <v>2690</v>
      </c>
      <c r="BD21" s="274">
        <v>2528</v>
      </c>
      <c r="BE21" s="274">
        <v>3463</v>
      </c>
      <c r="BF21" s="274">
        <v>2563</v>
      </c>
      <c r="BG21" s="274">
        <v>3700</v>
      </c>
      <c r="BH21" s="274">
        <v>3141</v>
      </c>
      <c r="BI21" s="274">
        <v>3653</v>
      </c>
      <c r="BJ21" s="274">
        <v>2977</v>
      </c>
      <c r="BK21" s="274">
        <v>2828</v>
      </c>
      <c r="BL21" s="274">
        <v>3478</v>
      </c>
      <c r="BM21" s="274">
        <v>2626</v>
      </c>
      <c r="BN21" s="274">
        <v>4926</v>
      </c>
      <c r="BO21" s="274">
        <v>3035</v>
      </c>
      <c r="BP21" s="274">
        <v>4289</v>
      </c>
      <c r="BQ21" s="274">
        <v>4707</v>
      </c>
      <c r="BR21" s="274">
        <v>4388</v>
      </c>
      <c r="BS21" s="274">
        <v>4297</v>
      </c>
      <c r="BT21" s="274">
        <v>4373</v>
      </c>
      <c r="BU21" s="274">
        <v>4174</v>
      </c>
      <c r="BV21" s="274">
        <v>2977</v>
      </c>
      <c r="BW21" s="274">
        <v>3045</v>
      </c>
      <c r="BX21" s="274">
        <v>3574</v>
      </c>
      <c r="BY21" s="274">
        <v>6662</v>
      </c>
      <c r="BZ21" s="274">
        <v>4006</v>
      </c>
      <c r="CA21" s="274">
        <v>4518</v>
      </c>
      <c r="CB21" s="274">
        <v>5410</v>
      </c>
      <c r="CC21" s="274">
        <v>6634</v>
      </c>
      <c r="CD21" s="274">
        <v>5232</v>
      </c>
      <c r="CE21" s="274">
        <v>5874</v>
      </c>
      <c r="CF21" s="274">
        <v>5738</v>
      </c>
      <c r="CG21" s="245">
        <v>6624</v>
      </c>
    </row>
    <row r="22" spans="1:85" ht="10.15" x14ac:dyDescent="0.2">
      <c r="A22" s="8" t="s">
        <v>102</v>
      </c>
      <c r="D22" s="273">
        <v>0</v>
      </c>
      <c r="E22" s="273">
        <v>0</v>
      </c>
      <c r="F22" s="273">
        <v>0</v>
      </c>
      <c r="G22" s="273">
        <v>0</v>
      </c>
      <c r="H22" s="273">
        <v>0</v>
      </c>
      <c r="I22" s="273">
        <v>0</v>
      </c>
      <c r="J22" s="273">
        <v>0</v>
      </c>
      <c r="K22" s="273">
        <v>0</v>
      </c>
      <c r="L22" s="273">
        <v>0</v>
      </c>
      <c r="M22" s="273">
        <v>0</v>
      </c>
      <c r="N22" s="273">
        <v>0</v>
      </c>
      <c r="O22" s="273">
        <v>0</v>
      </c>
      <c r="P22" s="273">
        <v>0</v>
      </c>
      <c r="Q22" s="273">
        <v>0</v>
      </c>
      <c r="R22" s="273">
        <v>0</v>
      </c>
      <c r="S22" s="273">
        <v>0</v>
      </c>
      <c r="T22" s="273">
        <v>0</v>
      </c>
      <c r="U22" s="273">
        <v>0</v>
      </c>
      <c r="V22" s="273">
        <v>0</v>
      </c>
      <c r="W22" s="273">
        <v>0</v>
      </c>
      <c r="X22" s="273">
        <v>0</v>
      </c>
      <c r="Y22" s="271">
        <v>-1</v>
      </c>
      <c r="Z22" s="271">
        <v>-7</v>
      </c>
      <c r="AA22" s="271">
        <v>-7</v>
      </c>
      <c r="AB22" s="271">
        <v>-7</v>
      </c>
      <c r="AC22" s="271">
        <v>-7</v>
      </c>
      <c r="AD22" s="271">
        <v>-7</v>
      </c>
      <c r="AE22" s="271">
        <v>-7</v>
      </c>
      <c r="AF22" s="271">
        <v>-7</v>
      </c>
      <c r="AG22" s="271">
        <v>-7</v>
      </c>
      <c r="AH22" s="271">
        <v>-7</v>
      </c>
      <c r="AI22" s="271">
        <v>-7</v>
      </c>
      <c r="AJ22" s="271">
        <v>-7</v>
      </c>
      <c r="AK22" s="271">
        <v>-6</v>
      </c>
      <c r="AL22" s="271">
        <v>0</v>
      </c>
      <c r="AM22" s="271">
        <v>0</v>
      </c>
      <c r="AN22" s="271">
        <v>0</v>
      </c>
      <c r="AO22" s="271">
        <v>0</v>
      </c>
      <c r="AP22" s="271">
        <v>0</v>
      </c>
      <c r="AQ22" s="271">
        <v>0</v>
      </c>
      <c r="AR22" s="271">
        <v>0</v>
      </c>
      <c r="AS22" s="271">
        <v>0</v>
      </c>
      <c r="AT22" s="271">
        <v>0</v>
      </c>
      <c r="AU22" s="271">
        <v>0</v>
      </c>
      <c r="AV22" s="271">
        <v>0</v>
      </c>
      <c r="AW22" s="271">
        <v>0</v>
      </c>
      <c r="AX22" s="271">
        <v>0</v>
      </c>
      <c r="AY22" s="271">
        <v>0</v>
      </c>
      <c r="AZ22" s="271">
        <v>0</v>
      </c>
      <c r="BA22" s="271">
        <v>0</v>
      </c>
      <c r="BB22" s="271">
        <v>0</v>
      </c>
      <c r="BC22" s="271">
        <v>0</v>
      </c>
      <c r="BD22" s="271">
        <v>0</v>
      </c>
      <c r="BE22" s="271">
        <v>0</v>
      </c>
      <c r="BF22" s="271">
        <v>0</v>
      </c>
      <c r="BG22" s="271">
        <v>0</v>
      </c>
      <c r="BH22" s="271">
        <v>0</v>
      </c>
      <c r="BI22" s="271">
        <v>0</v>
      </c>
      <c r="BJ22" s="271">
        <v>0</v>
      </c>
      <c r="BK22" s="271">
        <v>0</v>
      </c>
      <c r="BL22" s="271">
        <v>0</v>
      </c>
      <c r="BM22" s="271">
        <v>0</v>
      </c>
      <c r="BN22" s="271">
        <v>0</v>
      </c>
      <c r="BO22" s="271">
        <v>0</v>
      </c>
      <c r="BP22" s="271">
        <v>0</v>
      </c>
      <c r="BQ22" s="271">
        <v>0</v>
      </c>
      <c r="BR22" s="271">
        <v>0</v>
      </c>
      <c r="BS22" s="271">
        <v>0</v>
      </c>
      <c r="BT22" s="271">
        <v>0</v>
      </c>
      <c r="BU22" s="271">
        <v>0</v>
      </c>
      <c r="BV22" s="271">
        <v>0</v>
      </c>
      <c r="BW22" s="271">
        <v>0</v>
      </c>
      <c r="BX22" s="271">
        <v>0</v>
      </c>
      <c r="BY22" s="271">
        <v>0</v>
      </c>
      <c r="BZ22" s="271">
        <v>0</v>
      </c>
      <c r="CA22" s="271">
        <v>0</v>
      </c>
      <c r="CB22" s="271">
        <v>0</v>
      </c>
      <c r="CC22" s="271">
        <v>0</v>
      </c>
      <c r="CD22" s="271">
        <v>0</v>
      </c>
      <c r="CE22" s="271">
        <v>0</v>
      </c>
      <c r="CF22" s="271">
        <v>0</v>
      </c>
      <c r="CG22" s="242">
        <v>0</v>
      </c>
    </row>
    <row r="23" spans="1:85" ht="10.9" thickBot="1" x14ac:dyDescent="0.25">
      <c r="A23" s="8" t="s">
        <v>103</v>
      </c>
      <c r="D23" s="275">
        <v>144</v>
      </c>
      <c r="E23" s="275">
        <v>175</v>
      </c>
      <c r="F23" s="275">
        <v>179</v>
      </c>
      <c r="G23" s="275">
        <v>210</v>
      </c>
      <c r="H23" s="275">
        <v>209</v>
      </c>
      <c r="I23" s="275">
        <v>236</v>
      </c>
      <c r="J23" s="275">
        <v>243</v>
      </c>
      <c r="K23" s="275">
        <v>265</v>
      </c>
      <c r="L23" s="275">
        <v>239</v>
      </c>
      <c r="M23" s="275">
        <v>289</v>
      </c>
      <c r="N23" s="275">
        <v>256</v>
      </c>
      <c r="O23" s="275">
        <v>362</v>
      </c>
      <c r="P23" s="275">
        <v>316</v>
      </c>
      <c r="Q23" s="275">
        <v>373</v>
      </c>
      <c r="R23" s="275">
        <v>396</v>
      </c>
      <c r="S23" s="275">
        <v>368</v>
      </c>
      <c r="T23" s="275">
        <v>499</v>
      </c>
      <c r="U23" s="275">
        <v>575</v>
      </c>
      <c r="V23" s="275">
        <v>562</v>
      </c>
      <c r="W23" s="275">
        <v>559</v>
      </c>
      <c r="X23" s="275">
        <v>614</v>
      </c>
      <c r="Y23" s="275">
        <v>740</v>
      </c>
      <c r="Z23" s="275">
        <v>1035</v>
      </c>
      <c r="AA23" s="275">
        <v>1050</v>
      </c>
      <c r="AB23" s="275">
        <v>656</v>
      </c>
      <c r="AC23" s="275">
        <v>1126</v>
      </c>
      <c r="AD23" s="275">
        <v>1330</v>
      </c>
      <c r="AE23" s="275">
        <v>1350</v>
      </c>
      <c r="AF23" s="275">
        <v>1676</v>
      </c>
      <c r="AG23" s="275">
        <v>1976</v>
      </c>
      <c r="AH23" s="275">
        <v>1910</v>
      </c>
      <c r="AI23" s="275">
        <v>2195</v>
      </c>
      <c r="AJ23" s="275">
        <v>2184</v>
      </c>
      <c r="AK23" s="275">
        <v>2430</v>
      </c>
      <c r="AL23" s="275">
        <v>2385</v>
      </c>
      <c r="AM23" s="275">
        <v>2409</v>
      </c>
      <c r="AN23" s="275">
        <v>2205.8000000000002</v>
      </c>
      <c r="AO23" s="275">
        <v>2623.8</v>
      </c>
      <c r="AP23" s="275">
        <v>2450.8000000000002</v>
      </c>
      <c r="AQ23" s="275">
        <v>65</v>
      </c>
      <c r="AR23" s="275">
        <v>678</v>
      </c>
      <c r="AS23" s="275">
        <v>1639</v>
      </c>
      <c r="AT23" s="275">
        <v>2135</v>
      </c>
      <c r="AU23" s="275">
        <v>903</v>
      </c>
      <c r="AV23" s="275">
        <v>2041</v>
      </c>
      <c r="AW23" s="275">
        <v>1865</v>
      </c>
      <c r="AX23" s="275">
        <v>2142</v>
      </c>
      <c r="AY23" s="275">
        <v>1483</v>
      </c>
      <c r="AZ23" s="275">
        <v>2614</v>
      </c>
      <c r="BA23" s="275">
        <v>1549</v>
      </c>
      <c r="BB23" s="275">
        <v>1315</v>
      </c>
      <c r="BC23" s="275">
        <v>2690</v>
      </c>
      <c r="BD23" s="275">
        <v>2528</v>
      </c>
      <c r="BE23" s="275">
        <v>3463</v>
      </c>
      <c r="BF23" s="275">
        <v>2563</v>
      </c>
      <c r="BG23" s="275">
        <v>3700</v>
      </c>
      <c r="BH23" s="275">
        <v>3141</v>
      </c>
      <c r="BI23" s="275">
        <v>3653</v>
      </c>
      <c r="BJ23" s="275">
        <v>2977</v>
      </c>
      <c r="BK23" s="275">
        <v>2828</v>
      </c>
      <c r="BL23" s="275">
        <v>3478</v>
      </c>
      <c r="BM23" s="275">
        <v>2626</v>
      </c>
      <c r="BN23" s="275">
        <v>4926</v>
      </c>
      <c r="BO23" s="275">
        <v>3035</v>
      </c>
      <c r="BP23" s="275">
        <v>4289</v>
      </c>
      <c r="BQ23" s="275">
        <v>4707</v>
      </c>
      <c r="BR23" s="275">
        <v>4388</v>
      </c>
      <c r="BS23" s="275">
        <v>4297</v>
      </c>
      <c r="BT23" s="275">
        <v>4373</v>
      </c>
      <c r="BU23" s="275">
        <v>4174</v>
      </c>
      <c r="BV23" s="275">
        <v>2977</v>
      </c>
      <c r="BW23" s="275">
        <v>3045</v>
      </c>
      <c r="BX23" s="275">
        <v>3574</v>
      </c>
      <c r="BY23" s="275">
        <v>6662</v>
      </c>
      <c r="BZ23" s="275">
        <v>4006</v>
      </c>
      <c r="CA23" s="275">
        <v>4518</v>
      </c>
      <c r="CB23" s="275">
        <v>5410</v>
      </c>
      <c r="CC23" s="275">
        <v>6634</v>
      </c>
      <c r="CD23" s="275">
        <v>5232</v>
      </c>
      <c r="CE23" s="275">
        <v>5874</v>
      </c>
      <c r="CF23" s="275">
        <v>5738</v>
      </c>
      <c r="CG23" s="246">
        <v>6624</v>
      </c>
    </row>
    <row r="24" spans="1:85" ht="10.15" x14ac:dyDescent="0.2">
      <c r="A24" s="8" t="s">
        <v>104</v>
      </c>
      <c r="D24" s="276">
        <v>0.02</v>
      </c>
      <c r="E24" s="276">
        <v>0.02</v>
      </c>
      <c r="F24" s="276">
        <v>0.02</v>
      </c>
      <c r="G24" s="276">
        <v>0.02</v>
      </c>
      <c r="H24" s="276">
        <v>0.02</v>
      </c>
      <c r="I24" s="276">
        <v>0.03</v>
      </c>
      <c r="J24" s="276">
        <v>0.03</v>
      </c>
      <c r="K24" s="276">
        <v>0.03</v>
      </c>
      <c r="L24" s="276">
        <v>0.03</v>
      </c>
      <c r="M24" s="276">
        <v>0.03</v>
      </c>
      <c r="N24" s="276">
        <v>0.03</v>
      </c>
      <c r="O24" s="276">
        <v>0.04</v>
      </c>
      <c r="P24" s="276">
        <v>0.03</v>
      </c>
      <c r="Q24" s="276">
        <v>0.04</v>
      </c>
      <c r="R24" s="276">
        <v>0.04</v>
      </c>
      <c r="S24" s="276">
        <v>0.04</v>
      </c>
      <c r="T24" s="276">
        <v>0.05</v>
      </c>
      <c r="U24" s="276">
        <v>0.06</v>
      </c>
      <c r="V24" s="276">
        <v>0.06</v>
      </c>
      <c r="W24" s="276">
        <v>0.06</v>
      </c>
      <c r="X24" s="276">
        <v>0.06</v>
      </c>
      <c r="Y24" s="276">
        <v>0.08</v>
      </c>
      <c r="Z24" s="276">
        <v>0.11</v>
      </c>
      <c r="AA24" s="276">
        <v>0.11</v>
      </c>
      <c r="AB24" s="276">
        <v>7.0000000000000007E-2</v>
      </c>
      <c r="AC24" s="276">
        <v>0.12</v>
      </c>
      <c r="AD24" s="276">
        <v>0.14000000000000001</v>
      </c>
      <c r="AE24" s="276">
        <v>0.14000000000000001</v>
      </c>
      <c r="AF24" s="276">
        <v>0.17</v>
      </c>
      <c r="AG24" s="276">
        <v>0.2</v>
      </c>
      <c r="AH24" s="276">
        <v>0.19</v>
      </c>
      <c r="AI24" s="276">
        <v>0.22</v>
      </c>
      <c r="AJ24" s="276">
        <v>0.21</v>
      </c>
      <c r="AK24" s="276">
        <v>0.24</v>
      </c>
      <c r="AL24" s="276">
        <v>0.23</v>
      </c>
      <c r="AM24" s="276">
        <v>0.23</v>
      </c>
      <c r="AN24" s="276">
        <v>0.24</v>
      </c>
      <c r="AO24" s="276">
        <v>0.25</v>
      </c>
      <c r="AP24" s="276">
        <v>0.23</v>
      </c>
      <c r="AQ24" s="276">
        <v>0.01</v>
      </c>
      <c r="AR24" s="276">
        <v>0.06</v>
      </c>
      <c r="AS24" s="276">
        <v>0.15</v>
      </c>
      <c r="AT24" s="276">
        <v>0.2</v>
      </c>
      <c r="AU24" s="276">
        <v>0.08</v>
      </c>
      <c r="AV24" s="276">
        <v>0.19</v>
      </c>
      <c r="AW24" s="276">
        <v>0.17</v>
      </c>
      <c r="AX24" s="276">
        <v>0.2</v>
      </c>
      <c r="AY24" s="276">
        <v>0.14000000000000001</v>
      </c>
      <c r="AZ24" s="276">
        <v>0.24</v>
      </c>
      <c r="BA24" s="276">
        <v>0.14000000000000001</v>
      </c>
      <c r="BB24" s="276">
        <v>0.12</v>
      </c>
      <c r="BC24" s="276">
        <v>0.25</v>
      </c>
      <c r="BD24" s="276">
        <v>0.23</v>
      </c>
      <c r="BE24" s="276">
        <v>0.32</v>
      </c>
      <c r="BF24" s="276">
        <v>0.24</v>
      </c>
      <c r="BG24" s="276">
        <v>0.34</v>
      </c>
      <c r="BH24" s="276">
        <v>0.28999999999999998</v>
      </c>
      <c r="BI24" s="276">
        <v>0.35</v>
      </c>
      <c r="BJ24" s="276">
        <v>0.28999999999999998</v>
      </c>
      <c r="BK24" s="276">
        <v>0.28000000000000003</v>
      </c>
      <c r="BL24" s="276">
        <v>0.35</v>
      </c>
      <c r="BM24" s="276">
        <v>0.27</v>
      </c>
      <c r="BN24" s="276">
        <v>0.51</v>
      </c>
      <c r="BO24" s="276">
        <v>0.32</v>
      </c>
      <c r="BP24" s="276">
        <v>0.46</v>
      </c>
      <c r="BQ24" s="276">
        <v>0.5</v>
      </c>
      <c r="BR24" s="276">
        <v>0.47</v>
      </c>
      <c r="BS24" s="276">
        <v>0.46</v>
      </c>
      <c r="BT24" s="276">
        <v>0.48</v>
      </c>
      <c r="BU24" s="276">
        <v>0.47</v>
      </c>
      <c r="BV24" s="276">
        <v>0.33</v>
      </c>
      <c r="BW24" s="276">
        <v>0.34</v>
      </c>
      <c r="BX24" s="276">
        <v>0.4</v>
      </c>
      <c r="BY24" s="276">
        <v>0.75</v>
      </c>
      <c r="BZ24" s="276">
        <v>0.46</v>
      </c>
      <c r="CA24" s="276">
        <v>0.52</v>
      </c>
      <c r="CB24" s="276">
        <v>0.63</v>
      </c>
      <c r="CC24" s="276">
        <v>0.78</v>
      </c>
      <c r="CD24" s="276">
        <v>0.62</v>
      </c>
      <c r="CE24" s="276">
        <v>0.7</v>
      </c>
      <c r="CF24" s="276">
        <v>0.68</v>
      </c>
      <c r="CG24" s="247">
        <v>0.79</v>
      </c>
    </row>
    <row r="25" spans="1:85" ht="10.9" thickBot="1" x14ac:dyDescent="0.25">
      <c r="A25" s="8" t="s">
        <v>105</v>
      </c>
      <c r="D25" s="277">
        <v>0.02</v>
      </c>
      <c r="E25" s="277">
        <v>0.02</v>
      </c>
      <c r="F25" s="277">
        <v>0.02</v>
      </c>
      <c r="G25" s="277">
        <v>0.02</v>
      </c>
      <c r="H25" s="277">
        <v>0.02</v>
      </c>
      <c r="I25" s="277">
        <v>0.02</v>
      </c>
      <c r="J25" s="277">
        <v>0.02</v>
      </c>
      <c r="K25" s="277">
        <v>0.03</v>
      </c>
      <c r="L25" s="277">
        <v>0.02</v>
      </c>
      <c r="M25" s="277">
        <v>0.03</v>
      </c>
      <c r="N25" s="277">
        <v>0.03</v>
      </c>
      <c r="O25" s="277">
        <v>0.04</v>
      </c>
      <c r="P25" s="277">
        <v>0.03</v>
      </c>
      <c r="Q25" s="277">
        <v>0.04</v>
      </c>
      <c r="R25" s="277">
        <v>0.04</v>
      </c>
      <c r="S25" s="277">
        <v>0.04</v>
      </c>
      <c r="T25" s="277">
        <v>0.05</v>
      </c>
      <c r="U25" s="277">
        <v>0.06</v>
      </c>
      <c r="V25" s="277">
        <v>0.05</v>
      </c>
      <c r="W25" s="277">
        <v>0.05</v>
      </c>
      <c r="X25" s="277">
        <v>0.06</v>
      </c>
      <c r="Y25" s="277">
        <v>7.0000000000000007E-2</v>
      </c>
      <c r="Z25" s="277">
        <v>0.1</v>
      </c>
      <c r="AA25" s="277">
        <v>0.1</v>
      </c>
      <c r="AB25" s="277">
        <v>0.06</v>
      </c>
      <c r="AC25" s="277">
        <v>0.11</v>
      </c>
      <c r="AD25" s="277">
        <v>0.12</v>
      </c>
      <c r="AE25" s="277">
        <v>0.13</v>
      </c>
      <c r="AF25" s="277">
        <v>0.15</v>
      </c>
      <c r="AG25" s="277">
        <v>0.18</v>
      </c>
      <c r="AH25" s="277">
        <v>0.17</v>
      </c>
      <c r="AI25" s="277">
        <v>0.2</v>
      </c>
      <c r="AJ25" s="277">
        <v>0.2</v>
      </c>
      <c r="AK25" s="277">
        <v>0.22</v>
      </c>
      <c r="AL25" s="277">
        <v>0.22</v>
      </c>
      <c r="AM25" s="277">
        <v>0.22</v>
      </c>
      <c r="AN25" s="277">
        <v>0.23</v>
      </c>
      <c r="AO25" s="277">
        <v>0.24</v>
      </c>
      <c r="AP25" s="277">
        <v>0.22</v>
      </c>
      <c r="AQ25" s="277">
        <v>0.01</v>
      </c>
      <c r="AR25" s="277">
        <v>0.06</v>
      </c>
      <c r="AS25" s="277">
        <v>0.15</v>
      </c>
      <c r="AT25" s="277">
        <v>0.19</v>
      </c>
      <c r="AU25" s="277">
        <v>0.08</v>
      </c>
      <c r="AV25" s="277">
        <v>0.19</v>
      </c>
      <c r="AW25" s="277">
        <v>0.17</v>
      </c>
      <c r="AX25" s="277">
        <v>0.2</v>
      </c>
      <c r="AY25" s="277">
        <v>0.14000000000000001</v>
      </c>
      <c r="AZ25" s="277">
        <v>0.24</v>
      </c>
      <c r="BA25" s="277">
        <v>0.14000000000000001</v>
      </c>
      <c r="BB25" s="277">
        <v>0.12</v>
      </c>
      <c r="BC25" s="277">
        <v>0.25</v>
      </c>
      <c r="BD25" s="277">
        <v>0.23</v>
      </c>
      <c r="BE25" s="277">
        <v>0.32</v>
      </c>
      <c r="BF25" s="277">
        <v>0.23</v>
      </c>
      <c r="BG25" s="277">
        <v>0.34</v>
      </c>
      <c r="BH25" s="277">
        <v>0.28999999999999998</v>
      </c>
      <c r="BI25" s="277">
        <v>0.34</v>
      </c>
      <c r="BJ25" s="277">
        <v>0.28999999999999998</v>
      </c>
      <c r="BK25" s="277">
        <v>0.28000000000000003</v>
      </c>
      <c r="BL25" s="277">
        <v>0.35</v>
      </c>
      <c r="BM25" s="277">
        <v>0.26</v>
      </c>
      <c r="BN25" s="277">
        <v>0.5</v>
      </c>
      <c r="BO25" s="277">
        <v>0.31</v>
      </c>
      <c r="BP25" s="277">
        <v>0.45</v>
      </c>
      <c r="BQ25" s="277">
        <v>0.5</v>
      </c>
      <c r="BR25" s="277">
        <v>0.47</v>
      </c>
      <c r="BS25" s="277">
        <v>0.46</v>
      </c>
      <c r="BT25" s="277">
        <v>0.48</v>
      </c>
      <c r="BU25" s="277">
        <v>0.47</v>
      </c>
      <c r="BV25" s="277">
        <v>0.33</v>
      </c>
      <c r="BW25" s="277">
        <v>0.34</v>
      </c>
      <c r="BX25" s="277">
        <v>0.4</v>
      </c>
      <c r="BY25" s="277">
        <v>0.74</v>
      </c>
      <c r="BZ25" s="277">
        <v>0.45</v>
      </c>
      <c r="CA25" s="277">
        <v>0.51</v>
      </c>
      <c r="CB25" s="277">
        <v>0.62</v>
      </c>
      <c r="CC25" s="277">
        <v>0.77</v>
      </c>
      <c r="CD25" s="277">
        <v>0.61</v>
      </c>
      <c r="CE25" s="277">
        <v>0.69</v>
      </c>
      <c r="CF25" s="277">
        <v>0.68</v>
      </c>
      <c r="CG25" s="248">
        <v>0.78</v>
      </c>
    </row>
    <row r="26" spans="1:85" ht="10.15" x14ac:dyDescent="0.2">
      <c r="A26" s="8" t="s">
        <v>106</v>
      </c>
      <c r="D26" s="278">
        <v>0.02</v>
      </c>
      <c r="E26" s="278">
        <v>0.02</v>
      </c>
      <c r="F26" s="278">
        <v>0.02</v>
      </c>
      <c r="G26" s="278">
        <v>0.02</v>
      </c>
      <c r="H26" s="278">
        <v>0.02</v>
      </c>
      <c r="I26" s="278">
        <v>0.03</v>
      </c>
      <c r="J26" s="278">
        <v>0.03</v>
      </c>
      <c r="K26" s="278">
        <v>0.03</v>
      </c>
      <c r="L26" s="278">
        <v>0.03</v>
      </c>
      <c r="M26" s="278">
        <v>0.03</v>
      </c>
      <c r="N26" s="278">
        <v>0.03</v>
      </c>
      <c r="O26" s="278">
        <v>0.04</v>
      </c>
      <c r="P26" s="278">
        <v>0.03</v>
      </c>
      <c r="Q26" s="278">
        <v>0.04</v>
      </c>
      <c r="R26" s="278">
        <v>0.04</v>
      </c>
      <c r="S26" s="278">
        <v>0.04</v>
      </c>
      <c r="T26" s="278">
        <v>0.05</v>
      </c>
      <c r="U26" s="278">
        <v>0.06</v>
      </c>
      <c r="V26" s="278">
        <v>0.06</v>
      </c>
      <c r="W26" s="278">
        <v>0.06</v>
      </c>
      <c r="X26" s="278">
        <v>0.06</v>
      </c>
      <c r="Y26" s="278">
        <v>0.08</v>
      </c>
      <c r="Z26" s="278">
        <v>0.11</v>
      </c>
      <c r="AA26" s="278">
        <v>0.11</v>
      </c>
      <c r="AB26" s="278">
        <v>7.0000000000000007E-2</v>
      </c>
      <c r="AC26" s="278">
        <v>0.12</v>
      </c>
      <c r="AD26" s="278">
        <v>0.14000000000000001</v>
      </c>
      <c r="AE26" s="278">
        <v>0.14000000000000001</v>
      </c>
      <c r="AF26" s="278">
        <v>0.17</v>
      </c>
      <c r="AG26" s="278">
        <v>0.2</v>
      </c>
      <c r="AH26" s="278">
        <v>0.19</v>
      </c>
      <c r="AI26" s="278">
        <v>0.22</v>
      </c>
      <c r="AJ26" s="278">
        <v>0.21</v>
      </c>
      <c r="AK26" s="278">
        <v>0.24</v>
      </c>
      <c r="AL26" s="278">
        <v>0.23</v>
      </c>
      <c r="AM26" s="278">
        <v>0.23</v>
      </c>
      <c r="AN26" s="278">
        <v>0.21</v>
      </c>
      <c r="AO26" s="278">
        <v>0.25</v>
      </c>
      <c r="AP26" s="278">
        <v>0.23</v>
      </c>
      <c r="AQ26" s="278">
        <v>0.01</v>
      </c>
      <c r="AR26" s="278">
        <v>0.06</v>
      </c>
      <c r="AS26" s="278">
        <v>0.15</v>
      </c>
      <c r="AT26" s="278">
        <v>0.2</v>
      </c>
      <c r="AU26" s="278">
        <v>0.08</v>
      </c>
      <c r="AV26" s="278">
        <v>0.19</v>
      </c>
      <c r="AW26" s="278">
        <v>0.17</v>
      </c>
      <c r="AX26" s="278">
        <v>0.2</v>
      </c>
      <c r="AY26" s="278">
        <v>0.14000000000000001</v>
      </c>
      <c r="AZ26" s="278">
        <v>0.24</v>
      </c>
      <c r="BA26" s="278">
        <v>0.14000000000000001</v>
      </c>
      <c r="BB26" s="278">
        <v>0.12</v>
      </c>
      <c r="BC26" s="278">
        <v>0.25</v>
      </c>
      <c r="BD26" s="278">
        <v>0.23</v>
      </c>
      <c r="BE26" s="278">
        <v>0.32</v>
      </c>
      <c r="BF26" s="278">
        <v>0.24</v>
      </c>
      <c r="BG26" s="278">
        <v>0.34</v>
      </c>
      <c r="BH26" s="278">
        <v>0.28999999999999998</v>
      </c>
      <c r="BI26" s="278">
        <v>0.35</v>
      </c>
      <c r="BJ26" s="278">
        <v>0.28999999999999998</v>
      </c>
      <c r="BK26" s="278">
        <v>0.28000000000000003</v>
      </c>
      <c r="BL26" s="278">
        <v>0.35</v>
      </c>
      <c r="BM26" s="278">
        <v>0.27</v>
      </c>
      <c r="BN26" s="278">
        <v>0.51</v>
      </c>
      <c r="BO26" s="278">
        <v>0.32</v>
      </c>
      <c r="BP26" s="278">
        <v>0.46</v>
      </c>
      <c r="BQ26" s="278">
        <v>0.5</v>
      </c>
      <c r="BR26" s="278">
        <v>0.47</v>
      </c>
      <c r="BS26" s="278">
        <v>0.46</v>
      </c>
      <c r="BT26" s="278">
        <v>0.48</v>
      </c>
      <c r="BU26" s="278">
        <v>0.47</v>
      </c>
      <c r="BV26" s="278">
        <v>0.33</v>
      </c>
      <c r="BW26" s="278">
        <v>0.34</v>
      </c>
      <c r="BX26" s="278">
        <v>0.4</v>
      </c>
      <c r="BY26" s="278">
        <v>0.75</v>
      </c>
      <c r="BZ26" s="278">
        <v>0.46</v>
      </c>
      <c r="CA26" s="278">
        <v>0.52</v>
      </c>
      <c r="CB26" s="278">
        <v>0.63</v>
      </c>
      <c r="CC26" s="278">
        <v>0.78</v>
      </c>
      <c r="CD26" s="278">
        <v>0.62</v>
      </c>
      <c r="CE26" s="278">
        <v>0.7</v>
      </c>
      <c r="CF26" s="278">
        <v>0.68</v>
      </c>
      <c r="CG26" s="249">
        <v>0.79</v>
      </c>
    </row>
    <row r="27" spans="1:85" ht="10.9" thickBot="1" x14ac:dyDescent="0.25">
      <c r="A27" s="8" t="s">
        <v>107</v>
      </c>
      <c r="D27" s="277">
        <v>0.02</v>
      </c>
      <c r="E27" s="277">
        <v>0.02</v>
      </c>
      <c r="F27" s="277">
        <v>0.02</v>
      </c>
      <c r="G27" s="277">
        <v>0.02</v>
      </c>
      <c r="H27" s="277">
        <v>0.02</v>
      </c>
      <c r="I27" s="277">
        <v>0.02</v>
      </c>
      <c r="J27" s="277">
        <v>0.02</v>
      </c>
      <c r="K27" s="277">
        <v>0.03</v>
      </c>
      <c r="L27" s="277">
        <v>0.02</v>
      </c>
      <c r="M27" s="277">
        <v>0.03</v>
      </c>
      <c r="N27" s="277">
        <v>0.03</v>
      </c>
      <c r="O27" s="277">
        <v>0.04</v>
      </c>
      <c r="P27" s="277">
        <v>0.03</v>
      </c>
      <c r="Q27" s="277">
        <v>0.04</v>
      </c>
      <c r="R27" s="277">
        <v>0.04</v>
      </c>
      <c r="S27" s="277">
        <v>0.04</v>
      </c>
      <c r="T27" s="277">
        <v>0.05</v>
      </c>
      <c r="U27" s="277">
        <v>0.06</v>
      </c>
      <c r="V27" s="277">
        <v>0.05</v>
      </c>
      <c r="W27" s="277">
        <v>0.05</v>
      </c>
      <c r="X27" s="277">
        <v>0.06</v>
      </c>
      <c r="Y27" s="277">
        <v>7.0000000000000007E-2</v>
      </c>
      <c r="Z27" s="277">
        <v>0.1</v>
      </c>
      <c r="AA27" s="277">
        <v>0.1</v>
      </c>
      <c r="AB27" s="277">
        <v>0.06</v>
      </c>
      <c r="AC27" s="277">
        <v>0.11</v>
      </c>
      <c r="AD27" s="277">
        <v>0.12</v>
      </c>
      <c r="AE27" s="277">
        <v>0.13</v>
      </c>
      <c r="AF27" s="277">
        <v>0.15</v>
      </c>
      <c r="AG27" s="277">
        <v>0.18</v>
      </c>
      <c r="AH27" s="277">
        <v>0.17</v>
      </c>
      <c r="AI27" s="277">
        <v>0.2</v>
      </c>
      <c r="AJ27" s="277">
        <v>0.2</v>
      </c>
      <c r="AK27" s="277">
        <v>0.22</v>
      </c>
      <c r="AL27" s="277">
        <v>0.22</v>
      </c>
      <c r="AM27" s="277">
        <v>0.22</v>
      </c>
      <c r="AN27" s="277">
        <v>0.2</v>
      </c>
      <c r="AO27" s="277">
        <v>0.24</v>
      </c>
      <c r="AP27" s="277">
        <v>0.22</v>
      </c>
      <c r="AQ27" s="277">
        <v>0.01</v>
      </c>
      <c r="AR27" s="277">
        <v>0.06</v>
      </c>
      <c r="AS27" s="277">
        <v>0.15</v>
      </c>
      <c r="AT27" s="277">
        <v>0.19</v>
      </c>
      <c r="AU27" s="277">
        <v>0.08</v>
      </c>
      <c r="AV27" s="277">
        <v>0.19</v>
      </c>
      <c r="AW27" s="277">
        <v>0.17</v>
      </c>
      <c r="AX27" s="277">
        <v>0.2</v>
      </c>
      <c r="AY27" s="277">
        <v>0.14000000000000001</v>
      </c>
      <c r="AZ27" s="277">
        <v>0.24</v>
      </c>
      <c r="BA27" s="277">
        <v>0.14000000000000001</v>
      </c>
      <c r="BB27" s="277">
        <v>0.12</v>
      </c>
      <c r="BC27" s="277">
        <v>0.25</v>
      </c>
      <c r="BD27" s="277">
        <v>0.23</v>
      </c>
      <c r="BE27" s="277">
        <v>0.32</v>
      </c>
      <c r="BF27" s="277">
        <v>0.23</v>
      </c>
      <c r="BG27" s="277">
        <v>0.34</v>
      </c>
      <c r="BH27" s="277">
        <v>0.28999999999999998</v>
      </c>
      <c r="BI27" s="277">
        <v>0.34</v>
      </c>
      <c r="BJ27" s="277">
        <v>0.28999999999999998</v>
      </c>
      <c r="BK27" s="277">
        <v>0.28000000000000003</v>
      </c>
      <c r="BL27" s="277">
        <v>0.35</v>
      </c>
      <c r="BM27" s="277">
        <v>0.26</v>
      </c>
      <c r="BN27" s="277">
        <v>0.5</v>
      </c>
      <c r="BO27" s="277">
        <v>0.31</v>
      </c>
      <c r="BP27" s="277">
        <v>0.45</v>
      </c>
      <c r="BQ27" s="277">
        <v>0.5</v>
      </c>
      <c r="BR27" s="277">
        <v>0.47</v>
      </c>
      <c r="BS27" s="277">
        <v>0.46</v>
      </c>
      <c r="BT27" s="277">
        <v>0.48</v>
      </c>
      <c r="BU27" s="277">
        <v>0.47</v>
      </c>
      <c r="BV27" s="277">
        <v>0.33</v>
      </c>
      <c r="BW27" s="277">
        <v>0.34</v>
      </c>
      <c r="BX27" s="277">
        <v>0.4</v>
      </c>
      <c r="BY27" s="277">
        <v>0.74</v>
      </c>
      <c r="BZ27" s="277">
        <v>0.45</v>
      </c>
      <c r="CA27" s="277">
        <v>0.51</v>
      </c>
      <c r="CB27" s="277">
        <v>0.62</v>
      </c>
      <c r="CC27" s="277">
        <v>0.77</v>
      </c>
      <c r="CD27" s="277">
        <v>0.61</v>
      </c>
      <c r="CE27" s="277">
        <v>0.69</v>
      </c>
      <c r="CF27" s="277">
        <v>0.68</v>
      </c>
      <c r="CG27" s="248">
        <v>0.78</v>
      </c>
    </row>
    <row r="29" spans="1:85" ht="10.15" x14ac:dyDescent="0.2">
      <c r="BX29" s="15"/>
      <c r="BY29" s="15"/>
      <c r="BZ29" s="15"/>
      <c r="CA29" s="15"/>
      <c r="CB29" s="15"/>
      <c r="CC29" s="15"/>
    </row>
    <row r="30" spans="1:85" ht="12" x14ac:dyDescent="0.2">
      <c r="A30" s="16">
        <v>1</v>
      </c>
      <c r="B30" s="17" t="s">
        <v>108</v>
      </c>
      <c r="BX30" s="18"/>
      <c r="BY30" s="18"/>
      <c r="BZ30" s="18"/>
      <c r="CA30" s="18"/>
      <c r="CB30" s="18"/>
      <c r="CC30" s="18"/>
    </row>
    <row r="31" spans="1:85" ht="12" x14ac:dyDescent="0.2">
      <c r="A31" s="16">
        <v>2</v>
      </c>
      <c r="B31" s="19" t="s">
        <v>109</v>
      </c>
      <c r="BX31" s="20"/>
      <c r="BY31" s="20"/>
      <c r="BZ31" s="20"/>
      <c r="CA31" s="20"/>
      <c r="CB31" s="20"/>
      <c r="CC31" s="20"/>
    </row>
    <row r="32" spans="1:85" ht="12" x14ac:dyDescent="0.2">
      <c r="A32" s="16">
        <v>3</v>
      </c>
      <c r="B32" s="21" t="s">
        <v>110</v>
      </c>
    </row>
    <row r="33" spans="1:3" ht="12" x14ac:dyDescent="0.2">
      <c r="A33" s="16">
        <v>4</v>
      </c>
      <c r="B33" s="21" t="s">
        <v>111</v>
      </c>
    </row>
    <row r="34" spans="1:3" ht="12" x14ac:dyDescent="0.2">
      <c r="A34" s="16">
        <v>5</v>
      </c>
      <c r="B34" s="21" t="s">
        <v>112</v>
      </c>
    </row>
    <row r="36" spans="1:3" ht="10.15" x14ac:dyDescent="0.2">
      <c r="C36" s="22"/>
    </row>
  </sheetData>
  <hyperlinks>
    <hyperlink ref="D1" location="Splash!A1" display="Back to Main"/>
  </hyperlink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2"/>
  <sheetViews>
    <sheetView showGridLines="0" workbookViewId="0">
      <selection activeCell="L58" sqref="L58"/>
    </sheetView>
  </sheetViews>
  <sheetFormatPr defaultColWidth="9.140625" defaultRowHeight="10.5" x14ac:dyDescent="0.15"/>
  <cols>
    <col min="1" max="1" width="34" style="26" customWidth="1"/>
    <col min="2" max="5" width="10.28515625" style="26" bestFit="1" customWidth="1"/>
    <col min="6" max="6" width="11.42578125" style="26" customWidth="1"/>
    <col min="7" max="7" width="9.140625" style="26"/>
    <col min="8" max="8" width="10.28515625" style="26" bestFit="1" customWidth="1"/>
    <col min="9" max="11" width="9.140625" style="26"/>
    <col min="12" max="12" width="12.7109375" style="26" customWidth="1"/>
    <col min="13" max="16384" width="9.140625" style="26"/>
  </cols>
  <sheetData>
    <row r="1" spans="1:12" x14ac:dyDescent="0.15">
      <c r="A1" s="23" t="s">
        <v>79</v>
      </c>
      <c r="B1" s="23"/>
      <c r="C1" s="23"/>
      <c r="D1" s="9" t="s">
        <v>75</v>
      </c>
      <c r="E1" s="24"/>
      <c r="F1" s="25"/>
      <c r="G1" s="8"/>
      <c r="H1" s="8"/>
      <c r="I1" s="8"/>
      <c r="J1" s="8"/>
      <c r="K1" s="8"/>
      <c r="L1" s="8"/>
    </row>
    <row r="2" spans="1:12" x14ac:dyDescent="0.15">
      <c r="A2" s="27" t="s">
        <v>113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8"/>
    </row>
    <row r="3" spans="1:12" x14ac:dyDescent="0.15">
      <c r="A3" s="28" t="s">
        <v>114</v>
      </c>
      <c r="B3" s="28"/>
      <c r="C3" s="28"/>
      <c r="D3" s="8"/>
      <c r="E3" s="24"/>
      <c r="F3" s="25"/>
      <c r="G3" s="8"/>
      <c r="H3" s="8"/>
      <c r="I3" s="8"/>
      <c r="J3" s="8"/>
      <c r="K3" s="8"/>
      <c r="L3" s="8"/>
    </row>
    <row r="4" spans="1:12" x14ac:dyDescent="0.15">
      <c r="A4" s="27"/>
      <c r="B4" s="322"/>
      <c r="C4" s="322"/>
      <c r="D4" s="322"/>
      <c r="E4" s="322"/>
      <c r="F4" s="29"/>
      <c r="G4" s="8"/>
      <c r="H4" s="322"/>
      <c r="I4" s="322"/>
      <c r="J4" s="322"/>
      <c r="K4" s="322"/>
      <c r="L4" s="30"/>
    </row>
    <row r="5" spans="1:12" ht="21" x14ac:dyDescent="0.15">
      <c r="A5" s="27" t="s">
        <v>0</v>
      </c>
      <c r="B5" s="31" t="s">
        <v>115</v>
      </c>
      <c r="C5" s="31" t="s">
        <v>116</v>
      </c>
      <c r="D5" s="31" t="s">
        <v>117</v>
      </c>
      <c r="E5" s="32" t="s">
        <v>118</v>
      </c>
      <c r="F5" s="33" t="s">
        <v>119</v>
      </c>
      <c r="G5" s="34"/>
      <c r="H5" s="31" t="s">
        <v>143</v>
      </c>
      <c r="I5" s="31" t="s">
        <v>144</v>
      </c>
      <c r="J5" s="31" t="s">
        <v>145</v>
      </c>
      <c r="K5" s="32" t="s">
        <v>146</v>
      </c>
      <c r="L5" s="33" t="s">
        <v>147</v>
      </c>
    </row>
    <row r="6" spans="1:12" ht="10.15" x14ac:dyDescent="0.2">
      <c r="A6" s="35" t="s">
        <v>55</v>
      </c>
      <c r="B6" s="279">
        <v>4787</v>
      </c>
      <c r="C6" s="279">
        <v>5056</v>
      </c>
      <c r="D6" s="279">
        <v>4447</v>
      </c>
      <c r="E6" s="279">
        <v>4743</v>
      </c>
      <c r="F6" s="279">
        <v>19033</v>
      </c>
      <c r="G6" s="36"/>
      <c r="H6" s="279">
        <v>4868</v>
      </c>
      <c r="I6" s="250">
        <v>4736</v>
      </c>
      <c r="J6" s="279"/>
      <c r="K6" s="279"/>
      <c r="L6" s="279">
        <v>9604</v>
      </c>
    </row>
    <row r="7" spans="1:12" ht="10.15" x14ac:dyDescent="0.2">
      <c r="A7" s="35" t="s">
        <v>56</v>
      </c>
      <c r="B7" s="280">
        <v>3861</v>
      </c>
      <c r="C7" s="280">
        <v>4288</v>
      </c>
      <c r="D7" s="280">
        <v>4007</v>
      </c>
      <c r="E7" s="280">
        <v>4524</v>
      </c>
      <c r="F7" s="280">
        <v>16680</v>
      </c>
      <c r="G7" s="36"/>
      <c r="H7" s="282">
        <v>4250</v>
      </c>
      <c r="I7" s="253">
        <v>4772</v>
      </c>
      <c r="J7" s="280"/>
      <c r="K7" s="280"/>
      <c r="L7" s="283">
        <v>9022</v>
      </c>
    </row>
    <row r="8" spans="1:12" ht="10.15" x14ac:dyDescent="0.2">
      <c r="A8" s="35" t="s">
        <v>57</v>
      </c>
      <c r="B8" s="280">
        <v>547</v>
      </c>
      <c r="C8" s="280">
        <v>713</v>
      </c>
      <c r="D8" s="280">
        <v>667</v>
      </c>
      <c r="E8" s="280">
        <v>680</v>
      </c>
      <c r="F8" s="280">
        <v>2607</v>
      </c>
      <c r="G8" s="36"/>
      <c r="H8" s="282">
        <v>641</v>
      </c>
      <c r="I8" s="253">
        <v>784</v>
      </c>
      <c r="J8" s="280"/>
      <c r="K8" s="280"/>
      <c r="L8" s="282">
        <v>1425</v>
      </c>
    </row>
    <row r="9" spans="1:12" ht="10.15" x14ac:dyDescent="0.2">
      <c r="A9" s="35" t="s">
        <v>58</v>
      </c>
      <c r="B9" s="280">
        <v>5202</v>
      </c>
      <c r="C9" s="280">
        <v>6110</v>
      </c>
      <c r="D9" s="280">
        <v>5329</v>
      </c>
      <c r="E9" s="280">
        <v>5873</v>
      </c>
      <c r="F9" s="280">
        <v>22514</v>
      </c>
      <c r="G9" s="36"/>
      <c r="H9" s="282">
        <v>5607</v>
      </c>
      <c r="I9" s="253">
        <v>6279</v>
      </c>
      <c r="J9" s="280"/>
      <c r="K9" s="280"/>
      <c r="L9" s="282">
        <v>11886</v>
      </c>
    </row>
    <row r="10" spans="1:12" ht="10.15" x14ac:dyDescent="0.2">
      <c r="A10" s="35" t="s">
        <v>59</v>
      </c>
      <c r="B10" s="280">
        <v>1795</v>
      </c>
      <c r="C10" s="280">
        <v>3698</v>
      </c>
      <c r="D10" s="280">
        <v>1935</v>
      </c>
      <c r="E10" s="280">
        <v>1487</v>
      </c>
      <c r="F10" s="280">
        <v>8915</v>
      </c>
      <c r="G10" s="36"/>
      <c r="H10" s="282">
        <v>1961</v>
      </c>
      <c r="I10" s="253">
        <v>4237</v>
      </c>
      <c r="J10" s="280"/>
      <c r="K10" s="280"/>
      <c r="L10" s="282">
        <v>6198</v>
      </c>
    </row>
    <row r="11" spans="1:12" ht="10.15" x14ac:dyDescent="0.2">
      <c r="A11" s="35" t="s">
        <v>60</v>
      </c>
      <c r="B11" s="280">
        <v>3</v>
      </c>
      <c r="C11" s="280">
        <v>88</v>
      </c>
      <c r="D11" s="280">
        <v>43</v>
      </c>
      <c r="E11" s="280">
        <v>60</v>
      </c>
      <c r="F11" s="280">
        <v>194</v>
      </c>
      <c r="G11" s="36"/>
      <c r="H11" s="284">
        <v>45</v>
      </c>
      <c r="I11" s="254">
        <v>77</v>
      </c>
      <c r="J11" s="280"/>
      <c r="K11" s="280"/>
      <c r="L11" s="284">
        <v>122</v>
      </c>
    </row>
    <row r="12" spans="1:12" ht="10.9" thickBot="1" x14ac:dyDescent="0.25">
      <c r="A12" s="37" t="s">
        <v>120</v>
      </c>
      <c r="B12" s="281">
        <v>16195</v>
      </c>
      <c r="C12" s="281">
        <v>19953</v>
      </c>
      <c r="D12" s="281">
        <v>16428</v>
      </c>
      <c r="E12" s="281">
        <v>17367</v>
      </c>
      <c r="F12" s="281">
        <v>69943</v>
      </c>
      <c r="G12" s="38"/>
      <c r="H12" s="281">
        <v>17372</v>
      </c>
      <c r="I12" s="252">
        <v>20885</v>
      </c>
      <c r="J12" s="281"/>
      <c r="K12" s="281"/>
      <c r="L12" s="281">
        <v>38257</v>
      </c>
    </row>
    <row r="13" spans="1:12" ht="10.15" x14ac:dyDescent="0.2">
      <c r="A13" s="8"/>
      <c r="B13" s="8"/>
      <c r="C13" s="39"/>
      <c r="D13" s="40"/>
      <c r="E13" s="39"/>
      <c r="F13" s="39"/>
      <c r="G13" s="39"/>
      <c r="H13" s="39"/>
      <c r="I13" s="39"/>
      <c r="J13" s="40"/>
      <c r="K13" s="40"/>
      <c r="L13" s="40"/>
    </row>
    <row r="14" spans="1:12" ht="10.15" x14ac:dyDescent="0.2">
      <c r="A14" s="8"/>
      <c r="B14" s="322"/>
      <c r="C14" s="322"/>
      <c r="D14" s="322"/>
      <c r="E14" s="322"/>
      <c r="F14" s="29"/>
      <c r="G14" s="8"/>
      <c r="H14" s="322"/>
      <c r="I14" s="322"/>
      <c r="J14" s="322"/>
      <c r="K14" s="322"/>
      <c r="L14" s="30"/>
    </row>
    <row r="15" spans="1:12" ht="20.45" x14ac:dyDescent="0.2">
      <c r="A15" s="27" t="s">
        <v>121</v>
      </c>
      <c r="B15" s="31" t="s">
        <v>115</v>
      </c>
      <c r="C15" s="31" t="s">
        <v>116</v>
      </c>
      <c r="D15" s="31" t="s">
        <v>117</v>
      </c>
      <c r="E15" s="32" t="s">
        <v>118</v>
      </c>
      <c r="F15" s="33" t="s">
        <v>119</v>
      </c>
      <c r="G15" s="34"/>
      <c r="H15" s="31" t="s">
        <v>143</v>
      </c>
      <c r="I15" s="31" t="s">
        <v>144</v>
      </c>
      <c r="J15" s="31" t="s">
        <v>145</v>
      </c>
      <c r="K15" s="32" t="s">
        <v>146</v>
      </c>
      <c r="L15" s="33" t="s">
        <v>147</v>
      </c>
    </row>
    <row r="16" spans="1:12" ht="10.15" x14ac:dyDescent="0.2">
      <c r="A16" s="35" t="s">
        <v>55</v>
      </c>
      <c r="B16" s="279">
        <v>3288</v>
      </c>
      <c r="C16" s="279">
        <v>3214</v>
      </c>
      <c r="D16" s="279">
        <v>2788</v>
      </c>
      <c r="E16" s="279">
        <v>2904</v>
      </c>
      <c r="F16" s="279">
        <v>12194</v>
      </c>
      <c r="G16" s="36"/>
      <c r="H16" s="279">
        <v>3251</v>
      </c>
      <c r="I16" s="250">
        <v>2850</v>
      </c>
      <c r="J16" s="279"/>
      <c r="K16" s="279"/>
      <c r="L16" s="279">
        <v>6101</v>
      </c>
    </row>
    <row r="17" spans="1:12" ht="10.15" x14ac:dyDescent="0.2">
      <c r="A17" s="35" t="s">
        <v>56</v>
      </c>
      <c r="B17" s="280">
        <v>1537</v>
      </c>
      <c r="C17" s="280">
        <v>1711</v>
      </c>
      <c r="D17" s="280">
        <v>1349</v>
      </c>
      <c r="E17" s="280">
        <v>1684</v>
      </c>
      <c r="F17" s="280">
        <v>6281</v>
      </c>
      <c r="G17" s="36"/>
      <c r="H17" s="280">
        <v>1597</v>
      </c>
      <c r="I17" s="251">
        <v>1996</v>
      </c>
      <c r="J17" s="280"/>
      <c r="K17" s="280"/>
      <c r="L17" s="280">
        <v>3593</v>
      </c>
    </row>
    <row r="18" spans="1:12" ht="10.15" x14ac:dyDescent="0.2">
      <c r="A18" s="35" t="s">
        <v>57</v>
      </c>
      <c r="B18" s="280">
        <v>-573</v>
      </c>
      <c r="C18" s="280">
        <v>-559</v>
      </c>
      <c r="D18" s="280">
        <v>-775</v>
      </c>
      <c r="E18" s="280">
        <v>-744</v>
      </c>
      <c r="F18" s="280">
        <v>-2651</v>
      </c>
      <c r="G18" s="36"/>
      <c r="H18" s="280">
        <v>-513</v>
      </c>
      <c r="I18" s="251">
        <v>-458</v>
      </c>
      <c r="J18" s="280"/>
      <c r="K18" s="280"/>
      <c r="L18" s="280">
        <v>-971</v>
      </c>
    </row>
    <row r="19" spans="1:12" ht="10.15" x14ac:dyDescent="0.2">
      <c r="A19" s="35" t="s">
        <v>58</v>
      </c>
      <c r="B19" s="280">
        <v>3483</v>
      </c>
      <c r="C19" s="280">
        <v>4087</v>
      </c>
      <c r="D19" s="280">
        <v>3308</v>
      </c>
      <c r="E19" s="280">
        <v>3755</v>
      </c>
      <c r="F19" s="280">
        <v>14633</v>
      </c>
      <c r="G19" s="36"/>
      <c r="H19" s="280">
        <v>3687</v>
      </c>
      <c r="I19" s="251">
        <v>4152</v>
      </c>
      <c r="J19" s="280"/>
      <c r="K19" s="280"/>
      <c r="L19" s="280">
        <v>7839</v>
      </c>
    </row>
    <row r="20" spans="1:12" ht="10.15" x14ac:dyDescent="0.2">
      <c r="A20" s="35" t="s">
        <v>59</v>
      </c>
      <c r="B20" s="280">
        <v>384</v>
      </c>
      <c r="C20" s="280">
        <v>666</v>
      </c>
      <c r="D20" s="280">
        <v>213</v>
      </c>
      <c r="E20" s="280">
        <v>24</v>
      </c>
      <c r="F20" s="280">
        <v>1287</v>
      </c>
      <c r="G20" s="36"/>
      <c r="H20" s="280">
        <v>349</v>
      </c>
      <c r="I20" s="251">
        <v>528</v>
      </c>
      <c r="J20" s="280"/>
      <c r="K20" s="280"/>
      <c r="L20" s="280">
        <v>877</v>
      </c>
    </row>
    <row r="21" spans="1:12" ht="10.15" x14ac:dyDescent="0.2">
      <c r="A21" s="35" t="s">
        <v>63</v>
      </c>
      <c r="B21" s="280">
        <v>-1003</v>
      </c>
      <c r="C21" s="280">
        <v>-954</v>
      </c>
      <c r="D21" s="280">
        <v>-1174</v>
      </c>
      <c r="E21" s="280">
        <v>-1452</v>
      </c>
      <c r="F21" s="280">
        <v>-4583</v>
      </c>
      <c r="G21" s="36"/>
      <c r="H21" s="280">
        <v>-1168</v>
      </c>
      <c r="I21" s="251">
        <v>-1074</v>
      </c>
      <c r="J21" s="280"/>
      <c r="K21" s="280"/>
      <c r="L21" s="280">
        <v>-2242</v>
      </c>
    </row>
    <row r="22" spans="1:12" ht="10.9" thickBot="1" x14ac:dyDescent="0.25">
      <c r="A22" s="37" t="s">
        <v>120</v>
      </c>
      <c r="B22" s="281">
        <v>7116</v>
      </c>
      <c r="C22" s="281">
        <v>8165</v>
      </c>
      <c r="D22" s="281">
        <v>5709</v>
      </c>
      <c r="E22" s="281">
        <v>6171</v>
      </c>
      <c r="F22" s="281">
        <v>27161</v>
      </c>
      <c r="G22" s="38"/>
      <c r="H22" s="281">
        <v>7203</v>
      </c>
      <c r="I22" s="252">
        <v>7994</v>
      </c>
      <c r="J22" s="281"/>
      <c r="K22" s="281"/>
      <c r="L22" s="281">
        <v>15197</v>
      </c>
    </row>
  </sheetData>
  <mergeCells count="4">
    <mergeCell ref="B4:E4"/>
    <mergeCell ref="H4:K4"/>
    <mergeCell ref="B14:E14"/>
    <mergeCell ref="H14:K14"/>
  </mergeCells>
  <hyperlinks>
    <hyperlink ref="D1" location="Splash!A1" display="Back to Main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21"/>
  <sheetViews>
    <sheetView showGridLines="0" topLeftCell="D1" zoomScaleNormal="100" workbookViewId="0">
      <selection activeCell="AB18" sqref="AB18"/>
    </sheetView>
  </sheetViews>
  <sheetFormatPr defaultColWidth="9.140625" defaultRowHeight="10.5" x14ac:dyDescent="0.15"/>
  <cols>
    <col min="1" max="1" width="2.5703125" style="26" customWidth="1"/>
    <col min="2" max="2" width="28" style="26" customWidth="1"/>
    <col min="3" max="27" width="10.5703125" style="26" bestFit="1" customWidth="1"/>
    <col min="28" max="16384" width="9.140625" style="26"/>
  </cols>
  <sheetData>
    <row r="1" spans="1:28" x14ac:dyDescent="0.15">
      <c r="A1" s="41" t="s">
        <v>122</v>
      </c>
      <c r="C1" s="9" t="s">
        <v>75</v>
      </c>
    </row>
    <row r="2" spans="1:28" x14ac:dyDescent="0.15">
      <c r="A2" s="41"/>
    </row>
    <row r="3" spans="1:28" ht="11.25" x14ac:dyDescent="0.15">
      <c r="A3" s="42"/>
      <c r="B3" s="42"/>
      <c r="C3" s="43" t="s">
        <v>218</v>
      </c>
      <c r="D3" s="43" t="s">
        <v>219</v>
      </c>
      <c r="E3" s="43" t="s">
        <v>220</v>
      </c>
      <c r="F3" s="43" t="s">
        <v>221</v>
      </c>
      <c r="G3" s="43" t="s">
        <v>123</v>
      </c>
      <c r="H3" s="43" t="s">
        <v>124</v>
      </c>
      <c r="I3" s="43" t="s">
        <v>125</v>
      </c>
      <c r="J3" s="43" t="s">
        <v>126</v>
      </c>
      <c r="K3" s="43" t="s">
        <v>127</v>
      </c>
      <c r="L3" s="43" t="s">
        <v>128</v>
      </c>
      <c r="M3" s="43" t="s">
        <v>129</v>
      </c>
      <c r="N3" s="43" t="s">
        <v>130</v>
      </c>
      <c r="O3" s="43" t="s">
        <v>131</v>
      </c>
      <c r="P3" s="43" t="s">
        <v>83</v>
      </c>
      <c r="Q3" s="43" t="s">
        <v>84</v>
      </c>
      <c r="R3" s="43" t="s">
        <v>132</v>
      </c>
      <c r="S3" s="43" t="s">
        <v>86</v>
      </c>
      <c r="T3" s="43" t="s">
        <v>87</v>
      </c>
      <c r="U3" s="43" t="s">
        <v>88</v>
      </c>
      <c r="V3" s="43" t="s">
        <v>89</v>
      </c>
      <c r="W3" s="43" t="s">
        <v>244</v>
      </c>
      <c r="X3" s="43" t="s">
        <v>243</v>
      </c>
      <c r="Y3" s="43" t="s">
        <v>242</v>
      </c>
      <c r="Z3" s="43" t="s">
        <v>241</v>
      </c>
      <c r="AA3" s="43" t="s">
        <v>143</v>
      </c>
      <c r="AB3" s="43" t="s">
        <v>144</v>
      </c>
    </row>
    <row r="5" spans="1:28" x14ac:dyDescent="0.15">
      <c r="A5" s="44" t="s">
        <v>222</v>
      </c>
    </row>
    <row r="6" spans="1:28" x14ac:dyDescent="0.15">
      <c r="A6" s="45" t="s">
        <v>55</v>
      </c>
      <c r="C6" s="285">
        <v>2636</v>
      </c>
      <c r="D6" s="285">
        <v>2661</v>
      </c>
      <c r="E6" s="285">
        <v>2658</v>
      </c>
      <c r="F6" s="285">
        <v>2851</v>
      </c>
      <c r="G6" s="285">
        <v>2804</v>
      </c>
      <c r="H6" s="285">
        <v>3953</v>
      </c>
      <c r="I6" s="285">
        <v>2684</v>
      </c>
      <c r="J6" s="285">
        <v>2875</v>
      </c>
      <c r="K6" s="285">
        <v>2673</v>
      </c>
      <c r="L6" s="285">
        <v>2620</v>
      </c>
      <c r="M6" s="285">
        <v>2524</v>
      </c>
      <c r="N6" s="285">
        <v>2738</v>
      </c>
      <c r="O6" s="285">
        <v>2402</v>
      </c>
      <c r="P6" s="285">
        <v>2178</v>
      </c>
      <c r="Q6" s="285">
        <v>2015</v>
      </c>
      <c r="R6" s="285">
        <v>2345</v>
      </c>
      <c r="S6" s="285">
        <v>3638</v>
      </c>
      <c r="T6" s="285">
        <v>1736</v>
      </c>
      <c r="U6" s="285">
        <v>1498</v>
      </c>
      <c r="V6" s="285">
        <v>1701</v>
      </c>
      <c r="W6" s="285">
        <v>1570</v>
      </c>
      <c r="X6" s="285">
        <v>1467</v>
      </c>
      <c r="Y6" s="285">
        <v>1370</v>
      </c>
      <c r="Z6" s="285">
        <v>1782</v>
      </c>
      <c r="AA6" s="285">
        <v>1628</v>
      </c>
      <c r="AB6" s="255">
        <v>1525</v>
      </c>
    </row>
    <row r="7" spans="1:28" ht="10.15" x14ac:dyDescent="0.2">
      <c r="A7" s="45" t="s">
        <v>56</v>
      </c>
      <c r="C7" s="286">
        <v>2269</v>
      </c>
      <c r="D7" s="286">
        <v>2298</v>
      </c>
      <c r="E7" s="286">
        <v>2394</v>
      </c>
      <c r="F7" s="286">
        <v>2910</v>
      </c>
      <c r="G7" s="286">
        <v>2648</v>
      </c>
      <c r="H7" s="286">
        <v>2702</v>
      </c>
      <c r="I7" s="286">
        <v>2825</v>
      </c>
      <c r="J7" s="286">
        <v>3652</v>
      </c>
      <c r="K7" s="286">
        <v>3449</v>
      </c>
      <c r="L7" s="286">
        <v>3746</v>
      </c>
      <c r="M7" s="286">
        <v>3890</v>
      </c>
      <c r="N7" s="286">
        <v>5007</v>
      </c>
      <c r="O7" s="286">
        <v>4424</v>
      </c>
      <c r="P7" s="286">
        <v>4303</v>
      </c>
      <c r="Q7" s="286">
        <v>4104</v>
      </c>
      <c r="R7" s="286">
        <v>4732</v>
      </c>
      <c r="S7" s="286">
        <v>4424</v>
      </c>
      <c r="T7" s="286">
        <v>4227</v>
      </c>
      <c r="U7" s="286">
        <v>4242</v>
      </c>
      <c r="V7" s="286">
        <v>5282</v>
      </c>
      <c r="W7" s="286">
        <v>4812</v>
      </c>
      <c r="X7" s="286">
        <v>4785</v>
      </c>
      <c r="Y7" s="286">
        <v>4706</v>
      </c>
      <c r="Z7" s="286">
        <v>6315</v>
      </c>
      <c r="AA7" s="286">
        <v>5720</v>
      </c>
      <c r="AB7" s="256">
        <v>5612</v>
      </c>
    </row>
    <row r="8" spans="1:28" ht="10.15" x14ac:dyDescent="0.2">
      <c r="A8" s="45" t="s">
        <v>58</v>
      </c>
      <c r="C8" s="286">
        <v>3537</v>
      </c>
      <c r="D8" s="286">
        <v>3527</v>
      </c>
      <c r="E8" s="286">
        <v>3476</v>
      </c>
      <c r="F8" s="286">
        <v>4783</v>
      </c>
      <c r="G8" s="286">
        <v>4301</v>
      </c>
      <c r="H8" s="286">
        <v>4863</v>
      </c>
      <c r="I8" s="286">
        <v>4341</v>
      </c>
      <c r="J8" s="286">
        <v>5771</v>
      </c>
      <c r="K8" s="286">
        <v>5080</v>
      </c>
      <c r="L8" s="286">
        <v>5359</v>
      </c>
      <c r="M8" s="286">
        <v>5253</v>
      </c>
      <c r="N8" s="286">
        <v>7101</v>
      </c>
      <c r="O8" s="286">
        <v>6204</v>
      </c>
      <c r="P8" s="286">
        <v>6077</v>
      </c>
      <c r="Q8" s="286">
        <v>5593</v>
      </c>
      <c r="R8" s="286">
        <v>6508</v>
      </c>
      <c r="S8" s="286">
        <v>5920</v>
      </c>
      <c r="T8" s="286">
        <v>5680</v>
      </c>
      <c r="U8" s="286">
        <v>5657</v>
      </c>
      <c r="V8" s="286">
        <v>7004</v>
      </c>
      <c r="W8" s="286">
        <v>6748</v>
      </c>
      <c r="X8" s="286">
        <v>6324</v>
      </c>
      <c r="Y8" s="286">
        <v>6013</v>
      </c>
      <c r="Z8" s="286">
        <v>8187</v>
      </c>
      <c r="AA8" s="286">
        <v>7428</v>
      </c>
      <c r="AB8" s="256">
        <v>7085</v>
      </c>
    </row>
    <row r="9" spans="1:28" ht="10.15" x14ac:dyDescent="0.2">
      <c r="A9" s="45" t="s">
        <v>48</v>
      </c>
      <c r="C9" s="286">
        <v>364</v>
      </c>
      <c r="D9" s="286">
        <v>352</v>
      </c>
      <c r="E9" s="286">
        <v>373</v>
      </c>
      <c r="F9" s="286">
        <v>358</v>
      </c>
      <c r="G9" s="286">
        <v>344</v>
      </c>
      <c r="H9" s="286">
        <v>343</v>
      </c>
      <c r="I9" s="286">
        <v>433</v>
      </c>
      <c r="J9" s="286">
        <v>348</v>
      </c>
      <c r="K9" s="286">
        <v>370</v>
      </c>
      <c r="L9" s="286">
        <v>453</v>
      </c>
      <c r="M9" s="286">
        <v>472</v>
      </c>
      <c r="N9" s="286">
        <v>451</v>
      </c>
      <c r="O9" s="286">
        <v>447</v>
      </c>
      <c r="P9" s="286">
        <v>508</v>
      </c>
      <c r="Q9" s="286">
        <v>600</v>
      </c>
      <c r="R9" s="286">
        <v>699</v>
      </c>
      <c r="S9" s="286">
        <v>786</v>
      </c>
      <c r="T9" s="286">
        <v>885</v>
      </c>
      <c r="U9" s="286">
        <v>863</v>
      </c>
      <c r="V9" s="286">
        <v>843</v>
      </c>
      <c r="W9" s="286">
        <v>789</v>
      </c>
      <c r="X9" s="286">
        <v>841</v>
      </c>
      <c r="Y9" s="286">
        <v>930</v>
      </c>
      <c r="Z9" s="286">
        <v>836</v>
      </c>
      <c r="AA9" s="286">
        <v>882</v>
      </c>
      <c r="AB9" s="256">
        <v>1112</v>
      </c>
    </row>
    <row r="10" spans="1:28" ht="10.9" thickBot="1" x14ac:dyDescent="0.25">
      <c r="A10" s="45" t="s">
        <v>133</v>
      </c>
      <c r="C10" s="287">
        <v>8806</v>
      </c>
      <c r="D10" s="287">
        <v>8838</v>
      </c>
      <c r="E10" s="287">
        <v>8901</v>
      </c>
      <c r="F10" s="287">
        <v>10902</v>
      </c>
      <c r="G10" s="287">
        <v>10097</v>
      </c>
      <c r="H10" s="287">
        <v>11861</v>
      </c>
      <c r="I10" s="287">
        <v>10283</v>
      </c>
      <c r="J10" s="287">
        <v>12646</v>
      </c>
      <c r="K10" s="287">
        <v>11572</v>
      </c>
      <c r="L10" s="287">
        <v>12178</v>
      </c>
      <c r="M10" s="287">
        <v>12139</v>
      </c>
      <c r="N10" s="287">
        <v>15297</v>
      </c>
      <c r="O10" s="287">
        <v>13477</v>
      </c>
      <c r="P10" s="287">
        <v>13066</v>
      </c>
      <c r="Q10" s="287">
        <v>12312</v>
      </c>
      <c r="R10" s="287">
        <v>14284</v>
      </c>
      <c r="S10" s="287">
        <v>14768</v>
      </c>
      <c r="T10" s="287">
        <v>12528</v>
      </c>
      <c r="U10" s="287">
        <v>12260</v>
      </c>
      <c r="V10" s="287">
        <v>14830</v>
      </c>
      <c r="W10" s="287">
        <v>13919</v>
      </c>
      <c r="X10" s="287">
        <v>13417</v>
      </c>
      <c r="Y10" s="287">
        <v>13019</v>
      </c>
      <c r="Z10" s="287">
        <v>17120</v>
      </c>
      <c r="AA10" s="287">
        <v>15658</v>
      </c>
      <c r="AB10" s="257">
        <v>15334</v>
      </c>
    </row>
    <row r="11" spans="1:28" ht="10.9" thickTop="1" x14ac:dyDescent="0.2">
      <c r="A11" s="46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88"/>
      <c r="Z11" s="288"/>
      <c r="AA11" s="288"/>
      <c r="AB11" s="288"/>
    </row>
    <row r="12" spans="1:28" ht="10.15" x14ac:dyDescent="0.2">
      <c r="A12" s="44" t="s">
        <v>223</v>
      </c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</row>
    <row r="13" spans="1:28" ht="10.15" x14ac:dyDescent="0.2">
      <c r="A13" s="45" t="s">
        <v>55</v>
      </c>
      <c r="C13" s="290">
        <v>0.3</v>
      </c>
      <c r="D13" s="290">
        <v>0.3</v>
      </c>
      <c r="E13" s="290">
        <v>0.3</v>
      </c>
      <c r="F13" s="290">
        <v>0.26</v>
      </c>
      <c r="G13" s="290">
        <v>0.28000000000000003</v>
      </c>
      <c r="H13" s="290">
        <v>0.33</v>
      </c>
      <c r="I13" s="290">
        <v>0.26</v>
      </c>
      <c r="J13" s="290">
        <v>0.23</v>
      </c>
      <c r="K13" s="290">
        <v>0.23</v>
      </c>
      <c r="L13" s="290">
        <v>0.22</v>
      </c>
      <c r="M13" s="290">
        <v>0.21</v>
      </c>
      <c r="N13" s="291">
        <v>0.18</v>
      </c>
      <c r="O13" s="291">
        <v>0.18</v>
      </c>
      <c r="P13" s="291">
        <v>0.17</v>
      </c>
      <c r="Q13" s="291">
        <v>0.16</v>
      </c>
      <c r="R13" s="291">
        <v>0.16</v>
      </c>
      <c r="S13" s="291">
        <v>0.25</v>
      </c>
      <c r="T13" s="291">
        <v>0.14000000000000001</v>
      </c>
      <c r="U13" s="291">
        <v>0.12</v>
      </c>
      <c r="V13" s="291">
        <v>0.11</v>
      </c>
      <c r="W13" s="291">
        <v>0.11</v>
      </c>
      <c r="X13" s="291">
        <v>0.11</v>
      </c>
      <c r="Y13" s="291">
        <v>0.11</v>
      </c>
      <c r="Z13" s="291">
        <v>0.1</v>
      </c>
      <c r="AA13" s="291">
        <v>0.1</v>
      </c>
      <c r="AB13" s="258">
        <v>0.1</v>
      </c>
    </row>
    <row r="14" spans="1:28" ht="10.15" x14ac:dyDescent="0.2">
      <c r="A14" s="45" t="s">
        <v>56</v>
      </c>
      <c r="C14" s="290">
        <v>0.26</v>
      </c>
      <c r="D14" s="290">
        <v>0.26</v>
      </c>
      <c r="E14" s="290">
        <v>0.27</v>
      </c>
      <c r="F14" s="290">
        <v>0.27</v>
      </c>
      <c r="G14" s="290">
        <v>0.26</v>
      </c>
      <c r="H14" s="290">
        <v>0.23</v>
      </c>
      <c r="I14" s="290">
        <v>0.28000000000000003</v>
      </c>
      <c r="J14" s="290">
        <v>0.28999999999999998</v>
      </c>
      <c r="K14" s="290">
        <v>0.3</v>
      </c>
      <c r="L14" s="290">
        <v>0.31</v>
      </c>
      <c r="M14" s="290">
        <v>0.32</v>
      </c>
      <c r="N14" s="291">
        <v>0.33</v>
      </c>
      <c r="O14" s="291">
        <v>0.33</v>
      </c>
      <c r="P14" s="291">
        <v>0.33</v>
      </c>
      <c r="Q14" s="291">
        <v>0.33</v>
      </c>
      <c r="R14" s="291">
        <v>0.33</v>
      </c>
      <c r="S14" s="291">
        <v>0.3</v>
      </c>
      <c r="T14" s="291">
        <v>0.34</v>
      </c>
      <c r="U14" s="291">
        <v>0.35</v>
      </c>
      <c r="V14" s="291">
        <v>0.36</v>
      </c>
      <c r="W14" s="291">
        <v>0.35</v>
      </c>
      <c r="X14" s="291">
        <v>0.36</v>
      </c>
      <c r="Y14" s="291">
        <v>0.36</v>
      </c>
      <c r="Z14" s="291">
        <v>0.37</v>
      </c>
      <c r="AA14" s="291">
        <v>0.37</v>
      </c>
      <c r="AB14" s="258">
        <v>0.37</v>
      </c>
    </row>
    <row r="15" spans="1:28" ht="10.15" x14ac:dyDescent="0.2">
      <c r="A15" s="45" t="s">
        <v>58</v>
      </c>
      <c r="C15" s="290">
        <v>0.4</v>
      </c>
      <c r="D15" s="290">
        <v>0.4</v>
      </c>
      <c r="E15" s="290">
        <v>0.39</v>
      </c>
      <c r="F15" s="290">
        <v>0.44</v>
      </c>
      <c r="G15" s="290">
        <v>0.43</v>
      </c>
      <c r="H15" s="290">
        <v>0.41</v>
      </c>
      <c r="I15" s="290">
        <v>0.42</v>
      </c>
      <c r="J15" s="290">
        <v>0.45</v>
      </c>
      <c r="K15" s="290">
        <v>0.44</v>
      </c>
      <c r="L15" s="290">
        <v>0.43</v>
      </c>
      <c r="M15" s="290">
        <v>0.43</v>
      </c>
      <c r="N15" s="291">
        <v>0.46</v>
      </c>
      <c r="O15" s="291">
        <v>0.46</v>
      </c>
      <c r="P15" s="291">
        <v>0.46</v>
      </c>
      <c r="Q15" s="291">
        <v>0.46</v>
      </c>
      <c r="R15" s="291">
        <v>0.46</v>
      </c>
      <c r="S15" s="291">
        <v>0.4</v>
      </c>
      <c r="T15" s="291">
        <v>0.45</v>
      </c>
      <c r="U15" s="291">
        <v>0.46</v>
      </c>
      <c r="V15" s="291">
        <v>0.47</v>
      </c>
      <c r="W15" s="291">
        <v>0.48</v>
      </c>
      <c r="X15" s="291">
        <v>0.47</v>
      </c>
      <c r="Y15" s="291">
        <v>0.46</v>
      </c>
      <c r="Z15" s="291">
        <v>0.48</v>
      </c>
      <c r="AA15" s="291">
        <v>0.47</v>
      </c>
      <c r="AB15" s="258">
        <v>0.46</v>
      </c>
    </row>
    <row r="16" spans="1:28" ht="10.15" x14ac:dyDescent="0.2">
      <c r="A16" s="45" t="s">
        <v>48</v>
      </c>
      <c r="C16" s="290">
        <v>0.04</v>
      </c>
      <c r="D16" s="290">
        <v>0.04</v>
      </c>
      <c r="E16" s="290">
        <v>0.04</v>
      </c>
      <c r="F16" s="290">
        <v>0.03</v>
      </c>
      <c r="G16" s="290">
        <v>0.03</v>
      </c>
      <c r="H16" s="290">
        <v>0.03</v>
      </c>
      <c r="I16" s="290">
        <v>0.04</v>
      </c>
      <c r="J16" s="290">
        <v>0.03</v>
      </c>
      <c r="K16" s="290">
        <v>0.03</v>
      </c>
      <c r="L16" s="290">
        <v>0.04</v>
      </c>
      <c r="M16" s="290">
        <v>0.04</v>
      </c>
      <c r="N16" s="291">
        <v>0.03</v>
      </c>
      <c r="O16" s="291">
        <v>0.03</v>
      </c>
      <c r="P16" s="291">
        <v>0.04</v>
      </c>
      <c r="Q16" s="291">
        <v>0.05</v>
      </c>
      <c r="R16" s="291">
        <v>0.05</v>
      </c>
      <c r="S16" s="291">
        <v>0.05</v>
      </c>
      <c r="T16" s="291">
        <v>7.0000000000000007E-2</v>
      </c>
      <c r="U16" s="291">
        <v>7.0000000000000007E-2</v>
      </c>
      <c r="V16" s="291">
        <v>0.06</v>
      </c>
      <c r="W16" s="291">
        <v>0.06</v>
      </c>
      <c r="X16" s="291">
        <v>0.06</v>
      </c>
      <c r="Y16" s="291">
        <v>7.0000000000000007E-2</v>
      </c>
      <c r="Z16" s="291">
        <v>0.05</v>
      </c>
      <c r="AA16" s="291">
        <v>0.06</v>
      </c>
      <c r="AB16" s="258">
        <v>7.0000000000000007E-2</v>
      </c>
    </row>
    <row r="17" spans="1:28" ht="10.9" thickBot="1" x14ac:dyDescent="0.25">
      <c r="A17" s="45" t="s">
        <v>133</v>
      </c>
      <c r="C17" s="292">
        <v>1</v>
      </c>
      <c r="D17" s="292">
        <v>1</v>
      </c>
      <c r="E17" s="292">
        <v>1</v>
      </c>
      <c r="F17" s="292">
        <v>1</v>
      </c>
      <c r="G17" s="292">
        <v>1</v>
      </c>
      <c r="H17" s="292">
        <v>1</v>
      </c>
      <c r="I17" s="292">
        <v>1</v>
      </c>
      <c r="J17" s="292">
        <v>1</v>
      </c>
      <c r="K17" s="292">
        <v>1</v>
      </c>
      <c r="L17" s="292">
        <v>1</v>
      </c>
      <c r="M17" s="292">
        <v>1</v>
      </c>
      <c r="N17" s="293">
        <v>1</v>
      </c>
      <c r="O17" s="293">
        <v>1</v>
      </c>
      <c r="P17" s="293">
        <v>1</v>
      </c>
      <c r="Q17" s="293">
        <v>1</v>
      </c>
      <c r="R17" s="293">
        <v>1</v>
      </c>
      <c r="S17" s="293">
        <v>1</v>
      </c>
      <c r="T17" s="293">
        <v>1</v>
      </c>
      <c r="U17" s="293">
        <v>1</v>
      </c>
      <c r="V17" s="293">
        <v>1</v>
      </c>
      <c r="W17" s="293">
        <v>1</v>
      </c>
      <c r="X17" s="293">
        <v>1</v>
      </c>
      <c r="Y17" s="293">
        <v>1</v>
      </c>
      <c r="Z17" s="293">
        <v>0.99999999999999989</v>
      </c>
      <c r="AA17" s="293">
        <v>0.99999999999999989</v>
      </c>
      <c r="AB17" s="259">
        <v>1</v>
      </c>
    </row>
    <row r="18" spans="1:28" ht="10.9" thickTop="1" x14ac:dyDescent="0.2"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20" spans="1:28" ht="12" x14ac:dyDescent="0.2">
      <c r="A20" s="48">
        <v>1</v>
      </c>
      <c r="B20" s="26" t="s">
        <v>246</v>
      </c>
    </row>
    <row r="21" spans="1:28" ht="12" x14ac:dyDescent="0.2">
      <c r="A21" s="48">
        <v>2</v>
      </c>
      <c r="B21" s="26" t="s">
        <v>245</v>
      </c>
    </row>
  </sheetData>
  <hyperlinks>
    <hyperlink ref="C1" location="Splash!A1" display="Back to Main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O45"/>
  <sheetViews>
    <sheetView showGridLines="0" workbookViewId="0">
      <selection activeCell="W5" sqref="W5"/>
    </sheetView>
  </sheetViews>
  <sheetFormatPr defaultColWidth="9.140625" defaultRowHeight="10.5" x14ac:dyDescent="0.15"/>
  <cols>
    <col min="1" max="1" width="9.28515625" style="53" bestFit="1" customWidth="1"/>
    <col min="2" max="2" width="9.140625" style="53"/>
    <col min="3" max="3" width="28.28515625" style="53" customWidth="1"/>
    <col min="4" max="8" width="9.28515625" style="53" bestFit="1" customWidth="1"/>
    <col min="9" max="23" width="10.28515625" style="53" bestFit="1" customWidth="1"/>
    <col min="24" max="16384" width="9.140625" style="53"/>
  </cols>
  <sheetData>
    <row r="1" spans="1:40" x14ac:dyDescent="0.15">
      <c r="A1" s="49" t="s">
        <v>79</v>
      </c>
      <c r="B1" s="49"/>
      <c r="C1" s="49"/>
      <c r="D1" s="9" t="s">
        <v>75</v>
      </c>
      <c r="E1" s="50"/>
      <c r="F1" s="50"/>
      <c r="G1" s="50"/>
      <c r="H1" s="50"/>
      <c r="I1" s="50"/>
      <c r="J1" s="50"/>
      <c r="K1" s="50"/>
      <c r="L1" s="50"/>
      <c r="M1" s="51"/>
      <c r="N1" s="52"/>
      <c r="O1" s="50"/>
      <c r="P1" s="50"/>
      <c r="Q1" s="50"/>
      <c r="R1" s="50"/>
      <c r="S1" s="50"/>
      <c r="T1" s="50"/>
      <c r="U1" s="8"/>
      <c r="V1" s="8"/>
      <c r="W1" s="8"/>
    </row>
    <row r="2" spans="1:40" x14ac:dyDescent="0.15">
      <c r="A2" s="54" t="s">
        <v>134</v>
      </c>
      <c r="B2" s="49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17"/>
      <c r="O2" s="50"/>
      <c r="P2" s="50"/>
      <c r="Q2" s="50"/>
      <c r="R2" s="50"/>
      <c r="S2" s="50"/>
      <c r="T2" s="50"/>
      <c r="U2" s="8"/>
      <c r="V2" s="8"/>
      <c r="W2" s="8"/>
    </row>
    <row r="3" spans="1:40" x14ac:dyDescent="0.15">
      <c r="A3" s="19" t="s">
        <v>81</v>
      </c>
      <c r="B3" s="50"/>
      <c r="C3" s="55"/>
      <c r="D3" s="56"/>
      <c r="E3" s="56"/>
      <c r="F3" s="56"/>
      <c r="G3" s="56"/>
      <c r="H3" s="50"/>
      <c r="I3" s="50"/>
      <c r="J3" s="50"/>
      <c r="K3" s="50"/>
      <c r="L3" s="50"/>
      <c r="M3" s="50"/>
      <c r="N3" s="17"/>
      <c r="O3" s="50"/>
      <c r="P3" s="50"/>
      <c r="Q3" s="50"/>
      <c r="R3" s="50"/>
      <c r="S3" s="50"/>
      <c r="T3" s="50"/>
      <c r="U3" s="8"/>
      <c r="V3" s="8"/>
      <c r="W3" s="8"/>
    </row>
    <row r="4" spans="1:40" ht="11.25" x14ac:dyDescent="0.15">
      <c r="A4" s="57"/>
      <c r="B4" s="57"/>
      <c r="C4" s="22"/>
      <c r="D4" s="58" t="s">
        <v>224</v>
      </c>
      <c r="E4" s="58" t="s">
        <v>225</v>
      </c>
      <c r="F4" s="58" t="s">
        <v>226</v>
      </c>
      <c r="G4" s="58" t="s">
        <v>227</v>
      </c>
      <c r="H4" s="58" t="s">
        <v>228</v>
      </c>
      <c r="I4" s="58" t="s">
        <v>229</v>
      </c>
      <c r="J4" s="58" t="s">
        <v>230</v>
      </c>
      <c r="K4" s="58" t="s">
        <v>231</v>
      </c>
      <c r="L4" s="58" t="s">
        <v>232</v>
      </c>
      <c r="M4" s="58" t="s">
        <v>233</v>
      </c>
      <c r="N4" s="58" t="s">
        <v>234</v>
      </c>
      <c r="O4" s="58" t="s">
        <v>235</v>
      </c>
      <c r="P4" s="58" t="s">
        <v>236</v>
      </c>
      <c r="Q4" s="58" t="s">
        <v>237</v>
      </c>
      <c r="R4" s="58" t="s">
        <v>238</v>
      </c>
      <c r="S4" s="58" t="s">
        <v>239</v>
      </c>
      <c r="T4" s="58" t="s">
        <v>240</v>
      </c>
      <c r="U4" s="58" t="s">
        <v>76</v>
      </c>
      <c r="V4" s="58" t="s">
        <v>77</v>
      </c>
      <c r="W4" s="58" t="s">
        <v>78</v>
      </c>
      <c r="X4" s="58" t="s">
        <v>281</v>
      </c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</row>
    <row r="5" spans="1:40" x14ac:dyDescent="0.15">
      <c r="A5" s="21" t="s">
        <v>0</v>
      </c>
      <c r="B5" s="21"/>
      <c r="C5" s="21"/>
      <c r="D5" s="294">
        <v>2777</v>
      </c>
      <c r="E5" s="294">
        <v>3786</v>
      </c>
      <c r="F5" s="294">
        <v>4714</v>
      </c>
      <c r="G5" s="294">
        <v>6075</v>
      </c>
      <c r="H5" s="294">
        <v>9050</v>
      </c>
      <c r="I5" s="294">
        <v>11936</v>
      </c>
      <c r="J5" s="294">
        <v>15262</v>
      </c>
      <c r="K5" s="294">
        <v>19747</v>
      </c>
      <c r="L5" s="294">
        <v>22956</v>
      </c>
      <c r="M5" s="294">
        <v>25296</v>
      </c>
      <c r="N5" s="294">
        <v>28365</v>
      </c>
      <c r="O5" s="294">
        <v>32187</v>
      </c>
      <c r="P5" s="294">
        <v>36835</v>
      </c>
      <c r="Q5" s="294">
        <v>39788</v>
      </c>
      <c r="R5" s="295">
        <v>44282</v>
      </c>
      <c r="S5" s="295">
        <v>51122</v>
      </c>
      <c r="T5" s="295">
        <v>60420</v>
      </c>
      <c r="U5" s="295">
        <v>58437</v>
      </c>
      <c r="V5" s="295">
        <v>62484</v>
      </c>
      <c r="W5" s="295">
        <v>69943</v>
      </c>
      <c r="X5" s="260"/>
    </row>
    <row r="6" spans="1:40" x14ac:dyDescent="0.15">
      <c r="A6" s="17" t="s">
        <v>1</v>
      </c>
      <c r="B6" s="17"/>
      <c r="C6" s="17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7"/>
      <c r="S6" s="297"/>
      <c r="T6" s="297"/>
      <c r="U6" s="297"/>
      <c r="V6" s="297"/>
      <c r="W6" s="297"/>
      <c r="X6" s="262"/>
    </row>
    <row r="7" spans="1:40" ht="10.15" x14ac:dyDescent="0.2">
      <c r="A7" s="17"/>
      <c r="B7" s="17" t="s">
        <v>94</v>
      </c>
      <c r="C7" s="17"/>
      <c r="D7" s="296">
        <v>581</v>
      </c>
      <c r="E7" s="296">
        <v>785</v>
      </c>
      <c r="F7" s="296">
        <v>1077</v>
      </c>
      <c r="G7" s="296">
        <v>1346</v>
      </c>
      <c r="H7" s="296">
        <v>2145</v>
      </c>
      <c r="I7" s="296">
        <v>2170</v>
      </c>
      <c r="J7" s="296">
        <v>2460</v>
      </c>
      <c r="K7" s="296">
        <v>2814</v>
      </c>
      <c r="L7" s="296">
        <v>3002</v>
      </c>
      <c r="M7" s="296">
        <v>3455</v>
      </c>
      <c r="N7" s="296">
        <v>5699</v>
      </c>
      <c r="O7" s="296">
        <v>6059</v>
      </c>
      <c r="P7" s="296">
        <v>6596</v>
      </c>
      <c r="Q7" s="296">
        <v>6031</v>
      </c>
      <c r="R7" s="296">
        <v>7650</v>
      </c>
      <c r="S7" s="296">
        <v>10693</v>
      </c>
      <c r="T7" s="296">
        <v>11598</v>
      </c>
      <c r="U7" s="296">
        <v>12155</v>
      </c>
      <c r="V7" s="296">
        <v>12395</v>
      </c>
      <c r="W7" s="296">
        <v>15577</v>
      </c>
      <c r="X7" s="261"/>
    </row>
    <row r="8" spans="1:40" ht="12" x14ac:dyDescent="0.2">
      <c r="A8" s="17"/>
      <c r="B8" s="8" t="s">
        <v>216</v>
      </c>
      <c r="C8" s="17"/>
      <c r="D8" s="296">
        <v>352</v>
      </c>
      <c r="E8" s="296">
        <v>470</v>
      </c>
      <c r="F8" s="296">
        <v>610</v>
      </c>
      <c r="G8" s="296">
        <v>860</v>
      </c>
      <c r="H8" s="296">
        <v>1326</v>
      </c>
      <c r="I8" s="296">
        <v>1863</v>
      </c>
      <c r="J8" s="296">
        <v>2897</v>
      </c>
      <c r="K8" s="296">
        <v>2970</v>
      </c>
      <c r="L8" s="296">
        <v>3772</v>
      </c>
      <c r="M8" s="296">
        <v>4379</v>
      </c>
      <c r="N8" s="296">
        <v>6299</v>
      </c>
      <c r="O8" s="296">
        <v>6595</v>
      </c>
      <c r="P8" s="296">
        <v>7735</v>
      </c>
      <c r="Q8" s="296">
        <v>6097</v>
      </c>
      <c r="R8" s="296">
        <v>6584</v>
      </c>
      <c r="S8" s="296">
        <v>7121</v>
      </c>
      <c r="T8" s="296">
        <v>8164</v>
      </c>
      <c r="U8" s="296">
        <v>9010</v>
      </c>
      <c r="V8" s="296">
        <v>8714</v>
      </c>
      <c r="W8" s="296">
        <v>9043</v>
      </c>
      <c r="X8" s="261"/>
    </row>
    <row r="9" spans="1:40" ht="10.15" x14ac:dyDescent="0.2">
      <c r="A9" s="17"/>
      <c r="B9" s="17" t="s">
        <v>95</v>
      </c>
      <c r="C9" s="17"/>
      <c r="D9" s="296">
        <v>758</v>
      </c>
      <c r="E9" s="296">
        <v>1086</v>
      </c>
      <c r="F9" s="296">
        <v>1135</v>
      </c>
      <c r="G9" s="296">
        <v>1564</v>
      </c>
      <c r="H9" s="296">
        <v>2185</v>
      </c>
      <c r="I9" s="296">
        <v>2411</v>
      </c>
      <c r="J9" s="296">
        <v>2887</v>
      </c>
      <c r="K9" s="296">
        <v>3238</v>
      </c>
      <c r="L9" s="296">
        <v>4126</v>
      </c>
      <c r="M9" s="296">
        <v>4885</v>
      </c>
      <c r="N9" s="296">
        <v>6252</v>
      </c>
      <c r="O9" s="296">
        <v>7562</v>
      </c>
      <c r="P9" s="296">
        <v>8121</v>
      </c>
      <c r="Q9" s="296">
        <v>8548</v>
      </c>
      <c r="R9" s="296">
        <f>9910</f>
        <v>9910</v>
      </c>
      <c r="S9" s="296">
        <v>11541</v>
      </c>
      <c r="T9" s="296">
        <v>13260</v>
      </c>
      <c r="U9" s="296">
        <v>12879</v>
      </c>
      <c r="V9" s="296">
        <v>13214</v>
      </c>
      <c r="W9" s="296">
        <v>13940</v>
      </c>
      <c r="X9" s="261"/>
    </row>
    <row r="10" spans="1:40" ht="12" x14ac:dyDescent="0.2">
      <c r="A10" s="17"/>
      <c r="B10" s="8" t="s">
        <v>217</v>
      </c>
      <c r="C10" s="17"/>
      <c r="D10" s="296">
        <v>90</v>
      </c>
      <c r="E10" s="296">
        <v>119</v>
      </c>
      <c r="F10" s="296">
        <v>166</v>
      </c>
      <c r="G10" s="296">
        <v>267</v>
      </c>
      <c r="H10" s="296">
        <v>316</v>
      </c>
      <c r="I10" s="296">
        <v>362</v>
      </c>
      <c r="J10" s="296">
        <v>433</v>
      </c>
      <c r="K10" s="296">
        <v>715</v>
      </c>
      <c r="L10" s="296">
        <v>1050</v>
      </c>
      <c r="M10" s="296">
        <v>857</v>
      </c>
      <c r="N10" s="296">
        <v>1843</v>
      </c>
      <c r="O10" s="296">
        <v>2426</v>
      </c>
      <c r="P10" s="296">
        <v>5275</v>
      </c>
      <c r="Q10" s="296">
        <v>4536</v>
      </c>
      <c r="R10" s="296">
        <v>3758</v>
      </c>
      <c r="S10" s="296">
        <v>3329</v>
      </c>
      <c r="T10" s="296">
        <v>5127</v>
      </c>
      <c r="U10" s="296">
        <v>4030</v>
      </c>
      <c r="V10" s="296">
        <v>4063</v>
      </c>
      <c r="W10" s="296">
        <v>4222</v>
      </c>
      <c r="X10" s="261"/>
    </row>
    <row r="11" spans="1:40" ht="10.15" x14ac:dyDescent="0.2">
      <c r="A11" s="50"/>
      <c r="B11" s="17" t="s">
        <v>135</v>
      </c>
      <c r="C11" s="17"/>
      <c r="D11" s="296">
        <v>11</v>
      </c>
      <c r="E11" s="296">
        <v>7</v>
      </c>
      <c r="F11" s="296">
        <v>16</v>
      </c>
      <c r="G11" s="296">
        <v>16</v>
      </c>
      <c r="H11" s="296">
        <v>19</v>
      </c>
      <c r="I11" s="296">
        <v>259</v>
      </c>
      <c r="J11" s="296">
        <v>0</v>
      </c>
      <c r="K11" s="296">
        <v>0</v>
      </c>
      <c r="L11" s="296">
        <v>0</v>
      </c>
      <c r="M11" s="296">
        <v>0</v>
      </c>
      <c r="N11" s="296">
        <v>0</v>
      </c>
      <c r="O11" s="296">
        <v>0</v>
      </c>
      <c r="P11" s="296">
        <v>0</v>
      </c>
      <c r="Q11" s="296">
        <v>0</v>
      </c>
      <c r="R11" s="296">
        <v>0</v>
      </c>
      <c r="S11" s="296">
        <v>0</v>
      </c>
      <c r="T11" s="296">
        <v>0</v>
      </c>
      <c r="U11" s="296">
        <v>0</v>
      </c>
      <c r="V11" s="296">
        <v>0</v>
      </c>
      <c r="W11" s="296">
        <v>0</v>
      </c>
      <c r="X11" s="261"/>
    </row>
    <row r="12" spans="1:40" ht="10.15" x14ac:dyDescent="0.2">
      <c r="A12" s="17"/>
      <c r="B12" s="17"/>
      <c r="C12" s="17" t="s">
        <v>97</v>
      </c>
      <c r="D12" s="298">
        <v>1792</v>
      </c>
      <c r="E12" s="298">
        <v>2467</v>
      </c>
      <c r="F12" s="298">
        <v>3004</v>
      </c>
      <c r="G12" s="298">
        <v>4053</v>
      </c>
      <c r="H12" s="298">
        <v>5991</v>
      </c>
      <c r="I12" s="298">
        <v>7065</v>
      </c>
      <c r="J12" s="298">
        <v>8677</v>
      </c>
      <c r="K12" s="298">
        <v>9737</v>
      </c>
      <c r="L12" s="298">
        <v>11950</v>
      </c>
      <c r="M12" s="298">
        <v>13576</v>
      </c>
      <c r="N12" s="298">
        <v>20093</v>
      </c>
      <c r="O12" s="298">
        <v>22642</v>
      </c>
      <c r="P12" s="298">
        <v>27727</v>
      </c>
      <c r="Q12" s="298">
        <v>25212</v>
      </c>
      <c r="R12" s="298">
        <v>27902</v>
      </c>
      <c r="S12" s="298">
        <v>32684</v>
      </c>
      <c r="T12" s="298">
        <v>38149</v>
      </c>
      <c r="U12" s="298">
        <v>38074</v>
      </c>
      <c r="V12" s="298">
        <v>38386</v>
      </c>
      <c r="W12" s="298">
        <v>42782</v>
      </c>
      <c r="X12" s="263"/>
    </row>
    <row r="13" spans="1:40" ht="10.15" x14ac:dyDescent="0.2">
      <c r="A13" s="17" t="s">
        <v>7</v>
      </c>
      <c r="B13" s="17"/>
      <c r="C13" s="17"/>
      <c r="D13" s="296">
        <v>985</v>
      </c>
      <c r="E13" s="296">
        <v>1319</v>
      </c>
      <c r="F13" s="296">
        <v>1710</v>
      </c>
      <c r="G13" s="296">
        <v>2022</v>
      </c>
      <c r="H13" s="296">
        <v>3059</v>
      </c>
      <c r="I13" s="296">
        <v>4871</v>
      </c>
      <c r="J13" s="296">
        <v>6585</v>
      </c>
      <c r="K13" s="296">
        <v>10010</v>
      </c>
      <c r="L13" s="296">
        <v>11006</v>
      </c>
      <c r="M13" s="296">
        <v>11720</v>
      </c>
      <c r="N13" s="296">
        <v>8272</v>
      </c>
      <c r="O13" s="296">
        <v>9545</v>
      </c>
      <c r="P13" s="296">
        <v>9108</v>
      </c>
      <c r="Q13" s="296">
        <v>14576</v>
      </c>
      <c r="R13" s="296">
        <v>16380</v>
      </c>
      <c r="S13" s="296">
        <v>18438</v>
      </c>
      <c r="T13" s="296">
        <v>22271</v>
      </c>
      <c r="U13" s="296">
        <v>20363</v>
      </c>
      <c r="V13" s="296">
        <v>24098</v>
      </c>
      <c r="W13" s="296">
        <v>27161</v>
      </c>
      <c r="X13" s="261"/>
    </row>
    <row r="14" spans="1:40" ht="10.15" x14ac:dyDescent="0.2">
      <c r="A14" s="17" t="s">
        <v>98</v>
      </c>
      <c r="B14" s="17"/>
      <c r="C14" s="17"/>
      <c r="D14" s="296">
        <v>56</v>
      </c>
      <c r="E14" s="296">
        <v>82</v>
      </c>
      <c r="F14" s="296">
        <v>102</v>
      </c>
      <c r="G14" s="296">
        <v>191</v>
      </c>
      <c r="H14" s="296">
        <v>320</v>
      </c>
      <c r="I14" s="296">
        <v>443</v>
      </c>
      <c r="J14" s="296">
        <v>532</v>
      </c>
      <c r="K14" s="296">
        <v>1881</v>
      </c>
      <c r="L14" s="296">
        <v>3269</v>
      </c>
      <c r="M14" s="296">
        <v>-195</v>
      </c>
      <c r="N14" s="296">
        <v>-397</v>
      </c>
      <c r="O14" s="296">
        <v>1509</v>
      </c>
      <c r="P14" s="296">
        <v>3088</v>
      </c>
      <c r="Q14" s="296">
        <v>2052</v>
      </c>
      <c r="R14" s="296">
        <f>1882</f>
        <v>1882</v>
      </c>
      <c r="S14" s="296">
        <v>1663</v>
      </c>
      <c r="T14" s="296">
        <v>1543</v>
      </c>
      <c r="U14" s="296">
        <v>-542</v>
      </c>
      <c r="V14" s="296">
        <v>915</v>
      </c>
      <c r="W14" s="296">
        <v>910</v>
      </c>
      <c r="X14" s="261"/>
    </row>
    <row r="15" spans="1:40" ht="10.15" x14ac:dyDescent="0.2">
      <c r="A15" s="60" t="s">
        <v>99</v>
      </c>
      <c r="B15" s="61"/>
      <c r="C15" s="60"/>
      <c r="D15" s="296">
        <v>0</v>
      </c>
      <c r="E15" s="296">
        <v>0</v>
      </c>
      <c r="F15" s="296">
        <v>-90</v>
      </c>
      <c r="G15" s="296">
        <v>-46</v>
      </c>
      <c r="H15" s="296">
        <v>0</v>
      </c>
      <c r="I15" s="296">
        <v>0</v>
      </c>
      <c r="J15" s="296">
        <v>0</v>
      </c>
      <c r="K15" s="296">
        <v>0</v>
      </c>
      <c r="L15" s="296">
        <v>0</v>
      </c>
      <c r="M15" s="296">
        <v>0</v>
      </c>
      <c r="N15" s="296">
        <v>0</v>
      </c>
      <c r="O15" s="296">
        <v>0</v>
      </c>
      <c r="P15" s="296">
        <v>0</v>
      </c>
      <c r="Q15" s="296">
        <v>0</v>
      </c>
      <c r="R15" s="296">
        <v>0</v>
      </c>
      <c r="S15" s="296">
        <v>0</v>
      </c>
      <c r="T15" s="296">
        <v>0</v>
      </c>
      <c r="U15" s="296">
        <v>0</v>
      </c>
      <c r="V15" s="296">
        <v>0</v>
      </c>
      <c r="W15" s="296">
        <v>0</v>
      </c>
      <c r="X15" s="261"/>
    </row>
    <row r="16" spans="1:40" ht="10.15" x14ac:dyDescent="0.2">
      <c r="A16" s="17" t="s">
        <v>9</v>
      </c>
      <c r="B16" s="17"/>
      <c r="C16" s="17"/>
      <c r="D16" s="299">
        <v>1041</v>
      </c>
      <c r="E16" s="299">
        <v>1401</v>
      </c>
      <c r="F16" s="299">
        <v>1722</v>
      </c>
      <c r="G16" s="299">
        <v>2167</v>
      </c>
      <c r="H16" s="299">
        <v>3379</v>
      </c>
      <c r="I16" s="299">
        <v>5314</v>
      </c>
      <c r="J16" s="299">
        <v>7117</v>
      </c>
      <c r="K16" s="299">
        <v>11891</v>
      </c>
      <c r="L16" s="299">
        <v>14275</v>
      </c>
      <c r="M16" s="299">
        <v>11525</v>
      </c>
      <c r="N16" s="299">
        <v>7875</v>
      </c>
      <c r="O16" s="299">
        <v>11054</v>
      </c>
      <c r="P16" s="299">
        <v>12196</v>
      </c>
      <c r="Q16" s="299">
        <v>16628</v>
      </c>
      <c r="R16" s="299">
        <v>18262</v>
      </c>
      <c r="S16" s="299">
        <v>20101</v>
      </c>
      <c r="T16" s="299">
        <v>23814</v>
      </c>
      <c r="U16" s="299">
        <v>19821</v>
      </c>
      <c r="V16" s="299">
        <v>25013</v>
      </c>
      <c r="W16" s="299">
        <v>28071</v>
      </c>
      <c r="X16" s="264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</row>
    <row r="17" spans="1:249" ht="10.15" x14ac:dyDescent="0.2">
      <c r="A17" s="17" t="s">
        <v>10</v>
      </c>
      <c r="B17" s="17"/>
      <c r="C17" s="17"/>
      <c r="D17" s="300">
        <v>333</v>
      </c>
      <c r="E17" s="300">
        <v>448</v>
      </c>
      <c r="F17" s="300">
        <v>576</v>
      </c>
      <c r="G17" s="300">
        <v>714</v>
      </c>
      <c r="H17" s="300">
        <v>1184</v>
      </c>
      <c r="I17" s="300">
        <v>1860</v>
      </c>
      <c r="J17" s="300">
        <v>2627</v>
      </c>
      <c r="K17" s="300">
        <v>4106</v>
      </c>
      <c r="L17" s="300">
        <v>4854</v>
      </c>
      <c r="M17" s="300">
        <v>3803.5</v>
      </c>
      <c r="N17" s="300">
        <v>2520</v>
      </c>
      <c r="O17" s="300">
        <v>3523</v>
      </c>
      <c r="P17" s="300">
        <v>4028</v>
      </c>
      <c r="Q17" s="300">
        <v>4374</v>
      </c>
      <c r="R17" s="300">
        <v>5663</v>
      </c>
      <c r="S17" s="300">
        <v>6036</v>
      </c>
      <c r="T17" s="300">
        <v>6133</v>
      </c>
      <c r="U17" s="300">
        <v>5252</v>
      </c>
      <c r="V17" s="300">
        <v>6253</v>
      </c>
      <c r="W17" s="300">
        <v>4921</v>
      </c>
      <c r="X17" s="265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</row>
    <row r="18" spans="1:249" ht="10.15" x14ac:dyDescent="0.2">
      <c r="A18" s="21" t="s">
        <v>136</v>
      </c>
      <c r="B18" s="21"/>
      <c r="C18" s="21"/>
      <c r="D18" s="296">
        <v>708</v>
      </c>
      <c r="E18" s="296">
        <v>953</v>
      </c>
      <c r="F18" s="296">
        <v>1146</v>
      </c>
      <c r="G18" s="296">
        <v>1453</v>
      </c>
      <c r="H18" s="296">
        <v>2195</v>
      </c>
      <c r="I18" s="296">
        <v>3454</v>
      </c>
      <c r="J18" s="296">
        <v>4490</v>
      </c>
      <c r="K18" s="296">
        <v>7785</v>
      </c>
      <c r="L18" s="296">
        <v>9421</v>
      </c>
      <c r="M18" s="296">
        <v>7721.3</v>
      </c>
      <c r="N18" s="296">
        <v>5355</v>
      </c>
      <c r="O18" s="296">
        <v>7531</v>
      </c>
      <c r="P18" s="296">
        <v>8168</v>
      </c>
      <c r="Q18" s="296">
        <v>12254</v>
      </c>
      <c r="R18" s="296">
        <v>12599</v>
      </c>
      <c r="S18" s="296">
        <v>14065</v>
      </c>
      <c r="T18" s="296">
        <v>17681</v>
      </c>
      <c r="U18" s="296">
        <v>14569</v>
      </c>
      <c r="V18" s="296">
        <v>18760</v>
      </c>
      <c r="W18" s="296">
        <v>23150</v>
      </c>
      <c r="X18" s="26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249" ht="10.15" x14ac:dyDescent="0.2">
      <c r="A19" s="21" t="s">
        <v>137</v>
      </c>
      <c r="B19" s="63"/>
      <c r="C19" s="63"/>
      <c r="D19" s="296">
        <v>0</v>
      </c>
      <c r="E19" s="296">
        <v>0</v>
      </c>
      <c r="F19" s="296">
        <v>0</v>
      </c>
      <c r="G19" s="296">
        <v>0</v>
      </c>
      <c r="H19" s="296">
        <v>0</v>
      </c>
      <c r="I19" s="296">
        <v>0</v>
      </c>
      <c r="J19" s="296">
        <v>0</v>
      </c>
      <c r="K19" s="296">
        <v>0</v>
      </c>
      <c r="L19" s="296">
        <v>0</v>
      </c>
      <c r="M19" s="296">
        <v>-375</v>
      </c>
      <c r="N19" s="296">
        <v>0</v>
      </c>
      <c r="O19" s="296">
        <v>0</v>
      </c>
      <c r="P19" s="296">
        <v>0</v>
      </c>
      <c r="Q19" s="296">
        <v>0</v>
      </c>
      <c r="R19" s="296">
        <v>0</v>
      </c>
      <c r="S19" s="296">
        <v>0</v>
      </c>
      <c r="T19" s="296">
        <v>0</v>
      </c>
      <c r="U19" s="296">
        <v>0</v>
      </c>
      <c r="V19" s="296">
        <v>0</v>
      </c>
      <c r="W19" s="296">
        <v>0</v>
      </c>
      <c r="X19" s="26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249" ht="10.15" x14ac:dyDescent="0.2">
      <c r="A20" s="21" t="s">
        <v>138</v>
      </c>
      <c r="B20" s="21"/>
      <c r="C20" s="63"/>
      <c r="D20" s="298">
        <v>708</v>
      </c>
      <c r="E20" s="298">
        <v>953</v>
      </c>
      <c r="F20" s="298">
        <v>1146</v>
      </c>
      <c r="G20" s="298">
        <v>1453</v>
      </c>
      <c r="H20" s="298">
        <v>2195</v>
      </c>
      <c r="I20" s="298">
        <v>3454</v>
      </c>
      <c r="J20" s="298">
        <v>4490</v>
      </c>
      <c r="K20" s="298">
        <v>7785</v>
      </c>
      <c r="L20" s="298">
        <v>9421</v>
      </c>
      <c r="M20" s="298">
        <v>7346.4</v>
      </c>
      <c r="N20" s="298">
        <v>5355</v>
      </c>
      <c r="O20" s="298">
        <v>7531</v>
      </c>
      <c r="P20" s="298">
        <v>8168</v>
      </c>
      <c r="Q20" s="298">
        <v>12254</v>
      </c>
      <c r="R20" s="298">
        <v>12599</v>
      </c>
      <c r="S20" s="298">
        <v>14065</v>
      </c>
      <c r="T20" s="298">
        <v>17681</v>
      </c>
      <c r="U20" s="298">
        <v>14569</v>
      </c>
      <c r="V20" s="298">
        <v>18760</v>
      </c>
      <c r="W20" s="298">
        <v>23150</v>
      </c>
      <c r="X20" s="263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 spans="1:249" ht="10.15" x14ac:dyDescent="0.2">
      <c r="A21" s="21" t="s">
        <v>102</v>
      </c>
      <c r="B21" s="63"/>
      <c r="C21" s="21"/>
      <c r="D21" s="300">
        <v>0</v>
      </c>
      <c r="E21" s="300">
        <v>0</v>
      </c>
      <c r="F21" s="300">
        <v>0</v>
      </c>
      <c r="G21" s="300">
        <v>0</v>
      </c>
      <c r="H21" s="300">
        <v>0</v>
      </c>
      <c r="I21" s="300">
        <v>-15</v>
      </c>
      <c r="J21" s="300">
        <v>-28</v>
      </c>
      <c r="K21" s="300">
        <v>-28</v>
      </c>
      <c r="L21" s="300">
        <v>-13</v>
      </c>
      <c r="M21" s="300">
        <v>0</v>
      </c>
      <c r="N21" s="300">
        <v>0</v>
      </c>
      <c r="O21" s="300">
        <v>0</v>
      </c>
      <c r="P21" s="300">
        <v>0</v>
      </c>
      <c r="Q21" s="300">
        <v>0</v>
      </c>
      <c r="R21" s="300">
        <v>0</v>
      </c>
      <c r="S21" s="300">
        <v>0</v>
      </c>
      <c r="T21" s="300">
        <v>0</v>
      </c>
      <c r="U21" s="300">
        <v>0</v>
      </c>
      <c r="V21" s="300">
        <v>0</v>
      </c>
      <c r="W21" s="300">
        <v>0</v>
      </c>
      <c r="X21" s="265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</row>
    <row r="22" spans="1:249" ht="10.9" thickBot="1" x14ac:dyDescent="0.25">
      <c r="A22" s="21" t="s">
        <v>103</v>
      </c>
      <c r="B22" s="21"/>
      <c r="C22" s="21"/>
      <c r="D22" s="301">
        <v>708</v>
      </c>
      <c r="E22" s="301">
        <v>953</v>
      </c>
      <c r="F22" s="301">
        <v>1146</v>
      </c>
      <c r="G22" s="301">
        <v>1453</v>
      </c>
      <c r="H22" s="301">
        <v>2195</v>
      </c>
      <c r="I22" s="301">
        <v>3439</v>
      </c>
      <c r="J22" s="301">
        <v>4462</v>
      </c>
      <c r="K22" s="301">
        <v>7757</v>
      </c>
      <c r="L22" s="301">
        <v>9408</v>
      </c>
      <c r="M22" s="301">
        <v>7346.4</v>
      </c>
      <c r="N22" s="301">
        <v>5355</v>
      </c>
      <c r="O22" s="301">
        <v>7531</v>
      </c>
      <c r="P22" s="301">
        <v>8168</v>
      </c>
      <c r="Q22" s="301">
        <v>12254</v>
      </c>
      <c r="R22" s="301">
        <v>12599</v>
      </c>
      <c r="S22" s="301">
        <v>14065</v>
      </c>
      <c r="T22" s="301">
        <v>17681</v>
      </c>
      <c r="U22" s="301">
        <v>14569</v>
      </c>
      <c r="V22" s="301">
        <v>18760</v>
      </c>
      <c r="W22" s="301">
        <v>23150</v>
      </c>
      <c r="X22" s="266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249" ht="10.15" x14ac:dyDescent="0.2">
      <c r="A23" s="21" t="s">
        <v>104</v>
      </c>
      <c r="B23" s="21"/>
      <c r="C23" s="21"/>
      <c r="D23" s="302">
        <v>0.08</v>
      </c>
      <c r="E23" s="302">
        <v>0.11</v>
      </c>
      <c r="F23" s="302">
        <v>0.13</v>
      </c>
      <c r="G23" s="302">
        <v>0.16</v>
      </c>
      <c r="H23" s="302">
        <v>0.23</v>
      </c>
      <c r="I23" s="302">
        <v>0.36</v>
      </c>
      <c r="J23" s="302">
        <v>0.46</v>
      </c>
      <c r="K23" s="302">
        <v>0.77</v>
      </c>
      <c r="L23" s="302">
        <v>0.91</v>
      </c>
      <c r="M23" s="302">
        <v>0.72</v>
      </c>
      <c r="N23" s="302">
        <v>0.5</v>
      </c>
      <c r="O23" s="302">
        <v>0.7</v>
      </c>
      <c r="P23" s="302">
        <v>0.76</v>
      </c>
      <c r="Q23" s="302">
        <v>1.1299999999999999</v>
      </c>
      <c r="R23" s="302">
        <v>1.21</v>
      </c>
      <c r="S23" s="302">
        <v>1.44</v>
      </c>
      <c r="T23" s="302">
        <v>1.9</v>
      </c>
      <c r="U23" s="302">
        <v>1.6287311347121296</v>
      </c>
      <c r="V23" s="302">
        <v>2.13</v>
      </c>
      <c r="W23" s="302">
        <v>2.73</v>
      </c>
      <c r="X23" s="267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 spans="1:249" ht="10.9" thickBot="1" x14ac:dyDescent="0.25">
      <c r="A24" s="21" t="s">
        <v>105</v>
      </c>
      <c r="B24" s="21"/>
      <c r="C24" s="21"/>
      <c r="D24" s="303">
        <v>0.08</v>
      </c>
      <c r="E24" s="303">
        <v>0.1</v>
      </c>
      <c r="F24" s="303">
        <v>0.12</v>
      </c>
      <c r="G24" s="303">
        <v>0.14000000000000001</v>
      </c>
      <c r="H24" s="303">
        <v>0.21</v>
      </c>
      <c r="I24" s="303">
        <v>0.33</v>
      </c>
      <c r="J24" s="303">
        <v>0.42</v>
      </c>
      <c r="K24" s="303">
        <v>0.71</v>
      </c>
      <c r="L24" s="303">
        <v>0.85</v>
      </c>
      <c r="M24" s="303">
        <v>0.69</v>
      </c>
      <c r="N24" s="303">
        <v>0.48</v>
      </c>
      <c r="O24" s="303">
        <v>0.69</v>
      </c>
      <c r="P24" s="303">
        <v>0.75</v>
      </c>
      <c r="Q24" s="303">
        <v>1.1200000000000001</v>
      </c>
      <c r="R24" s="303">
        <v>1.2</v>
      </c>
      <c r="S24" s="303">
        <v>1.42</v>
      </c>
      <c r="T24" s="303">
        <v>1.87</v>
      </c>
      <c r="U24" s="303">
        <v>1.6194975544686527</v>
      </c>
      <c r="V24" s="303">
        <v>2.1</v>
      </c>
      <c r="W24" s="303">
        <v>2.69</v>
      </c>
      <c r="X24" s="268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 spans="1:249" ht="10.15" x14ac:dyDescent="0.2">
      <c r="A25" s="17" t="s">
        <v>106</v>
      </c>
      <c r="B25" s="17"/>
      <c r="C25" s="17"/>
      <c r="D25" s="302">
        <v>0.08</v>
      </c>
      <c r="E25" s="302">
        <v>0.11</v>
      </c>
      <c r="F25" s="302">
        <v>0.13</v>
      </c>
      <c r="G25" s="302">
        <v>0.16</v>
      </c>
      <c r="H25" s="302">
        <v>0.23</v>
      </c>
      <c r="I25" s="302">
        <v>0.36</v>
      </c>
      <c r="J25" s="302">
        <v>0.46</v>
      </c>
      <c r="K25" s="302">
        <v>0.77</v>
      </c>
      <c r="L25" s="302">
        <v>0.91</v>
      </c>
      <c r="M25" s="302">
        <v>0.69</v>
      </c>
      <c r="N25" s="302">
        <v>0.5</v>
      </c>
      <c r="O25" s="302">
        <v>0.7</v>
      </c>
      <c r="P25" s="302">
        <v>0.76</v>
      </c>
      <c r="Q25" s="302">
        <v>1.1299999999999999</v>
      </c>
      <c r="R25" s="302">
        <v>1.21</v>
      </c>
      <c r="S25" s="302">
        <v>1.44</v>
      </c>
      <c r="T25" s="302">
        <v>1.9</v>
      </c>
      <c r="U25" s="302">
        <v>1.6287311347121296</v>
      </c>
      <c r="V25" s="302">
        <v>2.13</v>
      </c>
      <c r="W25" s="302">
        <v>2.73</v>
      </c>
      <c r="X25" s="267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</row>
    <row r="26" spans="1:249" ht="10.15" x14ac:dyDescent="0.2">
      <c r="A26" s="17" t="s">
        <v>107</v>
      </c>
      <c r="B26" s="17"/>
      <c r="C26" s="17"/>
      <c r="D26" s="303">
        <v>0.08</v>
      </c>
      <c r="E26" s="303">
        <v>0.1</v>
      </c>
      <c r="F26" s="303">
        <v>0.12</v>
      </c>
      <c r="G26" s="303">
        <v>0.14000000000000001</v>
      </c>
      <c r="H26" s="303">
        <v>0.21</v>
      </c>
      <c r="I26" s="303">
        <v>0.33</v>
      </c>
      <c r="J26" s="303">
        <v>0.42</v>
      </c>
      <c r="K26" s="303">
        <v>0.71</v>
      </c>
      <c r="L26" s="303">
        <v>0.85</v>
      </c>
      <c r="M26" s="303">
        <v>0.66</v>
      </c>
      <c r="N26" s="303">
        <v>0.48</v>
      </c>
      <c r="O26" s="303">
        <v>0.69</v>
      </c>
      <c r="P26" s="303">
        <v>0.75</v>
      </c>
      <c r="Q26" s="303">
        <v>1.1200000000000001</v>
      </c>
      <c r="R26" s="303">
        <v>1.2</v>
      </c>
      <c r="S26" s="303">
        <v>1.42</v>
      </c>
      <c r="T26" s="303">
        <v>1.87</v>
      </c>
      <c r="U26" s="303">
        <v>1.6194975544686527</v>
      </c>
      <c r="V26" s="303">
        <v>2.1</v>
      </c>
      <c r="W26" s="303">
        <v>2.69</v>
      </c>
      <c r="X26" s="268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</row>
    <row r="27" spans="1:249" ht="10.1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65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</row>
    <row r="28" spans="1:249" ht="12" x14ac:dyDescent="0.2">
      <c r="A28" s="16">
        <v>1</v>
      </c>
      <c r="B28" s="17" t="s">
        <v>108</v>
      </c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66"/>
    </row>
    <row r="29" spans="1:249" ht="12" x14ac:dyDescent="0.2">
      <c r="A29" s="16">
        <v>2</v>
      </c>
      <c r="B29" s="21" t="s">
        <v>109</v>
      </c>
      <c r="C29" s="17"/>
      <c r="D29" s="67"/>
      <c r="E29" s="67"/>
      <c r="F29" s="67"/>
      <c r="G29" s="67"/>
      <c r="H29" s="67"/>
      <c r="I29" s="67"/>
      <c r="J29" s="68"/>
      <c r="K29" s="68"/>
      <c r="L29" s="68"/>
      <c r="M29" s="68"/>
      <c r="N29" s="68"/>
      <c r="O29" s="68"/>
      <c r="P29" s="68"/>
      <c r="Q29" s="50"/>
      <c r="R29" s="50"/>
      <c r="S29" s="50"/>
      <c r="T29" s="50"/>
      <c r="U29" s="50"/>
      <c r="V29" s="50"/>
      <c r="W29" s="50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</row>
    <row r="30" spans="1:249" ht="12" x14ac:dyDescent="0.2">
      <c r="A30" s="16">
        <v>3</v>
      </c>
      <c r="B30" s="69" t="s">
        <v>110</v>
      </c>
      <c r="C30" s="17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49" ht="12" x14ac:dyDescent="0.2">
      <c r="A31" s="16">
        <v>4</v>
      </c>
      <c r="B31" s="69" t="s">
        <v>111</v>
      </c>
      <c r="C31" s="17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49" ht="12" x14ac:dyDescent="0.2">
      <c r="A32" s="16">
        <v>5</v>
      </c>
      <c r="B32" s="69" t="s">
        <v>112</v>
      </c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2:13" ht="10.15" x14ac:dyDescent="0.2">
      <c r="B33" s="17"/>
      <c r="C33" s="17"/>
      <c r="D33" s="71"/>
      <c r="E33" s="71"/>
      <c r="F33" s="71"/>
      <c r="G33" s="71"/>
      <c r="H33" s="71"/>
      <c r="I33" s="71"/>
      <c r="J33" s="71"/>
      <c r="K33" s="71"/>
      <c r="L33" s="71"/>
      <c r="M33" s="71"/>
    </row>
    <row r="34" spans="2:13" ht="10.15" x14ac:dyDescent="0.2">
      <c r="B34" s="62"/>
      <c r="C34" s="62"/>
      <c r="D34" s="17"/>
      <c r="E34" s="17"/>
      <c r="F34" s="17"/>
      <c r="G34" s="62"/>
      <c r="H34" s="62"/>
      <c r="I34" s="62"/>
      <c r="J34" s="62"/>
      <c r="K34" s="62"/>
      <c r="L34" s="62"/>
      <c r="M34" s="62"/>
    </row>
    <row r="35" spans="2:13" ht="10.15" x14ac:dyDescent="0.2">
      <c r="B35" s="62"/>
      <c r="C35" s="62"/>
      <c r="D35" s="17"/>
      <c r="E35" s="17"/>
      <c r="F35" s="17"/>
      <c r="G35" s="62"/>
      <c r="H35" s="62"/>
      <c r="I35" s="62"/>
      <c r="J35" s="62"/>
      <c r="K35" s="62"/>
      <c r="L35" s="62"/>
      <c r="M35" s="62"/>
    </row>
    <row r="36" spans="2:13" ht="10.15" x14ac:dyDescent="0.2">
      <c r="B36" s="62"/>
      <c r="C36" s="62"/>
      <c r="D36" s="17"/>
      <c r="E36" s="17"/>
      <c r="F36" s="17"/>
      <c r="G36" s="62"/>
      <c r="H36" s="62"/>
      <c r="I36" s="62"/>
      <c r="J36" s="62"/>
      <c r="K36" s="62"/>
      <c r="L36" s="62"/>
      <c r="M36" s="62"/>
    </row>
    <row r="37" spans="2:13" ht="10.15" x14ac:dyDescent="0.2">
      <c r="B37" s="62"/>
      <c r="C37" s="62"/>
      <c r="D37" s="17"/>
      <c r="E37" s="17"/>
      <c r="F37" s="17"/>
      <c r="G37" s="62"/>
      <c r="H37" s="62"/>
      <c r="I37" s="62"/>
      <c r="J37" s="62"/>
      <c r="K37" s="62"/>
      <c r="L37" s="62"/>
      <c r="M37" s="62"/>
    </row>
    <row r="38" spans="2:13" ht="10.15" x14ac:dyDescent="0.2">
      <c r="B38" s="17"/>
      <c r="C38" s="62"/>
      <c r="D38" s="17"/>
      <c r="E38" s="17"/>
      <c r="F38" s="17"/>
      <c r="G38" s="62"/>
      <c r="H38" s="62"/>
      <c r="I38" s="62"/>
      <c r="J38" s="62"/>
      <c r="K38" s="62"/>
      <c r="L38" s="62"/>
      <c r="M38" s="62"/>
    </row>
    <row r="39" spans="2:13" ht="10.15" x14ac:dyDescent="0.2">
      <c r="B39" s="17"/>
      <c r="C39" s="62"/>
      <c r="D39" s="17"/>
      <c r="E39" s="17"/>
      <c r="F39" s="17"/>
      <c r="G39" s="62"/>
      <c r="H39" s="62"/>
      <c r="I39" s="62"/>
      <c r="J39" s="62"/>
      <c r="K39" s="62"/>
      <c r="L39" s="62"/>
      <c r="M39" s="62"/>
    </row>
    <row r="40" spans="2:13" ht="10.15" x14ac:dyDescent="0.2">
      <c r="B40" s="21"/>
      <c r="C40" s="62"/>
      <c r="D40" s="17"/>
      <c r="E40" s="17"/>
      <c r="F40" s="17"/>
      <c r="G40" s="62"/>
      <c r="H40" s="62"/>
      <c r="I40" s="62"/>
      <c r="J40" s="62"/>
      <c r="K40" s="62"/>
      <c r="L40" s="62"/>
      <c r="M40" s="62"/>
    </row>
    <row r="41" spans="2:13" ht="10.15" x14ac:dyDescent="0.2">
      <c r="B41" s="21"/>
      <c r="C41" s="62"/>
      <c r="D41" s="17"/>
      <c r="E41" s="17"/>
      <c r="F41" s="17"/>
      <c r="G41" s="62"/>
      <c r="H41" s="62"/>
      <c r="I41" s="62"/>
      <c r="J41" s="62"/>
      <c r="K41" s="62"/>
      <c r="L41" s="62"/>
      <c r="M41" s="62"/>
    </row>
    <row r="42" spans="2:13" ht="10.15" x14ac:dyDescent="0.2">
      <c r="B42" s="21"/>
      <c r="C42" s="62"/>
      <c r="D42" s="17"/>
      <c r="E42" s="17"/>
      <c r="F42" s="17"/>
      <c r="G42" s="62"/>
      <c r="H42" s="62"/>
      <c r="I42" s="62"/>
      <c r="J42" s="62"/>
      <c r="K42" s="62"/>
      <c r="L42" s="62"/>
      <c r="M42" s="62"/>
    </row>
    <row r="43" spans="2:13" x14ac:dyDescent="0.15">
      <c r="B43" s="62"/>
      <c r="C43" s="62"/>
      <c r="D43" s="17"/>
      <c r="E43" s="17"/>
      <c r="F43" s="17"/>
      <c r="G43" s="62"/>
      <c r="H43" s="62"/>
      <c r="I43" s="62"/>
      <c r="J43" s="62"/>
      <c r="K43" s="62"/>
      <c r="L43" s="62"/>
      <c r="M43" s="62"/>
    </row>
    <row r="44" spans="2:13" x14ac:dyDescent="0.15">
      <c r="B44" s="62"/>
      <c r="C44" s="62"/>
      <c r="D44" s="17"/>
      <c r="E44" s="17"/>
      <c r="F44" s="17"/>
      <c r="G44" s="62"/>
      <c r="H44" s="62"/>
      <c r="I44" s="62"/>
      <c r="J44" s="62"/>
      <c r="K44" s="62"/>
      <c r="L44" s="62"/>
      <c r="M44" s="62"/>
    </row>
    <row r="45" spans="2:13" x14ac:dyDescent="0.15"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</row>
  </sheetData>
  <hyperlinks>
    <hyperlink ref="D1" location="Splash!A1" display="Back to Main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BEB3F13C71643AFC170E8EB428784" ma:contentTypeVersion="6" ma:contentTypeDescription="Create a new document." ma:contentTypeScope="" ma:versionID="f54fe7ccc51e727002b55d9228905b9a">
  <xsd:schema xmlns:xsd="http://www.w3.org/2001/XMLSchema" xmlns:xs="http://www.w3.org/2001/XMLSchema" xmlns:p="http://schemas.microsoft.com/office/2006/metadata/properties" xmlns:ns2="fb408ad8-1b8d-442c-85c4-53e78c625646" targetNamespace="http://schemas.microsoft.com/office/2006/metadata/properties" ma:root="true" ma:fieldsID="1158899f9dfa9c4f04a26190a315d31b" ns2:_="">
    <xsd:import namespace="fb408ad8-1b8d-442c-85c4-53e78c625646"/>
    <xsd:element name="properties">
      <xsd:complexType>
        <xsd:sequence>
          <xsd:element name="documentManagement">
            <xsd:complexType>
              <xsd:all>
                <xsd:element ref="ns2:_dlc_Exempt" minOccurs="0"/>
                <xsd:element ref="ns2:_dlc_ExpireDateSaved" minOccurs="0"/>
                <xsd:element ref="ns2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08ad8-1b8d-442c-85c4-53e78c625646" elementFormDefault="qualified">
    <xsd:import namespace="http://schemas.microsoft.com/office/2006/documentManagement/types"/>
    <xsd:import namespace="http://schemas.microsoft.com/office/infopath/2007/PartnerControls"/>
    <xsd:element name="_dlc_Exempt" ma:index="8" nillable="true" ma:displayName="Exempt from Policy" ma:description="" ma:hidden="true" ma:internalName="_dlc_Exempt" ma:readOnly="true">
      <xsd:simpleType>
        <xsd:restriction base="dms:Unknown"/>
      </xsd:simpleType>
    </xsd:element>
    <xsd:element name="_dlc_ExpireDateSaved" ma:index="9" nillable="true" ma:displayName="Original Expiration Date" ma:description="" ma:hidden="true" ma:internalName="_dlc_ExpireDateSaved" ma:readOnly="true">
      <xsd:simpleType>
        <xsd:restriction base="dms:DateTime"/>
      </xsd:simpleType>
    </xsd:element>
    <xsd:element name="_dlc_ExpireDate" ma:index="1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SP Doc" ma:contentTypeID="0x0101004EEB5A68CE6442648224A0682BF61800004B9775297EFBF642A4F1523B0C630918" ma:contentTypeVersion="" ma:contentTypeDescription="Root content type for all csp doc content (css, js, xaml, etc)." ma:contentTypeScope="" ma:versionID="a44db70a6718cd5ffb321902fc38f849">
  <xsd:schema xmlns:xsd="http://www.w3.org/2001/XMLSchema" xmlns:xs="http://www.w3.org/2001/XMLSchema" xmlns:p="http://schemas.microsoft.com/office/2006/metadata/properties" xmlns:ns2="4B24EFB9-2E5D-4A5E-A79F-AB296D269CDD" targetNamespace="http://schemas.microsoft.com/office/2006/metadata/properties" ma:root="true" ma:fieldsID="4a75228103340babe5403206244e4598" ns2:_="">
    <xsd:import namespace="4B24EFB9-2E5D-4A5E-A79F-AB296D269CDD"/>
    <xsd:element name="properties">
      <xsd:complexType>
        <xsd:sequence>
          <xsd:element name="documentManagement">
            <xsd:complexType>
              <xsd:all>
                <xsd:element ref="ns2:IsSystemFile"/>
                <xsd:element ref="ns2:IsLocalizable"/>
                <xsd:element ref="ns2:PublishingStartDate" minOccurs="0"/>
                <xsd:element ref="ns2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4EFB9-2E5D-4A5E-A79F-AB296D269CDD" elementFormDefault="qualified">
    <xsd:import namespace="http://schemas.microsoft.com/office/2006/documentManagement/types"/>
    <xsd:import namespace="http://schemas.microsoft.com/office/infopath/2007/PartnerControls"/>
    <xsd:element name="IsSystemFile" ma:index="7" ma:displayName="Is System File" ma:default="0" ma:internalName="IsSystemFile">
      <xsd:simpleType>
        <xsd:restriction base="dms:Boolean"/>
      </xsd:simpleType>
    </xsd:element>
    <xsd:element name="IsLocalizable" ma:index="8" ma:displayName="Is Localizable" ma:default="1" ma:internalName="IsLocalizable">
      <xsd:simpleType>
        <xsd:restriction base="dms:Boolean"/>
      </xsd:simpleType>
    </xsd:element>
    <xsd:element name="PublishingStartDate" ma:index="9" nillable="true" ma:displayName="Scheduling Start Date" ma:internalName="PublishingStartDate">
      <xsd:simpleType>
        <xsd:restriction base="dms:Unknown"/>
      </xsd:simpleType>
    </xsd:element>
    <xsd:element name="PublishingExpirationDate" ma:index="10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StartDate xmlns="4B24EFB9-2E5D-4A5E-A79F-AB296D269CDD" xsi:nil="true"/>
    <PublishingExpirationDate xmlns="4B24EFB9-2E5D-4A5E-A79F-AB296D269CDD" xsi:nil="true"/>
    <IsSystemFile xmlns="4B24EFB9-2E5D-4A5E-A79F-AB296D269CDD">false</IsSystemFile>
    <IsLocalizable xmlns="4B24EFB9-2E5D-4A5E-A79F-AB296D269CDD">true</IsLocalizable>
  </documentManagement>
</p:properties>
</file>

<file path=customXml/itemProps1.xml><?xml version="1.0" encoding="utf-8"?>
<ds:datastoreItem xmlns:ds="http://schemas.openxmlformats.org/officeDocument/2006/customXml" ds:itemID="{A165C1D2-F1A9-4CBC-AC48-E61FC397C072}"/>
</file>

<file path=customXml/itemProps2.xml><?xml version="1.0" encoding="utf-8"?>
<ds:datastoreItem xmlns:ds="http://schemas.openxmlformats.org/officeDocument/2006/customXml" ds:itemID="{854C0B52-853B-460D-B7A9-BCFBF441DB61}"/>
</file>

<file path=customXml/itemProps3.xml><?xml version="1.0" encoding="utf-8"?>
<ds:datastoreItem xmlns:ds="http://schemas.openxmlformats.org/officeDocument/2006/customXml" ds:itemID="{7F0BDA1A-78A4-4530-812F-BD45C4B7549A}"/>
</file>

<file path=customXml/itemProps4.xml><?xml version="1.0" encoding="utf-8"?>
<ds:datastoreItem xmlns:ds="http://schemas.openxmlformats.org/officeDocument/2006/customXml" ds:itemID="{D65EB3BE-2F57-4637-ADD6-25BBA7FE55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Splash</vt:lpstr>
      <vt:lpstr>Income Statement</vt:lpstr>
      <vt:lpstr>Balance Sheet</vt:lpstr>
      <vt:lpstr>Cash Flow</vt:lpstr>
      <vt:lpstr>Segment Revenue &amp; OI</vt:lpstr>
      <vt:lpstr>Historical Income Statement</vt:lpstr>
      <vt:lpstr>Fin Operating Segment History</vt:lpstr>
      <vt:lpstr>Unearned Revenue</vt:lpstr>
      <vt:lpstr>Yearly Income Statements</vt:lpstr>
      <vt:lpstr>Balance_Sheet</vt:lpstr>
      <vt:lpstr>Cash_Flow</vt:lpstr>
      <vt:lpstr>Client</vt:lpstr>
      <vt:lpstr>ClientPercent</vt:lpstr>
      <vt:lpstr>Fin_Operating_Segment_History</vt:lpstr>
      <vt:lpstr>Historical_Income_Statement</vt:lpstr>
      <vt:lpstr>Income_Statement</vt:lpstr>
      <vt:lpstr>MBD</vt:lpstr>
      <vt:lpstr>MBDPercent</vt:lpstr>
      <vt:lpstr>Other</vt:lpstr>
      <vt:lpstr>OtherPercent</vt:lpstr>
      <vt:lpstr>'Balance Sheet'!Print_Area</vt:lpstr>
      <vt:lpstr>'Cash Flow'!Print_Area</vt:lpstr>
      <vt:lpstr>'Income Statement'!Print_Area</vt:lpstr>
      <vt:lpstr>'Segment Revenue &amp; OI'!Print_Area</vt:lpstr>
      <vt:lpstr>Splash</vt:lpstr>
      <vt:lpstr>SROI</vt:lpstr>
      <vt:lpstr>ST</vt:lpstr>
      <vt:lpstr>STPercent</vt:lpstr>
      <vt:lpstr>Total</vt:lpstr>
      <vt:lpstr>TotalPercent</vt:lpstr>
      <vt:lpstr>Unearned_Revenue</vt:lpstr>
      <vt:lpstr>Yearly_Income_Statements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2012-01-14T01:30:37Z</dcterms:created>
  <dcterms:modified xsi:type="dcterms:W3CDTF">2012-01-14T01:31:28Z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bed45289-8a99-49c1-82a1-bd4ed533bf7f</vt:lpwstr>
  </property>
  <property fmtid="{D5CDD505-2E9C-101B-9397-08002B2CF9AE}" pid="3" name="ContentTypeId">
    <vt:lpwstr>0x0101004EEB5A68CE6442648224A0682BF61800004B9775297EFBF642A4F1523B0C630918</vt:lpwstr>
  </property>
  <property fmtid="{D5CDD505-2E9C-101B-9397-08002B2CF9AE}" pid="4" name="ItemRetentionFormula">
    <vt:lpwstr>&lt;formula id="Microsoft.Office.RecordsManagement.PolicyFeatures.Expiration.Formula.BuiltIn"&gt;&lt;number&gt;3&lt;/number&gt;&lt;property&gt;Modified&lt;/property&gt;&lt;period&gt;months&lt;/period&gt;&lt;/formula&gt;</vt:lpwstr>
  </property>
  <property fmtid="{D5CDD505-2E9C-101B-9397-08002B2CF9AE}" pid="5" name="_dlc_policyId">
    <vt:lpwstr/>
  </property>
</Properties>
</file>