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455" tabRatio="567" firstSheet="3" activeTab="3"/>
  </bookViews>
  <sheets>
    <sheet name="FRESH" sheetId="4" state="hidden" r:id="rId1"/>
    <sheet name="Sheet1" sheetId="7" state="hidden" r:id="rId2"/>
    <sheet name="EXISTING" sheetId="6" state="hidden" r:id="rId3"/>
    <sheet name="New Business " sheetId="13" r:id="rId4"/>
    <sheet name="Existing Business " sheetId="15" r:id="rId5"/>
  </sheets>
  <definedNames>
    <definedName name="ACCOUNTS">#REF!</definedName>
    <definedName name="AGED">#REF!</definedName>
    <definedName name="AGEPOINT">#REF!</definedName>
    <definedName name="APPAGE">#REF!</definedName>
    <definedName name="APPCOB">#REF!</definedName>
    <definedName name="APPCON">#REF!</definedName>
    <definedName name="APPDBR">#REF!</definedName>
    <definedName name="APPDEP">#REF!</definedName>
    <definedName name="APPDPD">#REF!</definedName>
    <definedName name="APPEDU">#REF!</definedName>
    <definedName name="APPEMP">#REF!</definedName>
    <definedName name="APPGEN">#REF!</definedName>
    <definedName name="APPINC">#REF!</definedName>
    <definedName name="APPLEN">#REF!</definedName>
    <definedName name="APPMAR">#REF!</definedName>
    <definedName name="APPNBP">#REF!</definedName>
    <definedName name="APPOCC">#REF!</definedName>
    <definedName name="APPRES">#REF!</definedName>
    <definedName name="APPSER">#REF!</definedName>
    <definedName name="APPTYPE">#REF!</definedName>
    <definedName name="AUTHENTIC">#REF!</definedName>
    <definedName name="AUTHENTICITY">#REF!</definedName>
    <definedName name="BILLS">#REF!</definedName>
    <definedName name="BURDEN">#REF!</definedName>
    <definedName name="COBPOINT">#REF!</definedName>
    <definedName name="CONPOINT">#REF!</definedName>
    <definedName name="CONTACT">#REF!</definedName>
    <definedName name="DBRPOINT">#REF!</definedName>
    <definedName name="DEPENDENT">#REF!</definedName>
    <definedName name="DEPPOINT">#REF!</definedName>
    <definedName name="DPDPOINT">#REF!</definedName>
    <definedName name="EDUCATION">#REF!</definedName>
    <definedName name="EDUPOINT">#REF!</definedName>
    <definedName name="EMPLOYMENT">#REF!</definedName>
    <definedName name="EXPERIENCE">#REF!</definedName>
    <definedName name="FAMILY">#REF!</definedName>
    <definedName name="FEEDBACK">#REF!</definedName>
    <definedName name="FILER">#REF!</definedName>
    <definedName name="GENDER">#REF!</definedName>
    <definedName name="GENPOINT">#REF!</definedName>
    <definedName name="ICENSE">#REF!</definedName>
    <definedName name="INCOME">#REF!</definedName>
    <definedName name="INCPOINT">#REF!</definedName>
    <definedName name="LENPOINT">#REF!</definedName>
    <definedName name="MARITAL">#REF!</definedName>
    <definedName name="MARPOINT">#REF!</definedName>
    <definedName name="parameters">#REF!</definedName>
    <definedName name="_xlnm.Print_Area" localSheetId="4">'Existing Business '!$A$1:$L$347</definedName>
    <definedName name="_xlnm.Print_Area" localSheetId="3">'New Business '!$A$1:$L$278</definedName>
    <definedName name="_xlnm.Print_Titles" localSheetId="4">'Existing Business '!$1:$1</definedName>
    <definedName name="_xlnm.Print_Titles" localSheetId="3">'New Business '!$1:$2</definedName>
    <definedName name="PROFITABILITY">#REF!</definedName>
    <definedName name="RANGE">#REF!</definedName>
    <definedName name="RATING">#REF!</definedName>
    <definedName name="RECORDS">#REF!</definedName>
    <definedName name="RESIDENCE">#REF!</definedName>
    <definedName name="RESPOINT">#REF!</definedName>
    <definedName name="REVENUES">#REF!</definedName>
    <definedName name="SBPRATE">#REF!</definedName>
    <definedName name="SBPRATING">#REF!</definedName>
    <definedName name="SECURITY">#REF!</definedName>
    <definedName name="SHOP">#REF!</definedName>
    <definedName name="sims">#REF!</definedName>
    <definedName name="STAY">#REF!</definedName>
    <definedName name="TABLE">#REF!</definedName>
    <definedName name="TRAINING">#REF!</definedName>
    <definedName name="TYPE">#REF!</definedName>
    <definedName name="UNDERSTANDING">#REF!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/>
  <c r="D18" i="4"/>
  <c r="G3"/>
  <c r="D28" i="6" l="1"/>
  <c r="D22"/>
  <c r="D11"/>
  <c r="D16"/>
  <c r="D11" i="4"/>
  <c r="D24"/>
  <c r="D19"/>
  <c r="D23" i="6"/>
  <c r="G3" l="1"/>
  <c r="D21"/>
  <c r="D23" i="4"/>
  <c r="D27" i="6" l="1"/>
  <c r="D26"/>
  <c r="D25"/>
  <c r="D24"/>
  <c r="D20"/>
  <c r="D19"/>
  <c r="D17"/>
  <c r="D15"/>
  <c r="D14"/>
  <c r="D13"/>
  <c r="D12"/>
  <c r="D10"/>
  <c r="D9"/>
  <c r="D8"/>
  <c r="D7"/>
  <c r="D6"/>
  <c r="D5"/>
  <c r="D4"/>
  <c r="D3"/>
  <c r="G2" l="1"/>
  <c r="D20" i="4"/>
  <c r="D17"/>
  <c r="D16"/>
  <c r="D15"/>
  <c r="D14"/>
  <c r="D13"/>
  <c r="D12"/>
  <c r="D22"/>
  <c r="D10"/>
  <c r="D9"/>
  <c r="D8"/>
  <c r="D21"/>
  <c r="D7"/>
  <c r="D6"/>
  <c r="D5"/>
  <c r="D4"/>
  <c r="D3"/>
  <c r="G2" l="1"/>
  <c r="G4" s="1"/>
  <c r="G4" i="6"/>
  <c r="G5" l="1"/>
  <c r="G9"/>
  <c r="G5" i="4"/>
  <c r="G8"/>
</calcChain>
</file>

<file path=xl/sharedStrings.xml><?xml version="1.0" encoding="utf-8"?>
<sst xmlns="http://schemas.openxmlformats.org/spreadsheetml/2006/main" count="1194" uniqueCount="412">
  <si>
    <t>AGE</t>
  </si>
  <si>
    <t>GENDER</t>
  </si>
  <si>
    <t>MARITAL STATUS</t>
  </si>
  <si>
    <t>DEPENDENTS</t>
  </si>
  <si>
    <t>DEBT BURDEN RATIO</t>
  </si>
  <si>
    <t>Post Graduate &amp; Above</t>
  </si>
  <si>
    <t>Graduate</t>
  </si>
  <si>
    <t>Intermediate</t>
  </si>
  <si>
    <t>&gt;10 years</t>
  </si>
  <si>
    <t>5-10 Years</t>
  </si>
  <si>
    <t>1-5 Years</t>
  </si>
  <si>
    <t>1 year &lt;</t>
  </si>
  <si>
    <t>20% &lt;</t>
  </si>
  <si>
    <t>PARAMETER</t>
  </si>
  <si>
    <t>POINTS</t>
  </si>
  <si>
    <t>SBP RATING</t>
  </si>
  <si>
    <t>APPLICANT TYPE</t>
  </si>
  <si>
    <t>EXPERIENCE</t>
  </si>
  <si>
    <t>PRESENT EMPLOYMENT STATUS</t>
  </si>
  <si>
    <t xml:space="preserve">EDUCATION  </t>
  </si>
  <si>
    <t>TRAINING</t>
  </si>
  <si>
    <t>LICENSE/ CERTIFICATION/ PERMISSION</t>
  </si>
  <si>
    <t>APPLICANT'S UNDERSTANDING</t>
  </si>
  <si>
    <t>APPLICANT'S RESIDENCE</t>
  </si>
  <si>
    <t>APPLICANT'S BUSINESS PLACE</t>
  </si>
  <si>
    <t>APPLICANT'S OTHER SOURCES OF INCOME</t>
  </si>
  <si>
    <t>UTILITY BILLS PAYMENT HISTORY</t>
  </si>
  <si>
    <t>SECURITY</t>
  </si>
  <si>
    <t>Employed in Relevant Job</t>
  </si>
  <si>
    <t>Absolutely clear and perfect</t>
  </si>
  <si>
    <t>Owned - Documents Provided</t>
  </si>
  <si>
    <t>Rental Income</t>
  </si>
  <si>
    <t>Required But not Held</t>
  </si>
  <si>
    <t>Family owned</t>
  </si>
  <si>
    <t>Profit/ Interest on Investments</t>
  </si>
  <si>
    <t>Applicant has never worked</t>
  </si>
  <si>
    <t>None</t>
  </si>
  <si>
    <t>MARRIED</t>
  </si>
  <si>
    <t>LENGTH OF STAY AT PRESENT ADDRESS</t>
  </si>
  <si>
    <t>Relevant Experience - &gt; 3 Years</t>
  </si>
  <si>
    <t xml:space="preserve">Required &amp; Held </t>
  </si>
  <si>
    <t>Spouse salary</t>
  </si>
  <si>
    <t>Family support</t>
  </si>
  <si>
    <t>CONTACT</t>
  </si>
  <si>
    <t>SIM REGISTRATION</t>
  </si>
  <si>
    <t>42 - 45 YEARS</t>
  </si>
  <si>
    <t>SELECT</t>
  </si>
  <si>
    <t>RESULT</t>
  </si>
  <si>
    <t>Owned by Applicant</t>
  </si>
  <si>
    <t>PHYSICAL VERIFICATION</t>
  </si>
  <si>
    <t xml:space="preserve">	RELATED TECHNICAL/ CRAFTSMANSHIP ACQUIRED FROM</t>
  </si>
  <si>
    <t>ACCOUNTS</t>
  </si>
  <si>
    <t>AUTHENTICITY OF FINANCIAL DATA</t>
  </si>
  <si>
    <t>REVENUES</t>
  </si>
  <si>
    <t>PROFITABILITY</t>
  </si>
  <si>
    <t>FINANCIAL RECORDS MAINTENANCE</t>
  </si>
  <si>
    <t>TAX FILER STATUS</t>
  </si>
  <si>
    <t>FRESH STARTUP</t>
  </si>
  <si>
    <t>EXISTING BUSINESS</t>
  </si>
  <si>
    <t>Growing</t>
  </si>
  <si>
    <t>Static</t>
  </si>
  <si>
    <t>Properly maintained</t>
  </si>
  <si>
    <t>FILER</t>
  </si>
  <si>
    <t>SUPPLIERS FEEDBACK ABOUT APPLICANT</t>
  </si>
  <si>
    <t>SATISFACTORY</t>
  </si>
  <si>
    <t>Prepared by Chartered Accountant</t>
  </si>
  <si>
    <t>POINTS SCORED</t>
  </si>
  <si>
    <t>AVAILABLE POINTS</t>
  </si>
  <si>
    <t>SCORE %AGE</t>
  </si>
  <si>
    <t>COMPETENCE</t>
  </si>
  <si>
    <t>CREDIT</t>
  </si>
  <si>
    <t>PERSONAL</t>
  </si>
  <si>
    <t>NADRA</t>
  </si>
  <si>
    <t>LOAN APPLICATION</t>
  </si>
  <si>
    <t>FRONT-END SCREENING</t>
  </si>
  <si>
    <t>ANALYST'S ASSESSMENT</t>
  </si>
  <si>
    <t>FACTOR</t>
  </si>
  <si>
    <t>SOURCE</t>
  </si>
  <si>
    <t>CUTOFF DECISION</t>
  </si>
  <si>
    <t>0-3</t>
  </si>
  <si>
    <t xml:space="preserve">EDUCATIONAL QUALIFICATION  </t>
  </si>
  <si>
    <t>Trained &amp; Certified in Relevant Field</t>
  </si>
  <si>
    <t>No Experience but has family background in the chosen business.</t>
  </si>
  <si>
    <t>NEIGHBORHOOD FEEDBACK ON APPLICANT REPUTATION</t>
  </si>
  <si>
    <t>Positive</t>
  </si>
  <si>
    <t>Neutral</t>
  </si>
  <si>
    <t>Negative</t>
  </si>
  <si>
    <t>0% - 29.9%</t>
  </si>
  <si>
    <t>30% - 39.9%</t>
  </si>
  <si>
    <t>40% - 49.9%</t>
  </si>
  <si>
    <t>60% - 69.9%</t>
  </si>
  <si>
    <t>70% - 79.9%</t>
  </si>
  <si>
    <t>80% - 89.9%</t>
  </si>
  <si>
    <t>90% - 94.9%</t>
  </si>
  <si>
    <t>95% - 100%</t>
  </si>
  <si>
    <t>50% - 59.9%</t>
  </si>
  <si>
    <t>Relevant Experience -1- 3 years</t>
  </si>
  <si>
    <t>Prepared by Professional Accountant</t>
  </si>
  <si>
    <t>BUSINESS COMMITMENT</t>
  </si>
  <si>
    <t>FULL TIME</t>
  </si>
  <si>
    <t>VEHICLE OWNERSHIP</t>
  </si>
  <si>
    <t>No Vehicle</t>
  </si>
  <si>
    <t>Cycle</t>
  </si>
  <si>
    <t>Tractor</t>
  </si>
  <si>
    <t>BANK ACCOUNT</t>
  </si>
  <si>
    <t>SECTOR OUTLOOK</t>
  </si>
  <si>
    <t>Account maintained &amp; Statement Provided</t>
  </si>
  <si>
    <t>MARKET CHECK</t>
  </si>
  <si>
    <t>APPLICANT'S BANK ACCOUNT</t>
  </si>
  <si>
    <t>LAND LINE NUMBER PROVIDED</t>
  </si>
  <si>
    <t>YES</t>
  </si>
  <si>
    <t>SIM IS IN APPLICANT'S NAME</t>
  </si>
  <si>
    <t>Yes - Statement provided</t>
  </si>
  <si>
    <t>TRANSACTIONAL RECORDS MAINTENANCE</t>
  </si>
  <si>
    <t>No late payments</t>
  </si>
  <si>
    <t>1-2 Late Payments</t>
  </si>
  <si>
    <t>RCC</t>
  </si>
  <si>
    <t>&gt;10</t>
  </si>
  <si>
    <t>Private Job</t>
  </si>
  <si>
    <t>Government Job</t>
  </si>
  <si>
    <t>Fair</t>
  </si>
  <si>
    <t>Mixed</t>
  </si>
  <si>
    <t>No Opinion</t>
  </si>
  <si>
    <t>Colleague</t>
  </si>
  <si>
    <t>Friend</t>
  </si>
  <si>
    <t>Customer</t>
  </si>
  <si>
    <t>Vendor</t>
  </si>
  <si>
    <t>Shop</t>
  </si>
  <si>
    <t>Office</t>
  </si>
  <si>
    <t>Showroom</t>
  </si>
  <si>
    <t>Factory</t>
  </si>
  <si>
    <t>Workshop</t>
  </si>
  <si>
    <t>Clinic</t>
  </si>
  <si>
    <t>Hospital</t>
  </si>
  <si>
    <t>Contractor</t>
  </si>
  <si>
    <t>Employee</t>
  </si>
  <si>
    <t>Competitor</t>
  </si>
  <si>
    <t>Service Provider</t>
  </si>
  <si>
    <t>NA</t>
  </si>
  <si>
    <t>Relevant Job</t>
  </si>
  <si>
    <t>CNIC copy (Applicant)</t>
  </si>
  <si>
    <t>Joining Letter / Service card (in case of currently employed) / Experience Letter / NOC from last employer (in case of previously worked but currently un-employed) / Evidence of doing its own business (where applicable) / Business Place visit (where applicable)</t>
  </si>
  <si>
    <t>Salary Slip / Bank Statememt / Ledgers of business</t>
  </si>
  <si>
    <t>Educational certificate / degree</t>
  </si>
  <si>
    <t>Employer certificate</t>
  </si>
  <si>
    <t xml:space="preserve">Certificate of Training / Certification from relevant institute </t>
  </si>
  <si>
    <t xml:space="preserve">Bank account statement (Personal and Business both) verified (Sign &amp; Stamp or Electronic Signatures) by the issuing authority, current balance or evidence of any profit bearing investments made(in case of profits through other investments), verified salary slip from relevant organization. </t>
  </si>
  <si>
    <t>Any license  and / or any other available related documentary evidence for proof of business</t>
  </si>
  <si>
    <t xml:space="preserve"> Quotation from Vehicle Manufacturing Company</t>
  </si>
  <si>
    <t>Question / Reciept of purchase of Gold</t>
  </si>
  <si>
    <t>CNIC Copy of Reference 1</t>
  </si>
  <si>
    <t>CNIC Copy of Reference 2</t>
  </si>
  <si>
    <t>Copy of last 03 Months Paid Electircity Bills  of Residence</t>
  </si>
  <si>
    <t>Verified Credit Card / Personal Loan Statement for last 03 months if any</t>
  </si>
  <si>
    <t>Applicant  &amp; / or Auditor signed Business feasibility / Financial Projections</t>
  </si>
  <si>
    <t>Applicant &amp; / or Auditor signed Accounts / Financial Statements (For existing business only)</t>
  </si>
  <si>
    <t>Complete list of assets, quantities and cost of new business</t>
  </si>
  <si>
    <t>Applicant or Auditor signed estimate of new business revenues and expenses (monthly / annually)</t>
  </si>
  <si>
    <t>Title documents of offered security along with CNIC copy of owner (in case of third party)</t>
  </si>
  <si>
    <t>Charge on Agri Land</t>
  </si>
  <si>
    <t xml:space="preserve">3rd Party </t>
  </si>
  <si>
    <t xml:space="preserve">Property Category </t>
  </si>
  <si>
    <t>Property Type</t>
  </si>
  <si>
    <t xml:space="preserve">Relationship with Applicant </t>
  </si>
  <si>
    <t>Relative</t>
  </si>
  <si>
    <t>Business Partner</t>
  </si>
  <si>
    <t>Employer</t>
  </si>
  <si>
    <t>Neighbour</t>
  </si>
  <si>
    <t xml:space="preserve">Other </t>
  </si>
  <si>
    <t>Khatooni</t>
  </si>
  <si>
    <t>Kheewat</t>
  </si>
  <si>
    <t>Agriculture</t>
  </si>
  <si>
    <t xml:space="preserve">Agriculture Land </t>
  </si>
  <si>
    <t>Property Address</t>
  </si>
  <si>
    <t>Estimated Value</t>
  </si>
  <si>
    <t>Reg#</t>
  </si>
  <si>
    <t>Applicant Name</t>
  </si>
  <si>
    <t>Applicant CNIC</t>
  </si>
  <si>
    <t>Branch</t>
  </si>
  <si>
    <t xml:space="preserve">Applied Business </t>
  </si>
  <si>
    <t xml:space="preserve">Mother's Name </t>
  </si>
  <si>
    <t xml:space="preserve">Present Address </t>
  </si>
  <si>
    <t>Residence Phone no</t>
  </si>
  <si>
    <t xml:space="preserve">Mobile No </t>
  </si>
  <si>
    <t xml:space="preserve">Dependants </t>
  </si>
  <si>
    <t>Marital Status</t>
  </si>
  <si>
    <t xml:space="preserve">Education </t>
  </si>
  <si>
    <t>Collateral Offered</t>
  </si>
  <si>
    <t>Residence</t>
  </si>
  <si>
    <t xml:space="preserve">Business Place </t>
  </si>
  <si>
    <t>Applied Loan</t>
  </si>
  <si>
    <t>Region</t>
  </si>
  <si>
    <t>Physical Verificaton  -Youth Entrepreneurship Scheme (YES )</t>
  </si>
  <si>
    <t>Tehsil</t>
  </si>
  <si>
    <t xml:space="preserve">Father /Husband Name </t>
  </si>
  <si>
    <t xml:space="preserve">Father /Husband CNIC </t>
  </si>
  <si>
    <t>Gender</t>
  </si>
  <si>
    <t xml:space="preserve">Province </t>
  </si>
  <si>
    <t>District</t>
  </si>
  <si>
    <t xml:space="preserve">SIM Registered in Applicant Name </t>
  </si>
  <si>
    <t xml:space="preserve">Loan Purpose </t>
  </si>
  <si>
    <t xml:space="preserve">Occupation </t>
  </si>
  <si>
    <t>Yes</t>
  </si>
  <si>
    <t>No</t>
  </si>
  <si>
    <t xml:space="preserve">Applicant Verification </t>
  </si>
  <si>
    <t xml:space="preserve">Origional CNIC seen </t>
  </si>
  <si>
    <t xml:space="preserve">Marital Status Verified </t>
  </si>
  <si>
    <t xml:space="preserve">Mother Name Verified </t>
  </si>
  <si>
    <t xml:space="preserve">Dependants Verified </t>
  </si>
  <si>
    <t xml:space="preserve">Residence Type </t>
  </si>
  <si>
    <t>Flat</t>
  </si>
  <si>
    <t xml:space="preserve">House </t>
  </si>
  <si>
    <t xml:space="preserve">Portion </t>
  </si>
  <si>
    <t xml:space="preserve">Construction Type </t>
  </si>
  <si>
    <t>PreCast</t>
  </si>
  <si>
    <t>Katcha</t>
  </si>
  <si>
    <t>Semi -Pacca</t>
  </si>
  <si>
    <t xml:space="preserve">Occupancy </t>
  </si>
  <si>
    <t xml:space="preserve">Independent </t>
  </si>
  <si>
    <t>Joint</t>
  </si>
  <si>
    <t xml:space="preserve">Shared with Relatves </t>
  </si>
  <si>
    <t>Lagal Status of Property</t>
  </si>
  <si>
    <t>Freehold</t>
  </si>
  <si>
    <t>Leased</t>
  </si>
  <si>
    <t>Power of Attorney</t>
  </si>
  <si>
    <t>Transfer</t>
  </si>
  <si>
    <t>House Hold Size</t>
  </si>
  <si>
    <t>Electricity Bills</t>
  </si>
  <si>
    <t>Gas or Water Bills</t>
  </si>
  <si>
    <t>No Late Payments</t>
  </si>
  <si>
    <t>&gt;2 Late Payments</t>
  </si>
  <si>
    <t xml:space="preserve">Bills  not Provided </t>
  </si>
  <si>
    <t xml:space="preserve">Monthly Income </t>
  </si>
  <si>
    <t>This income will continue</t>
  </si>
  <si>
    <t>Other Income /Per month</t>
  </si>
  <si>
    <t>Non-Relevant Job</t>
  </si>
  <si>
    <t xml:space="preserve">Relevant Family Business </t>
  </si>
  <si>
    <t xml:space="preserve">Un-Employed -No Experience </t>
  </si>
  <si>
    <t>Rented</t>
  </si>
  <si>
    <t>Utility Bills Payment History</t>
  </si>
  <si>
    <t xml:space="preserve">Un-Employed- Relevant Experience </t>
  </si>
  <si>
    <t>Business Commitment</t>
  </si>
  <si>
    <t>Sector Outlook</t>
  </si>
  <si>
    <t>Business Place Type</t>
  </si>
  <si>
    <t>Low</t>
  </si>
  <si>
    <t>Average</t>
  </si>
  <si>
    <t>High</t>
  </si>
  <si>
    <t>Education</t>
  </si>
  <si>
    <t xml:space="preserve">Training </t>
  </si>
  <si>
    <t>Licence Certification/Permission</t>
  </si>
  <si>
    <t>Applicant Residence</t>
  </si>
  <si>
    <t>Part time</t>
  </si>
  <si>
    <t>Full</t>
  </si>
  <si>
    <t>Vehicle Ownership</t>
  </si>
  <si>
    <t>Business Place ownership</t>
  </si>
  <si>
    <t>Ware House</t>
  </si>
  <si>
    <t>Agriculture Land</t>
  </si>
  <si>
    <t>Loan Security Type</t>
  </si>
  <si>
    <t>Mortgage of Property</t>
  </si>
  <si>
    <t>Property Category</t>
  </si>
  <si>
    <t>Property Owner</t>
  </si>
  <si>
    <t>Relationship with Applicant</t>
  </si>
  <si>
    <t>Area Unit</t>
  </si>
  <si>
    <t>Estmated Value</t>
  </si>
  <si>
    <t>Mortgagor Phone #</t>
  </si>
  <si>
    <t>Commercial</t>
  </si>
  <si>
    <t>Industrial</t>
  </si>
  <si>
    <t>Residential</t>
  </si>
  <si>
    <t>Plot</t>
  </si>
  <si>
    <t>Applicant</t>
  </si>
  <si>
    <t>3rd Party</t>
  </si>
  <si>
    <t>Marla</t>
  </si>
  <si>
    <t>Kanal</t>
  </si>
  <si>
    <t>Area (Acre)</t>
  </si>
  <si>
    <t xml:space="preserve">Hire Prchase of Vehicle </t>
  </si>
  <si>
    <t>Vehicle Type</t>
  </si>
  <si>
    <t>Vehicle Make</t>
  </si>
  <si>
    <t>Vehicle Model</t>
  </si>
  <si>
    <t xml:space="preserve">Estimated Price </t>
  </si>
  <si>
    <t>Pledge of Gold ornanments</t>
  </si>
  <si>
    <t>Current Gold Rate /10 Grams</t>
  </si>
  <si>
    <t>Gross Weight -Grams</t>
  </si>
  <si>
    <t>Net Weight-Grams</t>
  </si>
  <si>
    <t xml:space="preserve">Pledge of Marketable Securities </t>
  </si>
  <si>
    <t>Security Type</t>
  </si>
  <si>
    <t xml:space="preserve">Regustered owner of Security </t>
  </si>
  <si>
    <t>Face Value</t>
  </si>
  <si>
    <t>Issued By</t>
  </si>
  <si>
    <t xml:space="preserve">Encashment Value </t>
  </si>
  <si>
    <t>References</t>
  </si>
  <si>
    <t xml:space="preserve">Reference must not be a family or blood relative </t>
  </si>
  <si>
    <t xml:space="preserve">1st Reference </t>
  </si>
  <si>
    <t xml:space="preserve">Reference Name </t>
  </si>
  <si>
    <t xml:space="preserve">Friend </t>
  </si>
  <si>
    <t xml:space="preserve">Year Known Since </t>
  </si>
  <si>
    <t>Residence Address</t>
  </si>
  <si>
    <t>Work Address</t>
  </si>
  <si>
    <t>Residence Contact#</t>
  </si>
  <si>
    <t>Work Contact#</t>
  </si>
  <si>
    <t xml:space="preserve">2nd  Reference </t>
  </si>
  <si>
    <t xml:space="preserve">Name </t>
  </si>
  <si>
    <t>Neighbour Cell #</t>
  </si>
  <si>
    <t>Residence Ownership</t>
  </si>
  <si>
    <t xml:space="preserve">Applicant Occupation </t>
  </si>
  <si>
    <t>Working in Family Business</t>
  </si>
  <si>
    <t xml:space="preserve">Applicant Reputation </t>
  </si>
  <si>
    <t>Neighbourhood Check-1</t>
  </si>
  <si>
    <t>Business Check -Documents</t>
  </si>
  <si>
    <t xml:space="preserve">These documents have to be obtained and attached with the report </t>
  </si>
  <si>
    <t xml:space="preserve">Applicant Father/Spouse CNIC Copy </t>
  </si>
  <si>
    <t>NTN Certificate Copy (If available )</t>
  </si>
  <si>
    <t>Photos of applicant residence and business place along with applicant and verifier</t>
  </si>
  <si>
    <t xml:space="preserve">Title Docs/Rent Agreement alongwith copy of LandLord CNIC /Any other valid documentary evidence -for residence </t>
  </si>
  <si>
    <t xml:space="preserve">Title Docs/Rent Agreement alongwith copy of LandLord CNIC /Any other valid documentary evidence -for business </t>
  </si>
  <si>
    <t xml:space="preserve">Length of Stay at Present Address </t>
  </si>
  <si>
    <t>Market Check</t>
  </si>
  <si>
    <t>Satisfactory</t>
  </si>
  <si>
    <t>Un-Satisfactory</t>
  </si>
  <si>
    <t xml:space="preserve">Not Prepared </t>
  </si>
  <si>
    <t xml:space="preserve">Self Prepared </t>
  </si>
  <si>
    <t xml:space="preserve">Authenticity of Financial Data </t>
  </si>
  <si>
    <t xml:space="preserve">Transactional Record Maintenance </t>
  </si>
  <si>
    <t>Properly Maintained</t>
  </si>
  <si>
    <t xml:space="preserve">Partially Maintained </t>
  </si>
  <si>
    <t xml:space="preserve">Not Maintained </t>
  </si>
  <si>
    <t xml:space="preserve">Revenues </t>
  </si>
  <si>
    <t xml:space="preserve">Declining </t>
  </si>
  <si>
    <t xml:space="preserve">Growing </t>
  </si>
  <si>
    <t xml:space="preserve">Stagnant </t>
  </si>
  <si>
    <t>Profitablity</t>
  </si>
  <si>
    <t xml:space="preserve">Tax Filer Status </t>
  </si>
  <si>
    <t>Non-Filer</t>
  </si>
  <si>
    <t xml:space="preserve">Filer </t>
  </si>
  <si>
    <t xml:space="preserve">Business Commitment </t>
  </si>
  <si>
    <t>Part-time</t>
  </si>
  <si>
    <t xml:space="preserve">Length of Busiess Existence </t>
  </si>
  <si>
    <t xml:space="preserve">2-5 Years </t>
  </si>
  <si>
    <t>&gt;5 Years</t>
  </si>
  <si>
    <t xml:space="preserve">Applicant's Bank Account </t>
  </si>
  <si>
    <t xml:space="preserve">No Bank Account </t>
  </si>
  <si>
    <t>Yes-Statement Provided</t>
  </si>
  <si>
    <t xml:space="preserve">Yes-Statement Not Povided </t>
  </si>
  <si>
    <t>Residence -Neighbourhood Check</t>
  </si>
  <si>
    <t>Residence Neighbourhood Check</t>
  </si>
  <si>
    <t>Neighbourhood Check-2</t>
  </si>
  <si>
    <t xml:space="preserve">Existence Business Check </t>
  </si>
  <si>
    <t xml:space="preserve">Rented </t>
  </si>
  <si>
    <t xml:space="preserve">Established Since </t>
  </si>
  <si>
    <t xml:space="preserve">Account Number </t>
  </si>
  <si>
    <t xml:space="preserve">Bank and Branch </t>
  </si>
  <si>
    <t>No of Employees</t>
  </si>
  <si>
    <t>Existing  Business  -Neighbourhood Check</t>
  </si>
  <si>
    <t xml:space="preserve">Eixsting Business -Neighbourhood Check 1 </t>
  </si>
  <si>
    <t xml:space="preserve">Neighbour Name </t>
  </si>
  <si>
    <t>Neighbour Contact#</t>
  </si>
  <si>
    <t>Reference Type</t>
  </si>
  <si>
    <t>Business Neighbour</t>
  </si>
  <si>
    <t xml:space="preserve">Auditor </t>
  </si>
  <si>
    <t>Applicant is a Business Owner</t>
  </si>
  <si>
    <t>Real Business Owner</t>
  </si>
  <si>
    <t>Presently Un-Employed</t>
  </si>
  <si>
    <t xml:space="preserve">He never worked </t>
  </si>
  <si>
    <t xml:space="preserve">Satisfactory </t>
  </si>
  <si>
    <t xml:space="preserve">Un-Satisfactory </t>
  </si>
  <si>
    <t>Eixsting Business -Neighbourhood Check 2</t>
  </si>
  <si>
    <t xml:space="preserve">Business Verified </t>
  </si>
  <si>
    <t>Self</t>
  </si>
  <si>
    <t>Spouse</t>
  </si>
  <si>
    <t xml:space="preserve">Employer </t>
  </si>
  <si>
    <t>Applicant Main Occupation</t>
  </si>
  <si>
    <t>Business Account</t>
  </si>
  <si>
    <t>School/Hospital/Dhaba</t>
  </si>
  <si>
    <t>Family Owned</t>
  </si>
  <si>
    <t xml:space="preserve">Presently un-employed </t>
  </si>
  <si>
    <t xml:space="preserve">Has never worked </t>
  </si>
  <si>
    <t>Applicant Reputation</t>
  </si>
  <si>
    <t xml:space="preserve">Applicant is living here for years </t>
  </si>
  <si>
    <t>Relation</t>
  </si>
  <si>
    <t xml:space="preserve">Mortgagor Name </t>
  </si>
  <si>
    <t>factory</t>
  </si>
  <si>
    <t>Sq Feet</t>
  </si>
  <si>
    <t>Sq Yard</t>
  </si>
  <si>
    <t xml:space="preserve">Acre </t>
  </si>
  <si>
    <t>Motor Cycle</t>
  </si>
  <si>
    <t>Car-600-100CC</t>
  </si>
  <si>
    <t>Car&gt;1000 CC</t>
  </si>
  <si>
    <t>Neighbourhood Check</t>
  </si>
  <si>
    <t>Agriculture land</t>
  </si>
  <si>
    <t>Phone in applicant's name</t>
  </si>
  <si>
    <t>Applicant has a Land Line number</t>
  </si>
  <si>
    <t xml:space="preserve">Land Line number </t>
  </si>
  <si>
    <t>Have you applied for Loan</t>
  </si>
  <si>
    <t xml:space="preserve">Applicant Name Verified </t>
  </si>
  <si>
    <t xml:space="preserve">Father/Husband Name Verified </t>
  </si>
  <si>
    <t>Applicant CNIC Verified</t>
  </si>
  <si>
    <t xml:space="preserve">Present Occupation Verified </t>
  </si>
  <si>
    <t xml:space="preserve">Residntial Status Verified </t>
  </si>
  <si>
    <t xml:space="preserve">Matric or Less </t>
  </si>
  <si>
    <t>Not Trained</t>
  </si>
  <si>
    <t xml:space="preserve">Training not required </t>
  </si>
  <si>
    <t xml:space="preserve">Trained in relevant fields but not certified </t>
  </si>
  <si>
    <t>Trained &amp; Certified in relevant fields</t>
  </si>
  <si>
    <t xml:space="preserve">Applicant other sources of income </t>
  </si>
  <si>
    <t>Experience</t>
  </si>
  <si>
    <t>Un-related work experience</t>
  </si>
  <si>
    <t xml:space="preserve">Employment Status </t>
  </si>
  <si>
    <t xml:space="preserve">Total un-related Years -Experience </t>
  </si>
  <si>
    <t xml:space="preserve">Total un-related years -Experience </t>
  </si>
  <si>
    <t>Business Adress</t>
  </si>
  <si>
    <t>Other</t>
  </si>
  <si>
    <t>School</t>
  </si>
  <si>
    <t>Supplier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</si>
</sst>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b/>
      <sz val="10"/>
      <color theme="1"/>
      <name val="Arial Black"/>
      <family val="2"/>
    </font>
    <font>
      <sz val="12"/>
      <color rgb="FFFF0000"/>
      <name val="Arial Black"/>
      <family val="2"/>
    </font>
    <font>
      <sz val="18"/>
      <color rgb="FFFF0000"/>
      <name val="Arial Black"/>
      <family val="2"/>
    </font>
    <font>
      <sz val="11"/>
      <color theme="9"/>
      <name val="Arial Black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Arial Black"/>
      <family val="2"/>
    </font>
    <font>
      <sz val="10"/>
      <name val="Arial Black"/>
      <family val="2"/>
    </font>
    <font>
      <sz val="11"/>
      <name val="Arial Black"/>
      <family val="2"/>
    </font>
    <font>
      <sz val="11"/>
      <name val="Calibri"/>
      <family val="2"/>
      <scheme val="minor"/>
    </font>
    <font>
      <b/>
      <sz val="12"/>
      <name val="Arial Black"/>
      <family val="2"/>
    </font>
    <font>
      <b/>
      <sz val="11"/>
      <name val="Calibri"/>
      <family val="2"/>
      <scheme val="minor"/>
    </font>
    <font>
      <b/>
      <sz val="11"/>
      <name val="Arial Black"/>
      <family val="2"/>
    </font>
    <font>
      <b/>
      <sz val="1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70C0"/>
        <bgColor theme="8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theme="8" tint="0.79998168889431442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38" fontId="3" fillId="4" borderId="6" xfId="0" applyNumberFormat="1" applyFont="1" applyFill="1" applyBorder="1" applyAlignment="1">
      <alignment horizontal="center" vertical="center"/>
    </xf>
    <xf numFmtId="38" fontId="3" fillId="5" borderId="6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 applyProtection="1">
      <alignment horizontal="center" vertical="center"/>
      <protection locked="0"/>
    </xf>
    <xf numFmtId="0" fontId="5" fillId="7" borderId="0" xfId="0" applyFont="1" applyFill="1" applyAlignment="1">
      <alignment horizontal="center" vertical="center"/>
    </xf>
    <xf numFmtId="9" fontId="3" fillId="4" borderId="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8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0" fillId="0" borderId="8" xfId="0" applyBorder="1" applyAlignment="1">
      <alignment vertical="top"/>
    </xf>
    <xf numFmtId="0" fontId="11" fillId="0" borderId="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25" fillId="0" borderId="8" xfId="0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0" fontId="18" fillId="0" borderId="0" xfId="0" applyFont="1" applyFill="1" applyBorder="1" applyAlignment="1">
      <alignment horizontal="center" vertical="top"/>
    </xf>
    <xf numFmtId="0" fontId="11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12" fillId="0" borderId="8" xfId="0" applyFont="1" applyBorder="1" applyAlignment="1">
      <alignment vertical="top"/>
    </xf>
    <xf numFmtId="0" fontId="0" fillId="0" borderId="9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2" fillId="0" borderId="0" xfId="0" applyFont="1" applyBorder="1" applyAlignment="1">
      <alignment vertical="top" wrapText="1"/>
    </xf>
    <xf numFmtId="0" fontId="0" fillId="0" borderId="8" xfId="0" applyFill="1" applyBorder="1" applyAlignment="1">
      <alignment vertical="top"/>
    </xf>
    <xf numFmtId="164" fontId="0" fillId="0" borderId="0" xfId="0" applyNumberFormat="1" applyAlignment="1">
      <alignment vertical="top"/>
    </xf>
    <xf numFmtId="0" fontId="11" fillId="0" borderId="8" xfId="0" applyFont="1" applyBorder="1" applyAlignment="1">
      <alignment vertical="top"/>
    </xf>
    <xf numFmtId="0" fontId="11" fillId="0" borderId="8" xfId="0" applyFont="1" applyBorder="1" applyAlignment="1">
      <alignment vertical="top" wrapText="1"/>
    </xf>
    <xf numFmtId="0" fontId="11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13" fillId="0" borderId="0" xfId="0" applyFon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12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vertical="top"/>
    </xf>
    <xf numFmtId="0" fontId="24" fillId="0" borderId="8" xfId="0" applyFont="1" applyBorder="1" applyAlignment="1">
      <alignment horizontal="left" vertical="top"/>
    </xf>
    <xf numFmtId="0" fontId="22" fillId="0" borderId="9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5" fillId="0" borderId="9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5" fillId="0" borderId="8" xfId="0" applyFont="1" applyBorder="1" applyAlignment="1">
      <alignment vertical="top"/>
    </xf>
    <xf numFmtId="0" fontId="16" fillId="0" borderId="10" xfId="0" applyFont="1" applyBorder="1" applyAlignment="1">
      <alignment horizontal="left" vertical="top"/>
    </xf>
    <xf numFmtId="0" fontId="25" fillId="0" borderId="0" xfId="0" applyFont="1" applyBorder="1" applyAlignment="1">
      <alignment vertical="top"/>
    </xf>
    <xf numFmtId="0" fontId="16" fillId="0" borderId="0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25" fillId="0" borderId="9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0" xfId="0" applyFont="1" applyAlignment="1">
      <alignment vertical="top"/>
    </xf>
    <xf numFmtId="0" fontId="18" fillId="0" borderId="8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25" fillId="0" borderId="8" xfId="0" applyFont="1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15" fillId="0" borderId="0" xfId="0" applyFont="1" applyBorder="1" applyAlignment="1">
      <alignment horizontal="left" vertical="top"/>
    </xf>
    <xf numFmtId="0" fontId="21" fillId="0" borderId="0" xfId="0" applyFont="1" applyAlignment="1">
      <alignment vertical="top"/>
    </xf>
    <xf numFmtId="0" fontId="20" fillId="0" borderId="0" xfId="0" applyFont="1" applyFill="1" applyBorder="1" applyAlignment="1">
      <alignment horizontal="left" vertical="top"/>
    </xf>
    <xf numFmtId="0" fontId="21" fillId="0" borderId="0" xfId="0" applyFont="1" applyFill="1" applyAlignment="1">
      <alignment vertical="top"/>
    </xf>
    <xf numFmtId="0" fontId="20" fillId="0" borderId="10" xfId="0" applyFont="1" applyFill="1" applyBorder="1" applyAlignment="1">
      <alignment horizontal="left" vertical="top"/>
    </xf>
    <xf numFmtId="0" fontId="19" fillId="0" borderId="9" xfId="0" applyFont="1" applyFill="1" applyBorder="1" applyAlignment="1">
      <alignment horizontal="left" vertical="top"/>
    </xf>
    <xf numFmtId="0" fontId="19" fillId="0" borderId="8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/>
    </xf>
    <xf numFmtId="0" fontId="21" fillId="0" borderId="9" xfId="0" applyFont="1" applyFill="1" applyBorder="1" applyAlignment="1">
      <alignment vertical="top"/>
    </xf>
    <xf numFmtId="0" fontId="21" fillId="0" borderId="12" xfId="0" applyFont="1" applyFill="1" applyBorder="1" applyAlignment="1">
      <alignment vertical="top"/>
    </xf>
    <xf numFmtId="0" fontId="21" fillId="0" borderId="10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12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2" fillId="0" borderId="9" xfId="0" applyFont="1" applyBorder="1" applyAlignment="1">
      <alignment vertical="top"/>
    </xf>
    <xf numFmtId="0" fontId="19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11" fillId="0" borderId="13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0" fontId="0" fillId="0" borderId="21" xfId="0" applyBorder="1" applyAlignment="1">
      <alignment vertical="top"/>
    </xf>
    <xf numFmtId="0" fontId="11" fillId="0" borderId="16" xfId="0" applyFont="1" applyBorder="1" applyAlignment="1">
      <alignment horizontal="left" vertical="top"/>
    </xf>
    <xf numFmtId="0" fontId="0" fillId="0" borderId="17" xfId="0" applyBorder="1" applyAlignment="1">
      <alignment vertical="top"/>
    </xf>
    <xf numFmtId="0" fontId="11" fillId="0" borderId="19" xfId="0" applyFont="1" applyBorder="1" applyAlignment="1">
      <alignment vertical="top"/>
    </xf>
    <xf numFmtId="0" fontId="11" fillId="0" borderId="16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17" xfId="0" applyFont="1" applyBorder="1" applyAlignment="1">
      <alignment vertical="top"/>
    </xf>
    <xf numFmtId="0" fontId="11" fillId="0" borderId="21" xfId="0" applyFont="1" applyBorder="1" applyAlignment="1">
      <alignment vertical="top"/>
    </xf>
    <xf numFmtId="0" fontId="0" fillId="0" borderId="16" xfId="0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12" fillId="0" borderId="13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/>
    </xf>
    <xf numFmtId="0" fontId="0" fillId="0" borderId="22" xfId="0" applyBorder="1" applyAlignment="1">
      <alignment vertical="top"/>
    </xf>
    <xf numFmtId="0" fontId="13" fillId="0" borderId="2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0" xfId="0" applyFill="1" applyAlignment="1">
      <alignment vertical="top"/>
    </xf>
    <xf numFmtId="0" fontId="11" fillId="0" borderId="9" xfId="0" applyFont="1" applyFill="1" applyBorder="1" applyAlignment="1">
      <alignment vertical="top"/>
    </xf>
    <xf numFmtId="0" fontId="0" fillId="0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1" fillId="0" borderId="8" xfId="0" applyFont="1" applyFill="1" applyBorder="1" applyAlignment="1">
      <alignment vertical="top"/>
    </xf>
    <xf numFmtId="0" fontId="9" fillId="0" borderId="9" xfId="0" applyFont="1" applyFill="1" applyBorder="1" applyAlignment="1">
      <alignment vertical="top"/>
    </xf>
    <xf numFmtId="0" fontId="6" fillId="6" borderId="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9" fillId="0" borderId="12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4" xfId="0" applyFont="1" applyBorder="1" applyAlignment="1">
      <alignment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9" borderId="9" xfId="0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left" vertical="top"/>
    </xf>
    <xf numFmtId="0" fontId="21" fillId="9" borderId="8" xfId="0" applyFont="1" applyFill="1" applyBorder="1" applyAlignment="1">
      <alignment horizontal="left" vertical="top"/>
    </xf>
    <xf numFmtId="0" fontId="11" fillId="9" borderId="8" xfId="0" applyFont="1" applyFill="1" applyBorder="1" applyAlignment="1">
      <alignment horizontal="left" vertical="top"/>
    </xf>
    <xf numFmtId="0" fontId="0" fillId="9" borderId="9" xfId="0" applyFill="1" applyBorder="1" applyAlignment="1">
      <alignment vertical="top"/>
    </xf>
    <xf numFmtId="0" fontId="0" fillId="9" borderId="10" xfId="0" applyFill="1" applyBorder="1" applyAlignment="1">
      <alignment vertical="top"/>
    </xf>
    <xf numFmtId="0" fontId="0" fillId="9" borderId="8" xfId="0" applyFill="1" applyBorder="1" applyAlignment="1">
      <alignment vertical="top"/>
    </xf>
    <xf numFmtId="0" fontId="19" fillId="9" borderId="9" xfId="0" applyFont="1" applyFill="1" applyBorder="1" applyAlignment="1">
      <alignment vertical="top"/>
    </xf>
    <xf numFmtId="0" fontId="19" fillId="9" borderId="10" xfId="0" applyFont="1" applyFill="1" applyBorder="1" applyAlignment="1">
      <alignment vertical="top"/>
    </xf>
    <xf numFmtId="0" fontId="21" fillId="9" borderId="8" xfId="0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12"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  <protection locked="0" hidden="0"/>
    </dxf>
    <dxf>
      <font>
        <b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  <protection locked="0" hidden="0"/>
    </dxf>
    <dxf>
      <font>
        <b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1:D24" totalsRowShown="0" headerRowDxfId="9">
  <tableColumns count="3">
    <tableColumn id="1" name="PARAMETER" dataDxfId="8"/>
    <tableColumn id="2" name="SELECT" dataDxfId="7"/>
    <tableColumn id="3" name="POINTS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1:D28" totalsRowShown="0" headerRowDxfId="3">
  <tableColumns count="3">
    <tableColumn id="1" name="PARAMETER" dataDxfId="2"/>
    <tableColumn id="2" name="SELECT" dataDxfId="1"/>
    <tableColumn id="3" name="POINT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G24"/>
  <sheetViews>
    <sheetView showGridLines="0" workbookViewId="0">
      <pane ySplit="1" topLeftCell="A2" activePane="bottomLeft" state="frozen"/>
      <selection pane="bottomLeft" activeCell="C16" sqref="C16"/>
    </sheetView>
  </sheetViews>
  <sheetFormatPr defaultRowHeight="15"/>
  <cols>
    <col min="1" max="1" width="9.140625" style="2"/>
    <col min="2" max="2" width="53.28515625" style="1" bestFit="1" customWidth="1"/>
    <col min="3" max="3" width="45.7109375" style="2" customWidth="1"/>
    <col min="4" max="4" width="9.7109375" style="2" customWidth="1"/>
    <col min="5" max="5" width="9.140625" style="1"/>
    <col min="6" max="6" width="21.42578125" style="1" customWidth="1"/>
    <col min="7" max="7" width="15.42578125" style="1" customWidth="1"/>
    <col min="8" max="8" width="14.28515625" style="1" customWidth="1"/>
    <col min="9" max="9" width="13.42578125" style="1" customWidth="1"/>
    <col min="10" max="16384" width="9.140625" style="1"/>
  </cols>
  <sheetData>
    <row r="1" spans="2:7" ht="19.5" thickBot="1">
      <c r="B1" s="16" t="s">
        <v>13</v>
      </c>
      <c r="C1" s="17" t="s">
        <v>46</v>
      </c>
      <c r="D1" s="15" t="s">
        <v>14</v>
      </c>
      <c r="F1" s="178" t="s">
        <v>47</v>
      </c>
      <c r="G1" s="179"/>
    </row>
    <row r="2" spans="2:7" ht="19.5" thickTop="1">
      <c r="B2" s="20" t="s">
        <v>16</v>
      </c>
      <c r="C2" s="21" t="s">
        <v>57</v>
      </c>
      <c r="D2" s="22"/>
      <c r="F2" s="13" t="s">
        <v>66</v>
      </c>
      <c r="G2" s="11" t="e">
        <f>SUM(D3:D24)</f>
        <v>#REF!</v>
      </c>
    </row>
    <row r="3" spans="2:7" ht="15.75">
      <c r="B3" s="3" t="s">
        <v>98</v>
      </c>
      <c r="C3" s="18" t="s">
        <v>99</v>
      </c>
      <c r="D3" s="10" t="e">
        <f>VLOOKUP(C3,TABLE,2,0)</f>
        <v>#REF!</v>
      </c>
      <c r="F3" s="14" t="s">
        <v>67</v>
      </c>
      <c r="G3" s="12" t="e">
        <f>#REF!</f>
        <v>#REF!</v>
      </c>
    </row>
    <row r="4" spans="2:7" ht="15.75">
      <c r="B4" s="3" t="s">
        <v>0</v>
      </c>
      <c r="C4" s="18" t="s">
        <v>45</v>
      </c>
      <c r="D4" s="10" t="e">
        <f>VLOOKUP(C4,#REF!,2,0)</f>
        <v>#REF!</v>
      </c>
      <c r="F4" s="13" t="s">
        <v>68</v>
      </c>
      <c r="G4" s="23" t="e">
        <f>ROUND(G2/G3,2)</f>
        <v>#REF!</v>
      </c>
    </row>
    <row r="5" spans="2:7" ht="15.75">
      <c r="B5" s="3" t="s">
        <v>2</v>
      </c>
      <c r="C5" s="18" t="s">
        <v>37</v>
      </c>
      <c r="D5" s="10" t="e">
        <f>VLOOKUP(C5,#REF!,2,0)</f>
        <v>#REF!</v>
      </c>
      <c r="F5" s="14" t="s">
        <v>15</v>
      </c>
      <c r="G5" s="12" t="e">
        <f>VLOOKUP(G4,RATING,2,0)</f>
        <v>#REF!</v>
      </c>
    </row>
    <row r="6" spans="2:7">
      <c r="B6" s="3" t="s">
        <v>3</v>
      </c>
      <c r="C6" s="18" t="s">
        <v>79</v>
      </c>
      <c r="D6" s="10" t="e">
        <f>VLOOKUP(C6,#REF!,2,0)</f>
        <v>#REF!</v>
      </c>
    </row>
    <row r="7" spans="2:7">
      <c r="B7" s="3" t="s">
        <v>17</v>
      </c>
      <c r="C7" s="18" t="s">
        <v>39</v>
      </c>
      <c r="D7" s="10" t="e">
        <f>VLOOKUP(C7,#REF!,2,0)</f>
        <v>#REF!</v>
      </c>
    </row>
    <row r="8" spans="2:7" ht="15.75">
      <c r="B8" s="3" t="s">
        <v>80</v>
      </c>
      <c r="C8" s="18" t="s">
        <v>5</v>
      </c>
      <c r="D8" s="10" t="e">
        <f>VLOOKUP(C8,#REF!,2,0)</f>
        <v>#REF!</v>
      </c>
      <c r="F8" s="25" t="s">
        <v>78</v>
      </c>
      <c r="G8" s="12" t="e">
        <f>IF(G4&lt;0.5,"BELOW PAR","OKAY")</f>
        <v>#REF!</v>
      </c>
    </row>
    <row r="9" spans="2:7">
      <c r="B9" s="3" t="s">
        <v>20</v>
      </c>
      <c r="C9" s="18" t="s">
        <v>81</v>
      </c>
      <c r="D9" s="10" t="e">
        <f>VLOOKUP(C9,#REF!,2,0)</f>
        <v>#REF!</v>
      </c>
    </row>
    <row r="10" spans="2:7">
      <c r="B10" s="3" t="s">
        <v>21</v>
      </c>
      <c r="C10" s="18" t="s">
        <v>40</v>
      </c>
      <c r="D10" s="10" t="e">
        <f>VLOOKUP(C10,#REF!,2,0)</f>
        <v>#REF!</v>
      </c>
    </row>
    <row r="11" spans="2:7" ht="19.5" thickBot="1">
      <c r="B11" s="3" t="s">
        <v>100</v>
      </c>
      <c r="C11" s="18" t="s">
        <v>103</v>
      </c>
      <c r="D11" s="10" t="e">
        <f>VLOOKUP(C11,#REF!,2,0)</f>
        <v>#REF!</v>
      </c>
      <c r="F11" s="178" t="s">
        <v>15</v>
      </c>
      <c r="G11" s="179"/>
    </row>
    <row r="12" spans="2:7" ht="15.75" thickTop="1">
      <c r="B12" s="3" t="s">
        <v>23</v>
      </c>
      <c r="C12" s="18" t="s">
        <v>48</v>
      </c>
      <c r="D12" s="10" t="e">
        <f>VLOOKUP(C12,#REF!,2,0)</f>
        <v>#REF!</v>
      </c>
      <c r="F12" s="4" t="s">
        <v>87</v>
      </c>
      <c r="G12" s="5">
        <v>9</v>
      </c>
    </row>
    <row r="13" spans="2:7">
      <c r="B13" s="3" t="s">
        <v>38</v>
      </c>
      <c r="C13" s="18" t="s">
        <v>8</v>
      </c>
      <c r="D13" s="10" t="e">
        <f>VLOOKUP(C13,#REF!,2,0)</f>
        <v>#REF!</v>
      </c>
      <c r="F13" s="6" t="s">
        <v>88</v>
      </c>
      <c r="G13" s="7">
        <v>8</v>
      </c>
    </row>
    <row r="14" spans="2:7">
      <c r="B14" s="3" t="s">
        <v>109</v>
      </c>
      <c r="C14" s="18" t="s">
        <v>110</v>
      </c>
      <c r="D14" s="10" t="e">
        <f>VLOOKUP(C14,#REF!,2,0)</f>
        <v>#REF!</v>
      </c>
      <c r="F14" s="6" t="s">
        <v>89</v>
      </c>
      <c r="G14" s="7">
        <v>7</v>
      </c>
    </row>
    <row r="15" spans="2:7">
      <c r="B15" s="3" t="s">
        <v>111</v>
      </c>
      <c r="C15" s="18" t="s">
        <v>110</v>
      </c>
      <c r="D15" s="10" t="e">
        <f>VLOOKUP(C15,#REF!,2,0)</f>
        <v>#REF!</v>
      </c>
      <c r="F15" s="6" t="s">
        <v>95</v>
      </c>
      <c r="G15" s="7">
        <v>6</v>
      </c>
    </row>
    <row r="16" spans="2:7">
      <c r="B16" s="3" t="s">
        <v>24</v>
      </c>
      <c r="C16" s="18" t="s">
        <v>30</v>
      </c>
      <c r="D16" s="10" t="e">
        <f>VLOOKUP(C16,#REF!,2,0)</f>
        <v>#REF!</v>
      </c>
      <c r="F16" s="6" t="s">
        <v>90</v>
      </c>
      <c r="G16" s="7">
        <v>5</v>
      </c>
    </row>
    <row r="17" spans="2:7">
      <c r="B17" s="3" t="s">
        <v>25</v>
      </c>
      <c r="C17" s="18" t="s">
        <v>31</v>
      </c>
      <c r="D17" s="10" t="e">
        <f>VLOOKUP(C17,#REF!,2,0)</f>
        <v>#REF!</v>
      </c>
      <c r="F17" s="6" t="s">
        <v>91</v>
      </c>
      <c r="G17" s="7">
        <v>4</v>
      </c>
    </row>
    <row r="18" spans="2:7">
      <c r="B18" s="3" t="s">
        <v>26</v>
      </c>
      <c r="C18" s="18" t="s">
        <v>114</v>
      </c>
      <c r="D18" s="10" t="e">
        <f>VLOOKUP(C18,#REF!,2,0)</f>
        <v>#REF!</v>
      </c>
      <c r="F18" s="6" t="s">
        <v>92</v>
      </c>
      <c r="G18" s="7">
        <v>3</v>
      </c>
    </row>
    <row r="19" spans="2:7">
      <c r="B19" s="3" t="s">
        <v>104</v>
      </c>
      <c r="C19" s="18" t="s">
        <v>106</v>
      </c>
      <c r="D19" s="26" t="e">
        <f>VLOOKUP(Table2[[#This Row],[SELECT]],#REF!,2,0)</f>
        <v>#REF!</v>
      </c>
      <c r="F19" s="6" t="s">
        <v>93</v>
      </c>
      <c r="G19" s="7">
        <v>2</v>
      </c>
    </row>
    <row r="20" spans="2:7">
      <c r="B20" s="3" t="s">
        <v>4</v>
      </c>
      <c r="C20" s="18" t="s">
        <v>12</v>
      </c>
      <c r="D20" s="10" t="e">
        <f>VLOOKUP(C20,#REF!,2,0)</f>
        <v>#REF!</v>
      </c>
      <c r="F20" s="8" t="s">
        <v>94</v>
      </c>
      <c r="G20" s="9">
        <v>1</v>
      </c>
    </row>
    <row r="21" spans="2:7">
      <c r="B21" s="3" t="s">
        <v>18</v>
      </c>
      <c r="C21" s="18" t="s">
        <v>28</v>
      </c>
      <c r="D21" s="10" t="e">
        <f>VLOOKUP(C21,#REF!,2,0)</f>
        <v>#REF!</v>
      </c>
    </row>
    <row r="22" spans="2:7">
      <c r="B22" s="3" t="s">
        <v>22</v>
      </c>
      <c r="C22" s="18" t="s">
        <v>29</v>
      </c>
      <c r="D22" s="10" t="e">
        <f>VLOOKUP(C22,#REF!,2,0)</f>
        <v>#REF!</v>
      </c>
    </row>
    <row r="23" spans="2:7">
      <c r="B23" s="3" t="s">
        <v>83</v>
      </c>
      <c r="C23" s="18" t="s">
        <v>84</v>
      </c>
      <c r="D23" s="10" t="e">
        <f>VLOOKUP(C23,#REF!,2,0)</f>
        <v>#REF!</v>
      </c>
    </row>
    <row r="24" spans="2:7">
      <c r="B24" s="3" t="s">
        <v>105</v>
      </c>
      <c r="C24" s="18" t="s">
        <v>84</v>
      </c>
      <c r="D24" s="26" t="e">
        <f>VLOOKUP(Table2[[#This Row],[SELECT]],#REF!,2,0)</f>
        <v>#REF!</v>
      </c>
    </row>
  </sheetData>
  <mergeCells count="2">
    <mergeCell ref="F11:G11"/>
    <mergeCell ref="F1:G1"/>
  </mergeCells>
  <conditionalFormatting sqref="G8">
    <cfRule type="containsText" dxfId="11" priority="1" operator="containsText" text="BELOW PAR">
      <formula>NOT(ISERROR(SEARCH("BELOW PAR",G8)))</formula>
    </cfRule>
    <cfRule type="containsText" dxfId="10" priority="2" operator="containsText" text="OKAY">
      <formula>NOT(ISERROR(SEARCH("OKAY",G8)))</formula>
    </cfRule>
  </conditionalFormatting>
  <dataValidations count="22">
    <dataValidation type="list" allowBlank="1" showInputMessage="1" showErrorMessage="1" sqref="C3">
      <formula1>GENDER</formula1>
    </dataValidation>
    <dataValidation type="list" allowBlank="1" showInputMessage="1" showErrorMessage="1" sqref="C4">
      <formula1>AGED</formula1>
    </dataValidation>
    <dataValidation type="list" allowBlank="1" showInputMessage="1" showErrorMessage="1" sqref="C5">
      <formula1>MARITAL</formula1>
    </dataValidation>
    <dataValidation type="list" allowBlank="1" showInputMessage="1" showErrorMessage="1" sqref="C6">
      <formula1>DEPENDENT</formula1>
    </dataValidation>
    <dataValidation type="list" allowBlank="1" showInputMessage="1" showErrorMessage="1" sqref="C7">
      <formula1>EXPERIENCE</formula1>
    </dataValidation>
    <dataValidation type="list" allowBlank="1" showInputMessage="1" showErrorMessage="1" sqref="C21">
      <formula1>EMPLOYMENT</formula1>
    </dataValidation>
    <dataValidation type="list" allowBlank="1" showInputMessage="1" showErrorMessage="1" sqref="C8">
      <formula1>EDUCATION</formula1>
    </dataValidation>
    <dataValidation type="list" allowBlank="1" showInputMessage="1" showErrorMessage="1" sqref="C9">
      <formula1>TRAINING</formula1>
    </dataValidation>
    <dataValidation type="list" allowBlank="1" showInputMessage="1" showErrorMessage="1" sqref="C10">
      <formula1>ICENSE</formula1>
    </dataValidation>
    <dataValidation type="list" allowBlank="1" showInputMessage="1" showErrorMessage="1" sqref="C22">
      <formula1>UNDERSTANDING</formula1>
    </dataValidation>
    <dataValidation type="list" allowBlank="1" showInputMessage="1" showErrorMessage="1" sqref="C12">
      <formula1>RESIDENCE</formula1>
    </dataValidation>
    <dataValidation type="list" allowBlank="1" showInputMessage="1" showErrorMessage="1" sqref="C13">
      <formula1>STAY</formula1>
    </dataValidation>
    <dataValidation type="list" allowBlank="1" showInputMessage="1" showErrorMessage="1" sqref="C14">
      <formula1>CONTACT</formula1>
    </dataValidation>
    <dataValidation type="list" allowBlank="1" showInputMessage="1" showErrorMessage="1" sqref="C15">
      <formula1>sims</formula1>
    </dataValidation>
    <dataValidation type="list" allowBlank="1" showInputMessage="1" showErrorMessage="1" sqref="C16">
      <formula1>SHOP</formula1>
    </dataValidation>
    <dataValidation type="list" allowBlank="1" showInputMessage="1" showErrorMessage="1" sqref="C17">
      <formula1>INCOME</formula1>
    </dataValidation>
    <dataValidation type="list" allowBlank="1" showInputMessage="1" showErrorMessage="1" sqref="C20">
      <formula1>BURDEN</formula1>
    </dataValidation>
    <dataValidation type="list" allowBlank="1" showInputMessage="1" showErrorMessage="1" sqref="C18">
      <formula1>#REF!</formula1>
    </dataValidation>
    <dataValidation type="list" allowBlank="1" showInputMessage="1" showErrorMessage="1" sqref="C11">
      <formula1>#REF!</formula1>
    </dataValidation>
    <dataValidation type="list" allowBlank="1" showInputMessage="1" showErrorMessage="1" sqref="C23">
      <formula1>#REF!</formula1>
    </dataValidation>
    <dataValidation type="list" allowBlank="1" showInputMessage="1" showErrorMessage="1" sqref="C19">
      <formula1>#REF!</formula1>
    </dataValidation>
    <dataValidation type="list" allowBlank="1" showInputMessage="1" showErrorMessage="1" sqref="C24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D28"/>
  <sheetViews>
    <sheetView topLeftCell="A10" workbookViewId="0">
      <selection activeCell="F35" sqref="F35"/>
    </sheetView>
  </sheetViews>
  <sheetFormatPr defaultRowHeight="15"/>
  <cols>
    <col min="1" max="1" width="6.28515625" customWidth="1"/>
    <col min="2" max="2" width="8" bestFit="1" customWidth="1"/>
    <col min="3" max="3" width="52.85546875" bestFit="1" customWidth="1"/>
    <col min="4" max="4" width="22.5703125" bestFit="1" customWidth="1"/>
  </cols>
  <sheetData>
    <row r="2" spans="1:4">
      <c r="B2" t="s">
        <v>76</v>
      </c>
      <c r="C2" t="s">
        <v>13</v>
      </c>
      <c r="D2" t="s">
        <v>77</v>
      </c>
    </row>
    <row r="3" spans="1:4">
      <c r="A3" s="24">
        <v>1</v>
      </c>
      <c r="B3" s="180" t="s">
        <v>71</v>
      </c>
      <c r="C3" t="s">
        <v>1</v>
      </c>
      <c r="D3" t="s">
        <v>72</v>
      </c>
    </row>
    <row r="4" spans="1:4">
      <c r="A4" s="24">
        <v>2</v>
      </c>
      <c r="B4" s="180"/>
      <c r="C4" t="s">
        <v>0</v>
      </c>
      <c r="D4" t="s">
        <v>72</v>
      </c>
    </row>
    <row r="5" spans="1:4">
      <c r="A5" s="24">
        <v>3</v>
      </c>
      <c r="B5" s="180"/>
      <c r="C5" t="s">
        <v>2</v>
      </c>
      <c r="D5" t="s">
        <v>73</v>
      </c>
    </row>
    <row r="6" spans="1:4">
      <c r="A6" s="24">
        <v>4</v>
      </c>
      <c r="B6" s="180"/>
      <c r="C6" t="s">
        <v>3</v>
      </c>
      <c r="D6" t="s">
        <v>73</v>
      </c>
    </row>
    <row r="7" spans="1:4">
      <c r="A7" s="24">
        <v>5</v>
      </c>
      <c r="B7" s="180" t="s">
        <v>69</v>
      </c>
      <c r="C7" t="s">
        <v>17</v>
      </c>
      <c r="D7" t="s">
        <v>49</v>
      </c>
    </row>
    <row r="8" spans="1:4">
      <c r="A8" s="24">
        <v>6</v>
      </c>
      <c r="B8" s="180"/>
      <c r="C8" t="s">
        <v>19</v>
      </c>
      <c r="D8" t="s">
        <v>49</v>
      </c>
    </row>
    <row r="9" spans="1:4">
      <c r="A9" s="24">
        <v>7</v>
      </c>
      <c r="B9" s="180"/>
      <c r="C9" t="s">
        <v>20</v>
      </c>
      <c r="D9" t="s">
        <v>49</v>
      </c>
    </row>
    <row r="10" spans="1:4">
      <c r="A10" s="24">
        <v>8</v>
      </c>
      <c r="B10" s="180"/>
      <c r="C10" t="s">
        <v>21</v>
      </c>
      <c r="D10" t="s">
        <v>49</v>
      </c>
    </row>
    <row r="11" spans="1:4">
      <c r="A11" s="24">
        <v>9</v>
      </c>
      <c r="B11" s="180"/>
      <c r="C11" t="s">
        <v>50</v>
      </c>
      <c r="D11" t="s">
        <v>74</v>
      </c>
    </row>
    <row r="12" spans="1:4">
      <c r="A12" s="24">
        <v>10</v>
      </c>
      <c r="B12" s="180"/>
      <c r="C12" t="s">
        <v>18</v>
      </c>
      <c r="D12" t="s">
        <v>49</v>
      </c>
    </row>
    <row r="13" spans="1:4">
      <c r="A13" s="24">
        <v>11</v>
      </c>
      <c r="B13" s="180"/>
      <c r="C13" t="s">
        <v>22</v>
      </c>
      <c r="D13" t="s">
        <v>75</v>
      </c>
    </row>
    <row r="14" spans="1:4" ht="15" customHeight="1">
      <c r="A14" s="24">
        <v>12</v>
      </c>
      <c r="B14" s="180" t="s">
        <v>70</v>
      </c>
      <c r="C14" t="s">
        <v>23</v>
      </c>
      <c r="D14" t="s">
        <v>49</v>
      </c>
    </row>
    <row r="15" spans="1:4">
      <c r="A15" s="24">
        <v>13</v>
      </c>
      <c r="B15" s="180"/>
      <c r="C15" t="s">
        <v>38</v>
      </c>
      <c r="D15" t="s">
        <v>49</v>
      </c>
    </row>
    <row r="16" spans="1:4">
      <c r="A16" s="24">
        <v>14</v>
      </c>
      <c r="B16" s="180"/>
      <c r="C16" t="s">
        <v>43</v>
      </c>
      <c r="D16" t="s">
        <v>74</v>
      </c>
    </row>
    <row r="17" spans="1:4">
      <c r="A17" s="24">
        <v>15</v>
      </c>
      <c r="B17" s="180"/>
      <c r="C17" t="s">
        <v>44</v>
      </c>
      <c r="D17" t="s">
        <v>72</v>
      </c>
    </row>
    <row r="18" spans="1:4">
      <c r="A18" s="24">
        <v>16</v>
      </c>
      <c r="B18" s="180"/>
      <c r="C18" t="s">
        <v>24</v>
      </c>
      <c r="D18" t="s">
        <v>49</v>
      </c>
    </row>
    <row r="19" spans="1:4">
      <c r="A19" s="24">
        <v>17</v>
      </c>
      <c r="B19" s="180"/>
      <c r="C19" t="s">
        <v>25</v>
      </c>
      <c r="D19" t="s">
        <v>49</v>
      </c>
    </row>
    <row r="20" spans="1:4">
      <c r="A20" s="24">
        <v>18</v>
      </c>
      <c r="B20" s="180"/>
      <c r="C20" t="s">
        <v>26</v>
      </c>
      <c r="D20" t="s">
        <v>49</v>
      </c>
    </row>
    <row r="21" spans="1:4">
      <c r="A21" s="24">
        <v>19</v>
      </c>
      <c r="B21" s="180"/>
      <c r="C21" t="s">
        <v>27</v>
      </c>
      <c r="D21" t="s">
        <v>73</v>
      </c>
    </row>
    <row r="22" spans="1:4">
      <c r="A22" s="24">
        <v>20</v>
      </c>
      <c r="B22" s="180"/>
      <c r="C22" t="s">
        <v>4</v>
      </c>
      <c r="D22" t="s">
        <v>75</v>
      </c>
    </row>
    <row r="23" spans="1:4">
      <c r="A23" s="24">
        <v>21</v>
      </c>
      <c r="B23" s="180"/>
      <c r="C23" t="s">
        <v>63</v>
      </c>
      <c r="D23" t="s">
        <v>49</v>
      </c>
    </row>
    <row r="24" spans="1:4">
      <c r="A24" s="24">
        <v>22</v>
      </c>
      <c r="B24" s="180"/>
      <c r="C24" t="s">
        <v>51</v>
      </c>
      <c r="D24" t="s">
        <v>75</v>
      </c>
    </row>
    <row r="25" spans="1:4">
      <c r="A25" s="24">
        <v>23</v>
      </c>
      <c r="B25" s="180"/>
      <c r="C25" t="s">
        <v>52</v>
      </c>
      <c r="D25" t="s">
        <v>75</v>
      </c>
    </row>
    <row r="26" spans="1:4">
      <c r="A26" s="24">
        <v>24</v>
      </c>
      <c r="B26" s="180"/>
      <c r="C26" t="s">
        <v>55</v>
      </c>
      <c r="D26" t="s">
        <v>75</v>
      </c>
    </row>
    <row r="27" spans="1:4">
      <c r="A27" s="24">
        <v>25</v>
      </c>
      <c r="B27" s="180"/>
      <c r="C27" t="s">
        <v>53</v>
      </c>
      <c r="D27" t="s">
        <v>75</v>
      </c>
    </row>
    <row r="28" spans="1:4">
      <c r="A28" s="24">
        <v>26</v>
      </c>
      <c r="B28" s="180"/>
      <c r="C28" t="s">
        <v>54</v>
      </c>
      <c r="D28" t="s">
        <v>75</v>
      </c>
    </row>
  </sheetData>
  <mergeCells count="3">
    <mergeCell ref="B7:B13"/>
    <mergeCell ref="B3:B6"/>
    <mergeCell ref="B14:B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I29"/>
  <sheetViews>
    <sheetView topLeftCell="A7" workbookViewId="0">
      <selection activeCell="B20" sqref="B20"/>
    </sheetView>
  </sheetViews>
  <sheetFormatPr defaultRowHeight="15"/>
  <cols>
    <col min="1" max="1" width="9.140625" style="2"/>
    <col min="2" max="2" width="53.28515625" style="1" bestFit="1" customWidth="1"/>
    <col min="3" max="3" width="45.7109375" style="2" customWidth="1"/>
    <col min="4" max="4" width="9.7109375" style="2" customWidth="1"/>
    <col min="5" max="5" width="9.140625" style="1"/>
    <col min="6" max="6" width="27" style="1" customWidth="1"/>
    <col min="7" max="7" width="14" style="1" customWidth="1"/>
    <col min="8" max="8" width="14.28515625" style="1" customWidth="1"/>
    <col min="9" max="9" width="13.42578125" style="1" customWidth="1"/>
    <col min="10" max="16384" width="9.140625" style="1"/>
  </cols>
  <sheetData>
    <row r="1" spans="2:7" ht="19.5" thickBot="1">
      <c r="B1" s="16" t="s">
        <v>13</v>
      </c>
      <c r="C1" s="17" t="s">
        <v>46</v>
      </c>
      <c r="D1" s="15" t="s">
        <v>14</v>
      </c>
      <c r="F1" s="178" t="s">
        <v>47</v>
      </c>
      <c r="G1" s="179"/>
    </row>
    <row r="2" spans="2:7" ht="19.5" thickTop="1">
      <c r="B2" s="20" t="s">
        <v>16</v>
      </c>
      <c r="C2" s="21" t="s">
        <v>58</v>
      </c>
      <c r="D2" s="22"/>
      <c r="F2" s="13" t="s">
        <v>66</v>
      </c>
      <c r="G2" s="11" t="e">
        <f>SUM(D3:D28)</f>
        <v>#REF!</v>
      </c>
    </row>
    <row r="3" spans="2:7" ht="15.75">
      <c r="B3" s="3" t="s">
        <v>98</v>
      </c>
      <c r="C3" s="18" t="s">
        <v>99</v>
      </c>
      <c r="D3" s="10" t="e">
        <f>VLOOKUP(C3,TABLE,2,0)</f>
        <v>#REF!</v>
      </c>
      <c r="F3" s="14" t="s">
        <v>67</v>
      </c>
      <c r="G3" s="12" t="e">
        <f>#REF!</f>
        <v>#REF!</v>
      </c>
    </row>
    <row r="4" spans="2:7" ht="15.75">
      <c r="B4" s="3" t="s">
        <v>0</v>
      </c>
      <c r="C4" s="18" t="s">
        <v>45</v>
      </c>
      <c r="D4" s="10" t="e">
        <f>VLOOKUP(C4,#REF!,2,0)</f>
        <v>#REF!</v>
      </c>
      <c r="F4" s="13" t="s">
        <v>68</v>
      </c>
      <c r="G4" s="23" t="e">
        <f>ROUND(G2/G3,2)</f>
        <v>#REF!</v>
      </c>
    </row>
    <row r="5" spans="2:7" ht="15.75">
      <c r="B5" s="3" t="s">
        <v>2</v>
      </c>
      <c r="C5" s="18" t="s">
        <v>37</v>
      </c>
      <c r="D5" s="10" t="e">
        <f>VLOOKUP(C5,#REF!,2,0)</f>
        <v>#REF!</v>
      </c>
      <c r="F5" s="14" t="s">
        <v>15</v>
      </c>
      <c r="G5" s="12" t="e">
        <f>VLOOKUP(G4,RATING,2,0)</f>
        <v>#REF!</v>
      </c>
    </row>
    <row r="6" spans="2:7">
      <c r="B6" s="3" t="s">
        <v>3</v>
      </c>
      <c r="C6" s="18" t="s">
        <v>79</v>
      </c>
      <c r="D6" s="10" t="e">
        <f>VLOOKUP(C6,#REF!,2,0)</f>
        <v>#REF!</v>
      </c>
    </row>
    <row r="7" spans="2:7">
      <c r="B7" s="3" t="s">
        <v>17</v>
      </c>
      <c r="C7" s="18" t="s">
        <v>39</v>
      </c>
      <c r="D7" s="10" t="e">
        <f>VLOOKUP(C7,#REF!,2,0)</f>
        <v>#REF!</v>
      </c>
    </row>
    <row r="8" spans="2:7">
      <c r="B8" s="3" t="s">
        <v>19</v>
      </c>
      <c r="C8" s="18" t="s">
        <v>5</v>
      </c>
      <c r="D8" s="10" t="e">
        <f>VLOOKUP(C8,#REF!,2,0)</f>
        <v>#REF!</v>
      </c>
    </row>
    <row r="9" spans="2:7" ht="15.75">
      <c r="B9" s="3" t="s">
        <v>20</v>
      </c>
      <c r="C9" s="18" t="s">
        <v>81</v>
      </c>
      <c r="D9" s="10" t="e">
        <f>VLOOKUP(C9,#REF!,2,0)</f>
        <v>#REF!</v>
      </c>
      <c r="F9" s="25" t="s">
        <v>78</v>
      </c>
      <c r="G9" s="12" t="e">
        <f>IF(G4&lt;0.5,"BELOW PAR","OKAY")</f>
        <v>#REF!</v>
      </c>
    </row>
    <row r="10" spans="2:7">
      <c r="B10" s="3" t="s">
        <v>21</v>
      </c>
      <c r="C10" s="18" t="s">
        <v>40</v>
      </c>
      <c r="D10" s="10" t="e">
        <f>VLOOKUP(C10,#REF!,2,0)</f>
        <v>#REF!</v>
      </c>
    </row>
    <row r="11" spans="2:7">
      <c r="B11" s="3" t="s">
        <v>100</v>
      </c>
      <c r="C11" s="18" t="s">
        <v>103</v>
      </c>
      <c r="D11" s="10" t="e">
        <f>VLOOKUP(C11,#REF!,2,0)</f>
        <v>#REF!</v>
      </c>
    </row>
    <row r="12" spans="2:7">
      <c r="B12" s="3" t="s">
        <v>23</v>
      </c>
      <c r="C12" s="18" t="s">
        <v>48</v>
      </c>
      <c r="D12" s="10" t="e">
        <f>VLOOKUP(C12,#REF!,2,0)</f>
        <v>#REF!</v>
      </c>
    </row>
    <row r="13" spans="2:7" ht="19.5" thickBot="1">
      <c r="B13" s="3" t="s">
        <v>38</v>
      </c>
      <c r="C13" s="18" t="s">
        <v>8</v>
      </c>
      <c r="D13" s="10" t="e">
        <f>VLOOKUP(C13,#REF!,2,0)</f>
        <v>#REF!</v>
      </c>
      <c r="F13" s="178" t="s">
        <v>15</v>
      </c>
      <c r="G13" s="179"/>
    </row>
    <row r="14" spans="2:7" ht="15.75" thickTop="1">
      <c r="B14" s="3" t="s">
        <v>109</v>
      </c>
      <c r="C14" s="18" t="s">
        <v>110</v>
      </c>
      <c r="D14" s="10" t="e">
        <f>VLOOKUP(C14,#REF!,2,0)</f>
        <v>#REF!</v>
      </c>
      <c r="F14" s="4" t="s">
        <v>87</v>
      </c>
      <c r="G14" s="5">
        <v>9</v>
      </c>
    </row>
    <row r="15" spans="2:7">
      <c r="B15" s="3" t="s">
        <v>111</v>
      </c>
      <c r="C15" s="18" t="s">
        <v>110</v>
      </c>
      <c r="D15" s="10" t="e">
        <f>VLOOKUP(C15,#REF!,2,0)</f>
        <v>#REF!</v>
      </c>
      <c r="F15" s="6" t="s">
        <v>88</v>
      </c>
      <c r="G15" s="7">
        <v>8</v>
      </c>
    </row>
    <row r="16" spans="2:7">
      <c r="B16" s="3" t="s">
        <v>24</v>
      </c>
      <c r="C16" s="18" t="s">
        <v>30</v>
      </c>
      <c r="D16" s="10" t="e">
        <f>VLOOKUP(Table24[[#This Row],[SELECT]],#REF!,2,0)</f>
        <v>#REF!</v>
      </c>
      <c r="F16" s="6" t="s">
        <v>89</v>
      </c>
      <c r="G16" s="7">
        <v>7</v>
      </c>
    </row>
    <row r="17" spans="2:9">
      <c r="B17" s="3" t="s">
        <v>25</v>
      </c>
      <c r="C17" s="18" t="s">
        <v>31</v>
      </c>
      <c r="D17" s="10" t="e">
        <f>VLOOKUP(C17,#REF!,2,0)</f>
        <v>#REF!</v>
      </c>
      <c r="F17" s="6" t="s">
        <v>95</v>
      </c>
      <c r="G17" s="7">
        <v>6</v>
      </c>
    </row>
    <row r="18" spans="2:9">
      <c r="B18" s="3" t="s">
        <v>26</v>
      </c>
      <c r="C18" s="18" t="s">
        <v>114</v>
      </c>
      <c r="D18" s="10" t="e">
        <f>VLOOKUP(C18,#REF!,2,0)</f>
        <v>#REF!</v>
      </c>
      <c r="F18" s="6" t="s">
        <v>90</v>
      </c>
      <c r="G18" s="7">
        <v>5</v>
      </c>
    </row>
    <row r="19" spans="2:9">
      <c r="B19" s="3" t="s">
        <v>4</v>
      </c>
      <c r="C19" s="18" t="s">
        <v>12</v>
      </c>
      <c r="D19" s="10" t="e">
        <f>VLOOKUP(C19,#REF!,2,0)</f>
        <v>#REF!</v>
      </c>
      <c r="F19" s="6" t="s">
        <v>91</v>
      </c>
      <c r="G19" s="7">
        <v>4</v>
      </c>
    </row>
    <row r="20" spans="2:9">
      <c r="B20" s="3" t="s">
        <v>107</v>
      </c>
      <c r="C20" s="18" t="s">
        <v>64</v>
      </c>
      <c r="D20" s="10" t="e">
        <f>VLOOKUP(C20,#REF!,2,0)</f>
        <v>#REF!</v>
      </c>
      <c r="F20" s="6" t="s">
        <v>92</v>
      </c>
      <c r="G20" s="7">
        <v>3</v>
      </c>
    </row>
    <row r="21" spans="2:9">
      <c r="B21" s="3" t="s">
        <v>83</v>
      </c>
      <c r="C21" s="18" t="s">
        <v>84</v>
      </c>
      <c r="D21" s="10" t="e">
        <f>VLOOKUP(C21,#REF!,2,0)</f>
        <v>#REF!</v>
      </c>
      <c r="F21" s="6" t="s">
        <v>93</v>
      </c>
      <c r="G21" s="7">
        <v>2</v>
      </c>
    </row>
    <row r="22" spans="2:9">
      <c r="B22" s="3" t="s">
        <v>51</v>
      </c>
      <c r="C22" s="18" t="s">
        <v>65</v>
      </c>
      <c r="D22" s="10" t="e">
        <f>VLOOKUP(C22,#REF!,2,0)</f>
        <v>#REF!</v>
      </c>
      <c r="F22" s="8" t="s">
        <v>94</v>
      </c>
      <c r="G22" s="9">
        <v>1</v>
      </c>
    </row>
    <row r="23" spans="2:9">
      <c r="B23" s="3" t="s">
        <v>105</v>
      </c>
      <c r="C23" s="18" t="s">
        <v>84</v>
      </c>
      <c r="D23" s="10" t="e">
        <f>VLOOKUP(C23,#REF!,2,0)</f>
        <v>#REF!</v>
      </c>
    </row>
    <row r="24" spans="2:9">
      <c r="B24" s="3" t="s">
        <v>113</v>
      </c>
      <c r="C24" s="18" t="s">
        <v>61</v>
      </c>
      <c r="D24" s="10" t="e">
        <f>VLOOKUP(C24,#REF!,2,0)</f>
        <v>#REF!</v>
      </c>
    </row>
    <row r="25" spans="2:9">
      <c r="B25" s="3" t="s">
        <v>53</v>
      </c>
      <c r="C25" s="18" t="s">
        <v>59</v>
      </c>
      <c r="D25" s="10" t="e">
        <f>VLOOKUP(C25,#REF!,2,0)</f>
        <v>#REF!</v>
      </c>
    </row>
    <row r="26" spans="2:9">
      <c r="B26" s="3" t="s">
        <v>54</v>
      </c>
      <c r="C26" s="18" t="s">
        <v>59</v>
      </c>
      <c r="D26" s="10" t="e">
        <f>VLOOKUP(C26,#REF!,2,0)</f>
        <v>#REF!</v>
      </c>
    </row>
    <row r="27" spans="2:9">
      <c r="B27" s="3" t="s">
        <v>56</v>
      </c>
      <c r="C27" s="18" t="s">
        <v>62</v>
      </c>
      <c r="D27" s="10" t="e">
        <f>VLOOKUP(C27,#REF!,2,0)</f>
        <v>#REF!</v>
      </c>
      <c r="G27" s="27"/>
      <c r="H27" s="2"/>
      <c r="I27" s="19"/>
    </row>
    <row r="28" spans="2:9">
      <c r="B28" s="3" t="s">
        <v>108</v>
      </c>
      <c r="C28" s="18" t="s">
        <v>112</v>
      </c>
      <c r="D28" s="26" t="e">
        <f>VLOOKUP(Table24[[#This Row],[SELECT]],#REF!,2,0)</f>
        <v>#REF!</v>
      </c>
    </row>
    <row r="29" spans="2:9">
      <c r="B29" s="3"/>
      <c r="C29" s="18"/>
    </row>
  </sheetData>
  <mergeCells count="2">
    <mergeCell ref="F1:G1"/>
    <mergeCell ref="F13:G13"/>
  </mergeCells>
  <conditionalFormatting sqref="G9">
    <cfRule type="containsText" dxfId="5" priority="1" operator="containsText" text="BELOW PAR">
      <formula>NOT(ISERROR(SEARCH("BELOW PAR",G9)))</formula>
    </cfRule>
    <cfRule type="containsText" dxfId="4" priority="2" operator="containsText" text="OKAY">
      <formula>NOT(ISERROR(SEARCH("OKAY",G9)))</formula>
    </cfRule>
  </conditionalFormatting>
  <dataValidations count="26">
    <dataValidation type="list" allowBlank="1" showInputMessage="1" showErrorMessage="1" sqref="C19">
      <formula1>BURDEN</formula1>
    </dataValidation>
    <dataValidation type="list" allowBlank="1" showInputMessage="1" showErrorMessage="1" sqref="C17">
      <formula1>INCOME</formula1>
    </dataValidation>
    <dataValidation type="list" allowBlank="1" showInputMessage="1" showErrorMessage="1" sqref="C15">
      <formula1>sims</formula1>
    </dataValidation>
    <dataValidation type="list" allowBlank="1" showInputMessage="1" showErrorMessage="1" sqref="C14">
      <formula1>CONTACT</formula1>
    </dataValidation>
    <dataValidation type="list" allowBlank="1" showInputMessage="1" showErrorMessage="1" sqref="C13">
      <formula1>STAY</formula1>
    </dataValidation>
    <dataValidation type="list" allowBlank="1" showInputMessage="1" showErrorMessage="1" sqref="C12">
      <formula1>RESIDENCE</formula1>
    </dataValidation>
    <dataValidation type="list" allowBlank="1" showInputMessage="1" showErrorMessage="1" sqref="C10">
      <formula1>ICENSE</formula1>
    </dataValidation>
    <dataValidation type="list" allowBlank="1" showInputMessage="1" showErrorMessage="1" sqref="C9">
      <formula1>TRAINING</formula1>
    </dataValidation>
    <dataValidation type="list" allowBlank="1" showInputMessage="1" showErrorMessage="1" sqref="C8">
      <formula1>EDUCATION</formula1>
    </dataValidation>
    <dataValidation type="list" allowBlank="1" showInputMessage="1" showErrorMessage="1" sqref="C7">
      <formula1>EXPERIENCE</formula1>
    </dataValidation>
    <dataValidation type="list" allowBlank="1" showInputMessage="1" showErrorMessage="1" sqref="C6">
      <formula1>DEPENDENT</formula1>
    </dataValidation>
    <dataValidation type="list" allowBlank="1" showInputMessage="1" showErrorMessage="1" sqref="C5">
      <formula1>MARITAL</formula1>
    </dataValidation>
    <dataValidation type="list" allowBlank="1" showInputMessage="1" showErrorMessage="1" sqref="C4">
      <formula1>AGED</formula1>
    </dataValidation>
    <dataValidation type="list" allowBlank="1" showInputMessage="1" showErrorMessage="1" sqref="C3">
      <formula1>GENDER</formula1>
    </dataValidation>
    <dataValidation type="list" allowBlank="1" showInputMessage="1" showErrorMessage="1" sqref="C16">
      <formula1>#REF!</formula1>
    </dataValidation>
    <dataValidation type="list" allowBlank="1" showInputMessage="1" showErrorMessage="1" sqref="C22">
      <formula1>#REF!</formula1>
    </dataValidation>
    <dataValidation type="list" allowBlank="1" showInputMessage="1" showErrorMessage="1" sqref="C20">
      <formula1>#REF!</formula1>
    </dataValidation>
    <dataValidation type="list" allowBlank="1" showInputMessage="1" showErrorMessage="1" sqref="C23">
      <formula1>#REF!</formula1>
    </dataValidation>
    <dataValidation type="list" allowBlank="1" showInputMessage="1" showErrorMessage="1" sqref="C24">
      <formula1>#REF!</formula1>
    </dataValidation>
    <dataValidation type="list" allowBlank="1" showInputMessage="1" showErrorMessage="1" sqref="C25">
      <formula1>#REF!</formula1>
    </dataValidation>
    <dataValidation type="list" allowBlank="1" showInputMessage="1" showErrorMessage="1" sqref="C26">
      <formula1>#REF!</formula1>
    </dataValidation>
    <dataValidation type="list" allowBlank="1" showInputMessage="1" showErrorMessage="1" sqref="C27">
      <formula1>#REF!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11">
      <formula1>#REF!</formula1>
    </dataValidation>
    <dataValidation type="list" allowBlank="1" showInputMessage="1" showErrorMessage="1" sqref="C28">
      <formula1>#REF!</formula1>
    </dataValidation>
    <dataValidation type="list" allowBlank="1" showInputMessage="1" showErrorMessage="1" sqref="C18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Q278"/>
  <sheetViews>
    <sheetView showGridLines="0" tabSelected="1" topLeftCell="A83" zoomScaleSheetLayoutView="100" workbookViewId="0">
      <selection activeCell="B101" sqref="B101:E101"/>
    </sheetView>
  </sheetViews>
  <sheetFormatPr defaultRowHeight="24.95" customHeight="1"/>
  <cols>
    <col min="1" max="1" width="9.140625" style="28"/>
    <col min="2" max="2" width="25.7109375" style="28" customWidth="1"/>
    <col min="3" max="6" width="15.7109375" style="28" customWidth="1"/>
    <col min="7" max="7" width="16.140625" style="28" customWidth="1"/>
    <col min="8" max="12" width="15.7109375" style="28" customWidth="1"/>
    <col min="13" max="16384" width="9.140625" style="28"/>
  </cols>
  <sheetData>
    <row r="1" spans="2:11" ht="24.95" customHeight="1">
      <c r="B1" s="134" t="s">
        <v>192</v>
      </c>
      <c r="C1" s="134"/>
      <c r="D1" s="134"/>
      <c r="E1" s="134"/>
      <c r="F1" s="134"/>
      <c r="G1" s="134"/>
      <c r="H1" s="134"/>
      <c r="I1" s="134"/>
      <c r="J1" s="134"/>
      <c r="K1" s="134"/>
    </row>
    <row r="3" spans="2:11" ht="24.95" customHeight="1">
      <c r="B3" s="121" t="s">
        <v>176</v>
      </c>
      <c r="C3" s="56"/>
      <c r="D3" s="61"/>
      <c r="E3" s="30"/>
      <c r="F3" s="43"/>
      <c r="G3" s="44" t="s">
        <v>177</v>
      </c>
      <c r="H3" s="45"/>
      <c r="I3" s="46"/>
      <c r="J3" s="47"/>
    </row>
    <row r="4" spans="2:11" ht="24.95" customHeight="1">
      <c r="B4" s="48"/>
      <c r="C4" s="43"/>
      <c r="D4" s="43"/>
      <c r="E4" s="43"/>
      <c r="F4" s="43"/>
      <c r="G4" s="48"/>
      <c r="H4" s="43"/>
      <c r="I4" s="43"/>
      <c r="J4" s="43"/>
    </row>
    <row r="5" spans="2:11" ht="24.95" customHeight="1">
      <c r="B5" s="121" t="s">
        <v>196</v>
      </c>
      <c r="C5" s="56"/>
      <c r="D5" s="61"/>
      <c r="E5" s="30"/>
      <c r="F5" s="43"/>
      <c r="G5" s="44" t="s">
        <v>180</v>
      </c>
      <c r="H5" s="165"/>
      <c r="I5" s="46"/>
      <c r="J5" s="47"/>
    </row>
    <row r="7" spans="2:11" ht="24.95" customHeight="1">
      <c r="B7" s="121" t="s">
        <v>175</v>
      </c>
      <c r="C7" s="56"/>
      <c r="D7" s="61"/>
      <c r="E7" s="30"/>
      <c r="F7" s="43"/>
      <c r="G7" s="44" t="s">
        <v>178</v>
      </c>
      <c r="H7" s="45"/>
      <c r="I7" s="46"/>
      <c r="J7" s="47"/>
    </row>
    <row r="8" spans="2:11" ht="24.95" customHeight="1">
      <c r="B8" s="48"/>
      <c r="C8" s="43"/>
      <c r="D8" s="43"/>
      <c r="E8" s="43"/>
      <c r="F8" s="43"/>
      <c r="G8" s="48"/>
      <c r="H8" s="43"/>
      <c r="I8" s="43"/>
      <c r="J8" s="43"/>
    </row>
    <row r="9" spans="2:11" ht="24.95" customHeight="1">
      <c r="B9" s="121" t="s">
        <v>191</v>
      </c>
      <c r="C9" s="56"/>
      <c r="D9" s="61"/>
      <c r="E9" s="30"/>
      <c r="F9" s="43"/>
      <c r="G9" s="44" t="s">
        <v>197</v>
      </c>
      <c r="H9" s="45"/>
      <c r="I9" s="46"/>
      <c r="J9" s="47"/>
    </row>
    <row r="10" spans="2:11" ht="24.95" customHeight="1">
      <c r="B10" s="48"/>
      <c r="C10" s="43"/>
      <c r="D10" s="43"/>
      <c r="E10" s="43"/>
      <c r="F10" s="43"/>
      <c r="G10" s="48"/>
      <c r="H10" s="43"/>
      <c r="I10" s="43"/>
      <c r="J10" s="43"/>
    </row>
    <row r="11" spans="2:11" ht="24.95" customHeight="1">
      <c r="B11" s="121" t="s">
        <v>198</v>
      </c>
      <c r="C11" s="56"/>
      <c r="D11" s="61"/>
      <c r="E11" s="30"/>
      <c r="F11" s="43"/>
      <c r="G11" s="44" t="s">
        <v>193</v>
      </c>
      <c r="H11" s="45"/>
      <c r="I11" s="46"/>
      <c r="J11" s="47"/>
    </row>
    <row r="12" spans="2:11" ht="24.95" customHeight="1">
      <c r="B12" s="48"/>
      <c r="C12" s="43"/>
      <c r="D12" s="43"/>
      <c r="E12" s="43"/>
      <c r="F12" s="43"/>
      <c r="G12" s="48"/>
      <c r="H12" s="43"/>
      <c r="I12" s="43"/>
      <c r="J12" s="43"/>
    </row>
    <row r="13" spans="2:11" ht="24.95" customHeight="1">
      <c r="B13" s="44" t="s">
        <v>194</v>
      </c>
      <c r="C13" s="56"/>
      <c r="D13" s="56"/>
      <c r="E13" s="30"/>
      <c r="F13" s="43"/>
      <c r="G13" s="44" t="s">
        <v>195</v>
      </c>
      <c r="H13" s="33"/>
      <c r="I13" s="61"/>
      <c r="J13" s="30"/>
    </row>
    <row r="14" spans="2:11" ht="24.95" customHeight="1">
      <c r="B14" s="48"/>
      <c r="C14" s="43"/>
      <c r="D14" s="43"/>
      <c r="E14" s="43"/>
      <c r="F14" s="43"/>
      <c r="H14" s="48"/>
      <c r="I14" s="43"/>
      <c r="J14" s="43"/>
      <c r="K14" s="43"/>
    </row>
    <row r="15" spans="2:11" ht="24.95" customHeight="1">
      <c r="B15" s="121" t="s">
        <v>181</v>
      </c>
      <c r="C15" s="56"/>
      <c r="D15" s="61"/>
      <c r="E15" s="61"/>
      <c r="F15" s="61"/>
      <c r="G15" s="61"/>
      <c r="H15" s="61"/>
      <c r="I15" s="61"/>
      <c r="J15" s="30"/>
      <c r="K15" s="49"/>
    </row>
    <row r="16" spans="2:11" ht="24.95" customHeight="1">
      <c r="B16" s="48"/>
      <c r="C16" s="43"/>
      <c r="D16" s="43"/>
      <c r="E16" s="43"/>
      <c r="F16" s="43"/>
      <c r="G16" s="43"/>
      <c r="H16" s="43"/>
      <c r="I16" s="43"/>
      <c r="J16" s="43"/>
      <c r="K16" s="43"/>
    </row>
    <row r="17" spans="2:11" ht="24.95" customHeight="1">
      <c r="B17" s="121" t="s">
        <v>182</v>
      </c>
      <c r="C17" s="56"/>
      <c r="D17" s="61"/>
      <c r="E17" s="30"/>
      <c r="F17" s="43"/>
      <c r="G17" s="44" t="s">
        <v>183</v>
      </c>
      <c r="H17" s="45"/>
      <c r="I17" s="46"/>
      <c r="J17" s="47"/>
    </row>
    <row r="18" spans="2:11" ht="24.95" customHeight="1">
      <c r="B18" s="48"/>
      <c r="C18" s="43"/>
      <c r="D18" s="43"/>
      <c r="E18" s="43"/>
      <c r="F18" s="43"/>
      <c r="G18" s="48"/>
      <c r="H18" s="43"/>
      <c r="I18" s="43"/>
      <c r="J18" s="43"/>
    </row>
    <row r="19" spans="2:11" ht="24.95" customHeight="1">
      <c r="B19" s="121" t="s">
        <v>185</v>
      </c>
      <c r="C19" s="56"/>
      <c r="D19" s="61"/>
      <c r="E19" s="30"/>
      <c r="F19" s="43"/>
      <c r="G19" s="44" t="s">
        <v>184</v>
      </c>
      <c r="H19" s="45"/>
      <c r="I19" s="46"/>
      <c r="J19" s="47"/>
    </row>
    <row r="20" spans="2:11" ht="24.95" customHeight="1">
      <c r="B20" s="48"/>
      <c r="C20" s="43"/>
      <c r="D20" s="43"/>
      <c r="E20" s="43"/>
      <c r="F20" s="43"/>
      <c r="G20" s="48"/>
      <c r="H20" s="43"/>
      <c r="I20" s="43"/>
      <c r="J20" s="43"/>
    </row>
    <row r="21" spans="2:11" ht="24.95" customHeight="1">
      <c r="B21" s="121" t="s">
        <v>186</v>
      </c>
      <c r="C21" s="56"/>
      <c r="D21" s="61"/>
      <c r="E21" s="30"/>
      <c r="F21" s="43"/>
      <c r="G21" s="44" t="s">
        <v>187</v>
      </c>
      <c r="H21" s="165"/>
      <c r="I21" s="46"/>
      <c r="J21" s="47"/>
    </row>
    <row r="22" spans="2:11" ht="24.95" customHeight="1">
      <c r="B22" s="48"/>
      <c r="C22" s="43"/>
      <c r="D22" s="43"/>
      <c r="E22" s="43"/>
      <c r="F22" s="43"/>
      <c r="G22" s="48"/>
      <c r="H22" s="43"/>
      <c r="I22" s="43"/>
      <c r="J22" s="43"/>
    </row>
    <row r="23" spans="2:11" ht="24.95" customHeight="1">
      <c r="B23" s="121" t="s">
        <v>188</v>
      </c>
      <c r="C23" s="56"/>
      <c r="D23" s="61"/>
      <c r="E23" s="30"/>
      <c r="F23" s="43"/>
      <c r="G23" s="44" t="s">
        <v>189</v>
      </c>
      <c r="H23" s="165"/>
      <c r="I23" s="46"/>
      <c r="J23" s="47"/>
    </row>
    <row r="24" spans="2:11" ht="24.95" customHeight="1">
      <c r="B24" s="48"/>
      <c r="C24" s="43"/>
      <c r="D24" s="43"/>
      <c r="E24" s="43"/>
      <c r="F24" s="43"/>
      <c r="G24" s="48"/>
      <c r="H24" s="43"/>
      <c r="I24" s="43"/>
      <c r="J24" s="43"/>
    </row>
    <row r="25" spans="2:11" ht="24.95" customHeight="1">
      <c r="B25" s="121" t="s">
        <v>201</v>
      </c>
      <c r="C25" s="56"/>
      <c r="D25" s="61"/>
      <c r="E25" s="30"/>
      <c r="F25" s="43"/>
      <c r="G25" s="44" t="s">
        <v>200</v>
      </c>
      <c r="H25" s="45"/>
      <c r="I25" s="46"/>
      <c r="J25" s="47"/>
    </row>
    <row r="26" spans="2:11" ht="24.95" customHeight="1">
      <c r="B26" s="48"/>
      <c r="C26" s="43"/>
      <c r="D26" s="43"/>
      <c r="E26" s="43"/>
      <c r="F26" s="43"/>
      <c r="G26" s="48"/>
      <c r="H26" s="43"/>
      <c r="I26" s="43"/>
      <c r="J26" s="43"/>
    </row>
    <row r="27" spans="2:11" ht="24.95" customHeight="1">
      <c r="B27" s="121" t="s">
        <v>190</v>
      </c>
      <c r="C27" s="56"/>
      <c r="D27" s="61"/>
      <c r="E27" s="30"/>
      <c r="F27" s="43"/>
      <c r="G27" s="44" t="s">
        <v>179</v>
      </c>
      <c r="H27" s="165"/>
      <c r="I27" s="46"/>
      <c r="J27" s="47"/>
    </row>
    <row r="28" spans="2:11" ht="24.95" customHeight="1">
      <c r="B28" s="48"/>
      <c r="C28" s="43"/>
      <c r="D28" s="43"/>
      <c r="E28" s="43"/>
      <c r="F28" s="43"/>
      <c r="H28" s="48"/>
      <c r="I28" s="43"/>
      <c r="J28" s="43"/>
      <c r="K28" s="43"/>
    </row>
    <row r="29" spans="2:11" ht="24.95" customHeight="1">
      <c r="B29" s="44" t="s">
        <v>199</v>
      </c>
      <c r="C29" s="56"/>
      <c r="D29" s="56"/>
      <c r="E29" s="30"/>
      <c r="F29" s="43"/>
    </row>
    <row r="31" spans="2:11" ht="24.95" customHeight="1">
      <c r="B31" s="126" t="s">
        <v>204</v>
      </c>
      <c r="C31" s="126"/>
      <c r="D31" s="126"/>
      <c r="E31" s="126"/>
      <c r="F31" s="126"/>
      <c r="G31" s="126"/>
      <c r="H31" s="126"/>
      <c r="I31" s="126"/>
      <c r="J31" s="126"/>
      <c r="K31" s="126"/>
    </row>
    <row r="33" spans="2:12" ht="24.95" customHeight="1">
      <c r="B33" s="198" t="s">
        <v>391</v>
      </c>
      <c r="C33" s="199"/>
      <c r="D33" s="200" t="s">
        <v>202</v>
      </c>
      <c r="E33" s="200" t="s">
        <v>203</v>
      </c>
      <c r="F33" s="124"/>
      <c r="G33" s="124"/>
      <c r="H33" s="124"/>
      <c r="I33" s="124"/>
      <c r="J33" s="124"/>
      <c r="K33" s="124"/>
      <c r="L33" s="99"/>
    </row>
    <row r="34" spans="2:12" ht="24.95" customHeight="1"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2:12" ht="24.95" customHeight="1">
      <c r="B35" s="198" t="s">
        <v>392</v>
      </c>
      <c r="C35" s="199"/>
      <c r="D35" s="200" t="s">
        <v>202</v>
      </c>
      <c r="E35" s="200" t="s">
        <v>203</v>
      </c>
      <c r="F35" s="62"/>
      <c r="G35" s="62"/>
      <c r="H35" s="62"/>
      <c r="I35" s="62"/>
      <c r="J35" s="62"/>
      <c r="K35" s="62"/>
    </row>
    <row r="36" spans="2:12" ht="24.95" customHeight="1"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2:12" ht="24.95" customHeight="1">
      <c r="B37" s="198" t="s">
        <v>393</v>
      </c>
      <c r="C37" s="199"/>
      <c r="D37" s="200" t="s">
        <v>202</v>
      </c>
      <c r="E37" s="200" t="s">
        <v>203</v>
      </c>
      <c r="F37" s="62"/>
      <c r="G37" s="62"/>
      <c r="H37" s="62"/>
      <c r="I37" s="62"/>
      <c r="J37" s="62"/>
      <c r="K37" s="62"/>
    </row>
    <row r="38" spans="2:12" ht="24.95" customHeight="1"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2:12" ht="24.95" customHeight="1">
      <c r="B39" s="198" t="s">
        <v>207</v>
      </c>
      <c r="C39" s="199"/>
      <c r="D39" s="200" t="s">
        <v>202</v>
      </c>
      <c r="E39" s="200" t="s">
        <v>203</v>
      </c>
      <c r="F39" s="62"/>
      <c r="G39" s="62"/>
      <c r="H39" s="62"/>
      <c r="I39" s="62"/>
      <c r="J39" s="62"/>
      <c r="K39" s="62"/>
    </row>
    <row r="40" spans="2:12" ht="24.95" customHeight="1"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2:12" ht="24.95" customHeight="1">
      <c r="B41" s="122" t="s">
        <v>394</v>
      </c>
      <c r="C41" s="123"/>
      <c r="D41" s="86" t="s">
        <v>202</v>
      </c>
      <c r="E41" s="86" t="s">
        <v>203</v>
      </c>
      <c r="F41" s="62"/>
      <c r="G41" s="62"/>
      <c r="H41" s="62"/>
      <c r="I41" s="62"/>
      <c r="J41" s="62"/>
      <c r="K41" s="62"/>
    </row>
    <row r="42" spans="2:12" ht="24.95" customHeight="1"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2:12" ht="24.95" customHeight="1">
      <c r="B43" s="198" t="s">
        <v>208</v>
      </c>
      <c r="C43" s="199"/>
      <c r="D43" s="200" t="s">
        <v>202</v>
      </c>
      <c r="E43" s="200" t="s">
        <v>203</v>
      </c>
      <c r="F43" s="62"/>
      <c r="G43" s="62"/>
      <c r="H43" s="62"/>
      <c r="I43" s="62"/>
      <c r="J43" s="62"/>
      <c r="K43" s="62"/>
    </row>
    <row r="44" spans="2:12" ht="24.95" customHeight="1">
      <c r="B44" s="62"/>
      <c r="C44" s="62"/>
      <c r="D44" s="62"/>
      <c r="E44" s="62"/>
      <c r="F44" s="62"/>
      <c r="G44" s="62"/>
      <c r="H44" s="62"/>
      <c r="I44" s="62"/>
      <c r="J44" s="62"/>
      <c r="K44" s="62"/>
    </row>
    <row r="45" spans="2:12" ht="24.95" customHeight="1">
      <c r="B45" s="122" t="s">
        <v>205</v>
      </c>
      <c r="C45" s="123"/>
      <c r="D45" s="86" t="s">
        <v>202</v>
      </c>
      <c r="E45" s="86" t="s">
        <v>203</v>
      </c>
      <c r="F45" s="62"/>
      <c r="G45" s="62"/>
      <c r="H45" s="62"/>
      <c r="I45" s="62"/>
      <c r="J45" s="62"/>
      <c r="K45" s="62"/>
    </row>
    <row r="46" spans="2:12" ht="24.95" customHeight="1">
      <c r="B46" s="69"/>
      <c r="C46" s="62"/>
      <c r="D46" s="124"/>
      <c r="E46" s="124"/>
      <c r="F46" s="62"/>
      <c r="G46" s="62"/>
      <c r="H46" s="62"/>
      <c r="I46" s="62"/>
      <c r="J46" s="62"/>
      <c r="K46" s="62"/>
    </row>
    <row r="47" spans="2:12" ht="24.95" customHeight="1">
      <c r="B47" s="198" t="s">
        <v>395</v>
      </c>
      <c r="C47" s="199"/>
      <c r="D47" s="200" t="s">
        <v>202</v>
      </c>
      <c r="E47" s="200" t="s">
        <v>203</v>
      </c>
      <c r="F47" s="62"/>
      <c r="G47" s="62"/>
      <c r="H47" s="62"/>
      <c r="I47" s="62"/>
      <c r="J47" s="62"/>
      <c r="K47" s="62"/>
    </row>
    <row r="48" spans="2:12" ht="24.95" customHeight="1">
      <c r="B48" s="69"/>
      <c r="C48" s="62"/>
      <c r="D48" s="124"/>
      <c r="E48" s="124"/>
      <c r="F48" s="62"/>
      <c r="G48" s="62"/>
      <c r="H48" s="62"/>
      <c r="I48" s="62"/>
      <c r="J48" s="62"/>
      <c r="K48" s="62"/>
    </row>
    <row r="49" spans="2:13" ht="24.95" customHeight="1">
      <c r="B49" s="198" t="s">
        <v>206</v>
      </c>
      <c r="C49" s="199"/>
      <c r="D49" s="200" t="s">
        <v>202</v>
      </c>
      <c r="E49" s="200" t="s">
        <v>203</v>
      </c>
      <c r="F49" s="62"/>
      <c r="G49" s="62"/>
      <c r="H49" s="62"/>
      <c r="I49" s="62"/>
      <c r="J49" s="62"/>
      <c r="K49" s="62"/>
    </row>
    <row r="50" spans="2:13" ht="24.95" customHeight="1">
      <c r="B50" s="69"/>
      <c r="C50" s="62"/>
      <c r="D50" s="124"/>
      <c r="E50" s="124"/>
      <c r="F50" s="62"/>
      <c r="G50" s="62"/>
      <c r="H50" s="62"/>
      <c r="I50" s="62"/>
      <c r="J50" s="62"/>
      <c r="K50" s="62"/>
    </row>
    <row r="51" spans="2:13" ht="24.95" customHeight="1">
      <c r="B51" s="122" t="s">
        <v>396</v>
      </c>
      <c r="C51" s="123"/>
      <c r="D51" s="86" t="s">
        <v>202</v>
      </c>
      <c r="E51" s="86" t="s">
        <v>203</v>
      </c>
      <c r="F51" s="62"/>
      <c r="G51" s="62"/>
      <c r="H51" s="62"/>
      <c r="I51" s="62"/>
      <c r="J51" s="62"/>
      <c r="K51" s="62"/>
    </row>
    <row r="52" spans="2:13" ht="24.95" customHeight="1">
      <c r="B52" s="69"/>
      <c r="C52" s="62"/>
      <c r="D52" s="124"/>
      <c r="E52" s="124"/>
      <c r="F52" s="62"/>
      <c r="G52" s="62"/>
      <c r="H52" s="62"/>
      <c r="I52" s="62"/>
      <c r="J52" s="62"/>
      <c r="K52" s="62"/>
    </row>
    <row r="53" spans="2:13" ht="24.95" customHeight="1">
      <c r="B53" s="122" t="s">
        <v>365</v>
      </c>
      <c r="C53" s="123"/>
      <c r="D53" s="86" t="s">
        <v>202</v>
      </c>
      <c r="E53" s="86" t="s">
        <v>203</v>
      </c>
      <c r="F53" s="62"/>
      <c r="G53" s="62"/>
      <c r="H53" s="62"/>
      <c r="I53" s="62"/>
      <c r="J53" s="62"/>
      <c r="K53" s="62"/>
    </row>
    <row r="54" spans="2:13" s="49" customFormat="1" ht="24.95" customHeight="1">
      <c r="B54" s="50"/>
      <c r="G54" s="50"/>
    </row>
    <row r="55" spans="2:13" ht="24.95" customHeight="1">
      <c r="B55" s="44" t="s">
        <v>209</v>
      </c>
      <c r="C55" s="33" t="s">
        <v>210</v>
      </c>
      <c r="D55" s="33" t="s">
        <v>211</v>
      </c>
      <c r="E55" s="33" t="s">
        <v>212</v>
      </c>
      <c r="F55" s="49"/>
    </row>
    <row r="57" spans="2:13" ht="24.95" customHeight="1">
      <c r="B57" s="44" t="s">
        <v>213</v>
      </c>
      <c r="C57" s="33" t="s">
        <v>116</v>
      </c>
      <c r="D57" s="51" t="s">
        <v>215</v>
      </c>
      <c r="E57" s="51" t="s">
        <v>214</v>
      </c>
      <c r="F57" s="51" t="s">
        <v>216</v>
      </c>
      <c r="G57" s="29"/>
      <c r="H57" s="29"/>
    </row>
    <row r="58" spans="2:13" ht="24.95" customHeight="1">
      <c r="B58" s="29"/>
    </row>
    <row r="59" spans="2:13" ht="24.95" customHeight="1">
      <c r="B59" s="44" t="s">
        <v>217</v>
      </c>
      <c r="C59" s="188" t="s">
        <v>218</v>
      </c>
      <c r="D59" s="189"/>
      <c r="E59" s="33" t="s">
        <v>219</v>
      </c>
      <c r="F59" s="51" t="s">
        <v>220</v>
      </c>
      <c r="G59" s="33"/>
    </row>
    <row r="60" spans="2:13" ht="24.95" customHeight="1">
      <c r="B60" s="29"/>
      <c r="J60" s="52"/>
    </row>
    <row r="61" spans="2:13" ht="24.95" customHeight="1">
      <c r="B61" s="44" t="s">
        <v>221</v>
      </c>
      <c r="C61" s="30"/>
      <c r="D61" s="33" t="s">
        <v>222</v>
      </c>
      <c r="E61" s="33" t="s">
        <v>223</v>
      </c>
      <c r="F61" s="51" t="s">
        <v>224</v>
      </c>
      <c r="G61" s="30"/>
      <c r="H61" s="51" t="s">
        <v>225</v>
      </c>
      <c r="I61" s="51" t="s">
        <v>168</v>
      </c>
    </row>
    <row r="63" spans="2:13" ht="24.95" customHeight="1">
      <c r="B63" s="141" t="s">
        <v>226</v>
      </c>
      <c r="C63" s="30">
        <v>0</v>
      </c>
      <c r="D63" s="33">
        <v>1</v>
      </c>
      <c r="E63" s="33">
        <v>3</v>
      </c>
      <c r="F63" s="33">
        <v>4</v>
      </c>
      <c r="G63" s="33">
        <v>5</v>
      </c>
      <c r="H63" s="33">
        <v>6</v>
      </c>
    </row>
    <row r="64" spans="2:13" ht="24.95" customHeight="1">
      <c r="B64" s="142"/>
      <c r="C64" s="57">
        <v>7</v>
      </c>
      <c r="D64" s="33">
        <v>8</v>
      </c>
      <c r="E64" s="51">
        <v>9</v>
      </c>
      <c r="F64" s="51">
        <v>10</v>
      </c>
      <c r="G64" s="33" t="s">
        <v>117</v>
      </c>
      <c r="I64" s="29"/>
      <c r="J64" s="49"/>
      <c r="K64" s="29"/>
      <c r="L64" s="29"/>
      <c r="M64" s="49"/>
    </row>
    <row r="66" spans="2:14" ht="24.95" customHeight="1">
      <c r="B66" s="44" t="s">
        <v>227</v>
      </c>
      <c r="C66" s="188" t="s">
        <v>229</v>
      </c>
      <c r="D66" s="189"/>
      <c r="E66" s="33" t="s">
        <v>115</v>
      </c>
      <c r="F66" s="33" t="s">
        <v>230</v>
      </c>
      <c r="G66" s="51" t="s">
        <v>231</v>
      </c>
    </row>
    <row r="68" spans="2:14" ht="24.95" customHeight="1">
      <c r="B68" s="42" t="s">
        <v>228</v>
      </c>
      <c r="C68" s="33" t="s">
        <v>229</v>
      </c>
      <c r="D68" s="33" t="s">
        <v>115</v>
      </c>
      <c r="E68" s="30"/>
      <c r="F68" s="33" t="s">
        <v>230</v>
      </c>
      <c r="G68" s="30"/>
      <c r="H68" s="51" t="s">
        <v>231</v>
      </c>
      <c r="I68" s="30"/>
    </row>
    <row r="69" spans="2:14" s="49" customFormat="1" ht="24.95" customHeight="1">
      <c r="B69" s="50"/>
    </row>
    <row r="70" spans="2:14" ht="24.95" customHeight="1">
      <c r="B70" s="121" t="s">
        <v>232</v>
      </c>
      <c r="C70" s="56"/>
      <c r="D70" s="61"/>
      <c r="E70" s="61"/>
      <c r="F70" s="30"/>
    </row>
    <row r="72" spans="2:14" ht="24.95" customHeight="1">
      <c r="B72" s="44" t="s">
        <v>233</v>
      </c>
      <c r="C72" s="30"/>
      <c r="D72" s="33" t="s">
        <v>202</v>
      </c>
      <c r="E72" s="33" t="s">
        <v>203</v>
      </c>
    </row>
    <row r="74" spans="2:14" ht="24.95" customHeight="1">
      <c r="B74" s="44" t="s">
        <v>234</v>
      </c>
      <c r="C74" s="33"/>
      <c r="D74" s="61"/>
      <c r="E74" s="61"/>
      <c r="F74" s="30"/>
    </row>
    <row r="75" spans="2:14" ht="24.95" customHeight="1">
      <c r="B75" s="125"/>
      <c r="C75" s="49"/>
      <c r="D75" s="49"/>
      <c r="E75" s="49"/>
      <c r="F75" s="49"/>
    </row>
    <row r="76" spans="2:14" ht="24.95" customHeight="1">
      <c r="B76" s="143" t="s">
        <v>406</v>
      </c>
      <c r="C76" s="144"/>
      <c r="D76" s="30">
        <v>0</v>
      </c>
      <c r="E76" s="33">
        <v>1</v>
      </c>
      <c r="F76" s="33">
        <v>3</v>
      </c>
      <c r="G76" s="33">
        <v>4</v>
      </c>
      <c r="H76" s="33">
        <v>5</v>
      </c>
      <c r="I76" s="33">
        <v>6</v>
      </c>
    </row>
    <row r="77" spans="2:14" ht="24.95" customHeight="1">
      <c r="B77" s="145"/>
      <c r="C77" s="146"/>
      <c r="D77" s="57">
        <v>7</v>
      </c>
      <c r="E77" s="33">
        <v>8</v>
      </c>
      <c r="F77" s="51">
        <v>9</v>
      </c>
      <c r="G77" s="51">
        <v>10</v>
      </c>
      <c r="H77" s="140" t="s">
        <v>117</v>
      </c>
      <c r="J77" s="29"/>
      <c r="K77" s="49"/>
      <c r="L77" s="29"/>
      <c r="M77" s="29"/>
      <c r="N77" s="49"/>
    </row>
    <row r="78" spans="2:14" s="49" customFormat="1" ht="24.95" customHeight="1">
      <c r="B78" s="29"/>
      <c r="J78" s="154"/>
    </row>
    <row r="79" spans="2:14" s="49" customFormat="1" ht="24.95" customHeight="1">
      <c r="B79" s="155" t="s">
        <v>403</v>
      </c>
      <c r="C79" s="30" t="s">
        <v>35</v>
      </c>
      <c r="D79" s="30"/>
      <c r="E79" s="33" t="s">
        <v>404</v>
      </c>
      <c r="F79" s="57"/>
      <c r="G79" s="33" t="s">
        <v>82</v>
      </c>
      <c r="H79" s="61"/>
      <c r="I79" s="61"/>
      <c r="J79" s="61"/>
      <c r="K79" s="30"/>
    </row>
    <row r="80" spans="2:14" s="49" customFormat="1" ht="24.95" customHeight="1">
      <c r="B80" s="156"/>
      <c r="C80" s="30" t="s">
        <v>96</v>
      </c>
      <c r="D80" s="61"/>
      <c r="E80" s="30"/>
      <c r="F80" s="33" t="s">
        <v>39</v>
      </c>
      <c r="G80" s="157"/>
      <c r="H80" s="146"/>
    </row>
    <row r="81" spans="2:14" s="49" customFormat="1" ht="24.95" customHeight="1">
      <c r="B81" s="125"/>
      <c r="F81" s="29"/>
    </row>
    <row r="82" spans="2:14" s="49" customFormat="1" ht="24.95" customHeight="1">
      <c r="B82" s="158" t="s">
        <v>405</v>
      </c>
      <c r="C82" s="30" t="s">
        <v>139</v>
      </c>
      <c r="D82" s="136" t="s">
        <v>235</v>
      </c>
      <c r="E82" s="30"/>
      <c r="F82" s="56" t="s">
        <v>236</v>
      </c>
      <c r="G82" s="30"/>
      <c r="H82" s="56" t="s">
        <v>240</v>
      </c>
      <c r="I82" s="61"/>
      <c r="J82" s="61"/>
      <c r="K82" s="30"/>
    </row>
    <row r="83" spans="2:14" s="49" customFormat="1" ht="24.95" customHeight="1">
      <c r="B83" s="159"/>
      <c r="C83" s="61" t="s">
        <v>237</v>
      </c>
      <c r="D83" s="61"/>
      <c r="E83" s="30"/>
    </row>
    <row r="85" spans="2:14" ht="24.95" customHeight="1">
      <c r="B85" s="201" t="s">
        <v>247</v>
      </c>
      <c r="C85" s="202" t="s">
        <v>5</v>
      </c>
      <c r="D85" s="203"/>
      <c r="E85" s="204" t="s">
        <v>6</v>
      </c>
      <c r="F85" s="204" t="s">
        <v>7</v>
      </c>
      <c r="G85" s="204" t="s">
        <v>397</v>
      </c>
      <c r="H85" s="49"/>
      <c r="I85" s="49"/>
      <c r="J85" s="29"/>
      <c r="K85" s="49"/>
      <c r="L85" s="29"/>
      <c r="M85" s="29"/>
      <c r="N85" s="49"/>
    </row>
    <row r="86" spans="2:14" ht="24.95" customHeight="1">
      <c r="B86" s="32"/>
      <c r="C86" s="49"/>
      <c r="D86" s="49"/>
      <c r="E86" s="49"/>
      <c r="F86" s="49"/>
      <c r="G86" s="49"/>
      <c r="H86" s="49"/>
      <c r="I86" s="49"/>
      <c r="J86" s="29"/>
      <c r="K86" s="49"/>
      <c r="L86" s="29"/>
      <c r="M86" s="29"/>
      <c r="N86" s="49"/>
    </row>
    <row r="87" spans="2:14" ht="24.95" customHeight="1">
      <c r="B87" s="141" t="s">
        <v>248</v>
      </c>
      <c r="C87" s="30" t="s">
        <v>398</v>
      </c>
      <c r="D87" s="56" t="s">
        <v>401</v>
      </c>
      <c r="E87" s="61"/>
      <c r="F87" s="30"/>
      <c r="G87" s="56" t="s">
        <v>400</v>
      </c>
      <c r="H87" s="61"/>
      <c r="I87" s="61"/>
      <c r="J87" s="57"/>
      <c r="N87" s="49"/>
    </row>
    <row r="88" spans="2:14" ht="24.95" customHeight="1">
      <c r="B88" s="142"/>
      <c r="C88" s="61" t="s">
        <v>399</v>
      </c>
      <c r="D88" s="64"/>
      <c r="E88" s="57"/>
      <c r="F88" s="49"/>
      <c r="G88" s="49"/>
      <c r="H88" s="49"/>
      <c r="I88" s="49"/>
      <c r="J88" s="29"/>
      <c r="K88" s="49"/>
      <c r="L88" s="29"/>
      <c r="M88" s="29"/>
      <c r="N88" s="49"/>
    </row>
    <row r="89" spans="2:14" ht="24.95" customHeight="1">
      <c r="B89" s="32"/>
      <c r="C89" s="49"/>
      <c r="D89" s="49"/>
      <c r="E89" s="49"/>
      <c r="F89" s="49"/>
      <c r="G89" s="49"/>
      <c r="H89" s="49"/>
      <c r="I89" s="49"/>
      <c r="J89" s="29"/>
      <c r="K89" s="49"/>
      <c r="L89" s="29"/>
      <c r="M89" s="29"/>
      <c r="N89" s="49"/>
    </row>
    <row r="90" spans="2:14" ht="24.95" customHeight="1">
      <c r="B90" s="121" t="s">
        <v>249</v>
      </c>
      <c r="C90" s="30"/>
      <c r="D90" s="56" t="s">
        <v>32</v>
      </c>
      <c r="E90" s="30"/>
      <c r="F90" s="56" t="s">
        <v>40</v>
      </c>
      <c r="G90" s="30"/>
      <c r="H90" s="56" t="s">
        <v>40</v>
      </c>
      <c r="I90" s="30"/>
      <c r="J90" s="29"/>
      <c r="K90" s="49"/>
      <c r="L90" s="29"/>
      <c r="M90" s="29"/>
      <c r="N90" s="49"/>
    </row>
    <row r="91" spans="2:14" s="49" customFormat="1" ht="24.95" customHeight="1">
      <c r="B91" s="160"/>
      <c r="C91" s="139"/>
      <c r="D91" s="139"/>
      <c r="E91" s="139"/>
      <c r="F91" s="139"/>
    </row>
    <row r="92" spans="2:14" s="49" customFormat="1" ht="24.95" customHeight="1">
      <c r="B92" s="121" t="s">
        <v>250</v>
      </c>
      <c r="C92" s="137"/>
      <c r="D92" s="136" t="s">
        <v>33</v>
      </c>
      <c r="E92" s="137"/>
      <c r="F92" s="136" t="s">
        <v>48</v>
      </c>
      <c r="G92" s="30"/>
      <c r="H92" s="56" t="s">
        <v>238</v>
      </c>
      <c r="I92" s="30"/>
    </row>
    <row r="93" spans="2:14" s="49" customFormat="1" ht="24.95" customHeight="1">
      <c r="B93" s="125"/>
      <c r="C93" s="139"/>
      <c r="D93" s="139"/>
      <c r="E93" s="139"/>
      <c r="F93" s="139"/>
    </row>
    <row r="94" spans="2:14" s="49" customFormat="1" ht="24.95" customHeight="1">
      <c r="B94" s="121" t="s">
        <v>314</v>
      </c>
      <c r="C94" s="137"/>
      <c r="D94" s="56" t="s">
        <v>11</v>
      </c>
      <c r="E94" s="56" t="s">
        <v>10</v>
      </c>
      <c r="F94" s="56" t="s">
        <v>9</v>
      </c>
      <c r="G94" s="33" t="s">
        <v>8</v>
      </c>
    </row>
    <row r="95" spans="2:14" s="49" customFormat="1" ht="24.95" customHeight="1">
      <c r="B95" s="125"/>
      <c r="C95" s="161"/>
      <c r="D95" s="161"/>
      <c r="E95" s="161"/>
      <c r="F95" s="161"/>
    </row>
    <row r="96" spans="2:14" ht="24.95" customHeight="1">
      <c r="B96" s="147" t="s">
        <v>402</v>
      </c>
      <c r="C96" s="144"/>
      <c r="D96" s="61" t="s">
        <v>42</v>
      </c>
      <c r="E96" s="30"/>
      <c r="F96" s="56" t="s">
        <v>36</v>
      </c>
      <c r="G96" s="56" t="s">
        <v>41</v>
      </c>
      <c r="H96" s="56" t="s">
        <v>31</v>
      </c>
      <c r="I96" s="30"/>
    </row>
    <row r="97" spans="2:17" ht="24.95" customHeight="1">
      <c r="B97" s="148"/>
      <c r="C97" s="146"/>
      <c r="D97" s="61" t="s">
        <v>34</v>
      </c>
      <c r="E97" s="61"/>
      <c r="F97" s="30"/>
      <c r="G97" s="49"/>
      <c r="H97" s="49"/>
      <c r="I97" s="49"/>
      <c r="J97" s="49"/>
      <c r="K97" s="49"/>
      <c r="L97" s="49"/>
    </row>
    <row r="98" spans="2:17" s="49" customFormat="1" ht="24.95" customHeight="1">
      <c r="B98" s="125"/>
    </row>
    <row r="99" spans="2:17" ht="24.95" customHeight="1">
      <c r="B99" s="53" t="s">
        <v>239</v>
      </c>
      <c r="C99" s="30"/>
      <c r="D99" s="33" t="s">
        <v>229</v>
      </c>
      <c r="E99" s="30"/>
      <c r="F99" s="33" t="s">
        <v>115</v>
      </c>
      <c r="G99" s="30"/>
      <c r="H99" s="33" t="s">
        <v>230</v>
      </c>
      <c r="I99" s="30"/>
      <c r="J99" s="51" t="s">
        <v>231</v>
      </c>
      <c r="K99" s="30"/>
    </row>
    <row r="100" spans="2:17" s="49" customFormat="1" ht="24.95" customHeight="1">
      <c r="B100" s="125"/>
    </row>
    <row r="101" spans="2:17" ht="24.95" customHeight="1">
      <c r="B101" s="205" t="s">
        <v>241</v>
      </c>
      <c r="C101" s="206"/>
      <c r="D101" s="207" t="s">
        <v>251</v>
      </c>
      <c r="E101" s="207" t="s">
        <v>252</v>
      </c>
    </row>
    <row r="102" spans="2:17" ht="24.95" customHeight="1">
      <c r="B102" s="39"/>
      <c r="C102" s="49"/>
      <c r="D102" s="49"/>
      <c r="E102" s="49"/>
    </row>
    <row r="103" spans="2:17" ht="24.95" customHeight="1">
      <c r="B103" s="53" t="s">
        <v>253</v>
      </c>
      <c r="C103" s="33" t="s">
        <v>101</v>
      </c>
      <c r="D103" s="33" t="s">
        <v>103</v>
      </c>
      <c r="E103" s="33" t="s">
        <v>102</v>
      </c>
      <c r="F103" s="33" t="s">
        <v>383</v>
      </c>
      <c r="G103" s="51" t="s">
        <v>384</v>
      </c>
      <c r="H103" s="56" t="s">
        <v>385</v>
      </c>
      <c r="I103" s="30"/>
    </row>
    <row r="104" spans="2:17" ht="24.95" customHeight="1">
      <c r="B104" s="39"/>
      <c r="C104" s="49"/>
      <c r="D104" s="49"/>
      <c r="E104" s="49"/>
    </row>
    <row r="105" spans="2:17" s="49" customFormat="1" ht="24.95" customHeight="1">
      <c r="B105" s="55" t="s">
        <v>386</v>
      </c>
      <c r="C105" s="30"/>
      <c r="D105" s="33" t="s">
        <v>86</v>
      </c>
      <c r="E105" s="33" t="s">
        <v>84</v>
      </c>
      <c r="F105" s="33" t="s">
        <v>85</v>
      </c>
    </row>
    <row r="106" spans="2:17" ht="24.95" customHeight="1">
      <c r="B106" s="39"/>
      <c r="C106" s="49"/>
      <c r="D106" s="49"/>
      <c r="E106" s="49"/>
    </row>
    <row r="107" spans="2:17" s="49" customFormat="1" ht="24.95" customHeight="1">
      <c r="B107" s="55" t="s">
        <v>242</v>
      </c>
      <c r="C107" s="30"/>
      <c r="D107" s="33" t="s">
        <v>86</v>
      </c>
      <c r="E107" s="33" t="s">
        <v>84</v>
      </c>
      <c r="F107" s="33" t="s">
        <v>85</v>
      </c>
    </row>
    <row r="108" spans="2:17" ht="24.95" customHeight="1">
      <c r="B108" s="39"/>
      <c r="C108" s="49"/>
      <c r="D108" s="49"/>
      <c r="E108" s="49"/>
    </row>
    <row r="109" spans="2:17" s="116" customFormat="1" ht="24.95" customHeight="1">
      <c r="B109" s="55" t="s">
        <v>254</v>
      </c>
      <c r="C109" s="117"/>
      <c r="D109" s="136" t="s">
        <v>48</v>
      </c>
      <c r="E109" s="97"/>
      <c r="F109" s="33" t="s">
        <v>33</v>
      </c>
      <c r="G109" s="33" t="s">
        <v>346</v>
      </c>
    </row>
    <row r="110" spans="2:17" s="116" customFormat="1" ht="24.95" customHeight="1">
      <c r="B110" s="39"/>
      <c r="C110" s="115"/>
      <c r="D110" s="139"/>
      <c r="E110" s="63"/>
      <c r="F110" s="49"/>
      <c r="G110" s="49"/>
    </row>
    <row r="111" spans="2:17" ht="24.95" customHeight="1">
      <c r="B111" s="149" t="s">
        <v>243</v>
      </c>
      <c r="C111" s="57" t="s">
        <v>255</v>
      </c>
      <c r="D111" s="33" t="s">
        <v>256</v>
      </c>
      <c r="E111" s="33" t="s">
        <v>410</v>
      </c>
      <c r="F111" s="33" t="s">
        <v>132</v>
      </c>
      <c r="G111" s="33" t="s">
        <v>133</v>
      </c>
      <c r="H111" s="33" t="s">
        <v>371</v>
      </c>
      <c r="I111" s="33"/>
      <c r="J111" s="49"/>
      <c r="K111" s="49"/>
      <c r="N111" s="39"/>
      <c r="O111" s="166"/>
      <c r="P111" s="166"/>
      <c r="Q111" s="166"/>
    </row>
    <row r="112" spans="2:17" ht="24.95" customHeight="1">
      <c r="B112" s="150"/>
      <c r="C112" s="57" t="s">
        <v>127</v>
      </c>
      <c r="D112" s="33" t="s">
        <v>128</v>
      </c>
      <c r="E112" s="33" t="s">
        <v>129</v>
      </c>
      <c r="F112" s="33" t="s">
        <v>130</v>
      </c>
      <c r="G112" s="33" t="s">
        <v>131</v>
      </c>
      <c r="H112" s="49"/>
      <c r="I112" s="49"/>
      <c r="J112" s="49"/>
      <c r="K112" s="49"/>
      <c r="N112" s="39"/>
      <c r="O112" s="166"/>
      <c r="P112" s="166"/>
      <c r="Q112" s="166"/>
    </row>
    <row r="113" spans="2:11" s="116" customFormat="1" ht="24.95" customHeight="1">
      <c r="B113" s="39"/>
      <c r="C113" s="115"/>
      <c r="D113" s="139"/>
      <c r="E113" s="63"/>
      <c r="F113" s="49"/>
      <c r="G113" s="49"/>
    </row>
    <row r="114" spans="2:11" s="63" customFormat="1" ht="24.95" customHeight="1">
      <c r="B114" s="55" t="s">
        <v>388</v>
      </c>
      <c r="C114" s="117"/>
      <c r="D114" s="118" t="s">
        <v>202</v>
      </c>
      <c r="E114" s="33" t="s">
        <v>203</v>
      </c>
    </row>
    <row r="115" spans="2:11" s="63" customFormat="1" ht="24.95" customHeight="1">
      <c r="B115" s="58"/>
    </row>
    <row r="116" spans="2:11" s="63" customFormat="1" ht="24.95" customHeight="1">
      <c r="B116" s="55" t="s">
        <v>389</v>
      </c>
      <c r="C116" s="117"/>
      <c r="D116" s="118" t="s">
        <v>202</v>
      </c>
      <c r="E116" s="33" t="s">
        <v>203</v>
      </c>
    </row>
    <row r="117" spans="2:11" s="63" customFormat="1" ht="24.95" customHeight="1">
      <c r="B117" s="39"/>
    </row>
    <row r="118" spans="2:11" s="63" customFormat="1" ht="24.95" customHeight="1">
      <c r="B118" s="53" t="s">
        <v>390</v>
      </c>
      <c r="C118" s="119"/>
      <c r="D118" s="120"/>
      <c r="E118" s="117"/>
    </row>
    <row r="119" spans="2:11" s="63" customFormat="1" ht="24.95" customHeight="1">
      <c r="B119" s="39"/>
      <c r="C119" s="115"/>
      <c r="D119" s="115"/>
      <c r="E119" s="115"/>
    </row>
    <row r="120" spans="2:11" ht="24.95" customHeight="1">
      <c r="B120" s="162" t="s">
        <v>257</v>
      </c>
      <c r="C120" s="162"/>
      <c r="D120" s="162"/>
      <c r="E120" s="162"/>
      <c r="F120" s="162"/>
      <c r="G120" s="162"/>
      <c r="H120" s="162"/>
      <c r="I120" s="162"/>
      <c r="J120" s="162"/>
      <c r="K120" s="162"/>
    </row>
    <row r="121" spans="2:11" ht="24.95" customHeight="1"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</row>
    <row r="122" spans="2:11" ht="24.95" customHeight="1">
      <c r="B122" s="135" t="s">
        <v>258</v>
      </c>
      <c r="C122" s="135"/>
      <c r="D122" s="135"/>
      <c r="E122" s="135"/>
      <c r="F122" s="135"/>
      <c r="G122" s="135"/>
      <c r="H122" s="135"/>
      <c r="I122" s="135"/>
      <c r="J122" s="135"/>
      <c r="K122" s="135"/>
    </row>
    <row r="123" spans="2:11" ht="24.95" customHeight="1"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spans="2:11" s="101" customFormat="1" ht="24.95" customHeight="1">
      <c r="B124" s="103" t="s">
        <v>259</v>
      </c>
      <c r="C124" s="102"/>
      <c r="D124" s="182" t="s">
        <v>267</v>
      </c>
      <c r="E124" s="182"/>
      <c r="F124" s="182" t="s">
        <v>265</v>
      </c>
      <c r="G124" s="182"/>
      <c r="H124" s="182" t="s">
        <v>266</v>
      </c>
      <c r="I124" s="182"/>
      <c r="J124" s="100"/>
      <c r="K124" s="100"/>
    </row>
    <row r="125" spans="2:11" s="101" customFormat="1" ht="24.95" customHeight="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 s="101" customFormat="1" ht="24.95" customHeight="1">
      <c r="B126" s="104" t="s">
        <v>162</v>
      </c>
      <c r="C126" s="37" t="s">
        <v>128</v>
      </c>
      <c r="D126" s="37" t="s">
        <v>127</v>
      </c>
      <c r="E126" s="33" t="s">
        <v>379</v>
      </c>
      <c r="F126" s="33" t="s">
        <v>268</v>
      </c>
      <c r="G126" s="100"/>
      <c r="H126" s="100"/>
      <c r="I126" s="100"/>
      <c r="J126" s="100"/>
      <c r="K126" s="100"/>
    </row>
    <row r="127" spans="2:11" s="101" customFormat="1" ht="24.95" customHeight="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 s="105" customFormat="1" ht="24.95" customHeight="1">
      <c r="B128" s="104" t="s">
        <v>173</v>
      </c>
      <c r="C128" s="109"/>
      <c r="D128" s="110"/>
      <c r="E128" s="110"/>
      <c r="F128" s="110"/>
      <c r="G128" s="110"/>
      <c r="H128" s="110"/>
      <c r="I128" s="110"/>
      <c r="J128" s="111"/>
    </row>
    <row r="129" spans="2:15" s="105" customFormat="1" ht="24.95" customHeight="1"/>
    <row r="130" spans="2:15" s="49" customFormat="1" ht="24.95" customHeight="1">
      <c r="B130" s="53" t="s">
        <v>260</v>
      </c>
      <c r="C130" s="37" t="s">
        <v>269</v>
      </c>
      <c r="D130" s="37" t="s">
        <v>160</v>
      </c>
      <c r="E130" s="106"/>
      <c r="F130" s="107"/>
      <c r="G130" s="139"/>
      <c r="H130" s="139"/>
    </row>
    <row r="131" spans="2:15" s="49" customFormat="1" ht="24.95" customHeight="1">
      <c r="B131" s="58"/>
      <c r="D131" s="63"/>
      <c r="E131" s="106"/>
      <c r="F131" s="108"/>
      <c r="G131" s="139"/>
      <c r="H131" s="139"/>
    </row>
    <row r="132" spans="2:15" ht="24.95" customHeight="1">
      <c r="B132" s="147" t="s">
        <v>163</v>
      </c>
      <c r="C132" s="152"/>
      <c r="D132" s="30" t="s">
        <v>366</v>
      </c>
      <c r="E132" s="33" t="s">
        <v>367</v>
      </c>
      <c r="F132" s="51" t="s">
        <v>164</v>
      </c>
      <c r="G132" s="51" t="s">
        <v>124</v>
      </c>
      <c r="H132" s="65" t="s">
        <v>165</v>
      </c>
      <c r="I132" s="57"/>
    </row>
    <row r="133" spans="2:15" ht="24.95" customHeight="1">
      <c r="B133" s="148"/>
      <c r="C133" s="151"/>
      <c r="D133" s="57" t="s">
        <v>166</v>
      </c>
      <c r="E133" s="65" t="s">
        <v>135</v>
      </c>
      <c r="F133" s="30"/>
      <c r="G133" s="56" t="s">
        <v>167</v>
      </c>
      <c r="H133" s="30"/>
      <c r="I133" s="33" t="s">
        <v>168</v>
      </c>
      <c r="J133" s="29"/>
      <c r="K133" s="29"/>
      <c r="L133" s="49"/>
      <c r="M133" s="49"/>
      <c r="N133" s="49"/>
      <c r="O133" s="49"/>
    </row>
    <row r="134" spans="2:15" ht="24.95" customHeight="1">
      <c r="B134" s="32"/>
      <c r="C134" s="49"/>
      <c r="D134" s="49"/>
      <c r="E134" s="49"/>
      <c r="F134" s="113"/>
      <c r="G134" s="29"/>
      <c r="H134" s="29"/>
      <c r="I134" s="29"/>
      <c r="J134" s="29"/>
      <c r="K134" s="29"/>
    </row>
    <row r="135" spans="2:15" ht="24.95" customHeight="1">
      <c r="B135" s="41" t="s">
        <v>262</v>
      </c>
      <c r="C135" s="33"/>
      <c r="D135" s="33" t="s">
        <v>380</v>
      </c>
      <c r="E135" s="33" t="s">
        <v>381</v>
      </c>
      <c r="F135" s="33" t="s">
        <v>271</v>
      </c>
      <c r="G135" s="112" t="s">
        <v>272</v>
      </c>
      <c r="H135" s="51" t="s">
        <v>382</v>
      </c>
      <c r="I135" s="29"/>
      <c r="J135" s="29"/>
      <c r="K135" s="29"/>
    </row>
    <row r="136" spans="2:15" ht="24.95" customHeight="1">
      <c r="B136" s="32"/>
      <c r="C136" s="49"/>
      <c r="D136" s="49"/>
      <c r="E136" s="49"/>
      <c r="F136" s="49"/>
      <c r="G136" s="113"/>
      <c r="H136" s="29"/>
      <c r="I136" s="29"/>
      <c r="J136" s="29"/>
      <c r="K136" s="29"/>
    </row>
    <row r="137" spans="2:15" ht="24.95" customHeight="1">
      <c r="B137" s="54" t="s">
        <v>263</v>
      </c>
      <c r="C137" s="56"/>
      <c r="D137" s="30"/>
      <c r="F137" s="32"/>
      <c r="G137" s="32"/>
      <c r="H137" s="32"/>
      <c r="I137" s="29"/>
      <c r="J137" s="49"/>
    </row>
    <row r="138" spans="2:15" ht="24.95" customHeight="1">
      <c r="F138" s="32"/>
      <c r="G138" s="32"/>
      <c r="H138" s="32"/>
      <c r="I138" s="29"/>
      <c r="J138" s="49"/>
    </row>
    <row r="139" spans="2:15" ht="24.95" customHeight="1">
      <c r="B139" s="54" t="s">
        <v>264</v>
      </c>
      <c r="C139" s="56"/>
      <c r="D139" s="30"/>
      <c r="F139" s="32"/>
      <c r="G139" s="32"/>
      <c r="H139" s="32"/>
      <c r="I139" s="29"/>
      <c r="J139" s="49"/>
    </row>
    <row r="141" spans="2:15" ht="24.95" customHeight="1">
      <c r="B141" s="54" t="s">
        <v>378</v>
      </c>
      <c r="C141" s="56"/>
      <c r="D141" s="30"/>
    </row>
    <row r="142" spans="2:15" ht="24.95" customHeight="1">
      <c r="B142" s="114"/>
      <c r="C142" s="61"/>
      <c r="D142" s="61"/>
    </row>
    <row r="143" spans="2:15" ht="24.95" customHeight="1">
      <c r="B143" s="135" t="s">
        <v>159</v>
      </c>
      <c r="C143" s="135"/>
      <c r="D143" s="135"/>
      <c r="E143" s="135"/>
      <c r="F143" s="135"/>
      <c r="G143" s="135"/>
      <c r="H143" s="135"/>
      <c r="I143" s="135"/>
      <c r="J143" s="135"/>
      <c r="K143" s="135"/>
    </row>
    <row r="145" spans="2:15" ht="24.95" customHeight="1">
      <c r="B145" s="54" t="s">
        <v>161</v>
      </c>
      <c r="C145" s="56" t="s">
        <v>171</v>
      </c>
      <c r="D145" s="30"/>
      <c r="F145" s="55" t="s">
        <v>162</v>
      </c>
      <c r="G145" s="30"/>
      <c r="H145" s="56" t="s">
        <v>172</v>
      </c>
      <c r="I145" s="30"/>
    </row>
    <row r="147" spans="2:15" ht="24.95" customHeight="1">
      <c r="B147" s="36" t="s">
        <v>173</v>
      </c>
      <c r="C147" s="56"/>
      <c r="D147" s="61"/>
      <c r="E147" s="61"/>
      <c r="F147" s="61"/>
      <c r="G147" s="61"/>
      <c r="H147" s="61"/>
      <c r="I147" s="61"/>
      <c r="J147" s="30"/>
    </row>
    <row r="149" spans="2:15" ht="24.95" customHeight="1">
      <c r="B149" s="36" t="s">
        <v>169</v>
      </c>
      <c r="C149" s="56"/>
      <c r="D149" s="30"/>
      <c r="F149" s="36" t="s">
        <v>170</v>
      </c>
      <c r="G149" s="56"/>
      <c r="H149" s="30"/>
    </row>
    <row r="150" spans="2:15" ht="24.95" customHeight="1">
      <c r="B150" s="34"/>
      <c r="C150" s="49"/>
      <c r="D150" s="49"/>
      <c r="F150" s="34"/>
      <c r="G150" s="49"/>
      <c r="H150" s="49"/>
    </row>
    <row r="151" spans="2:15" ht="24.95" customHeight="1">
      <c r="B151" s="36" t="s">
        <v>260</v>
      </c>
      <c r="C151" s="33" t="s">
        <v>269</v>
      </c>
      <c r="D151" s="33" t="s">
        <v>270</v>
      </c>
      <c r="F151" s="34"/>
      <c r="G151" s="49"/>
      <c r="H151" s="49"/>
    </row>
    <row r="152" spans="2:15" ht="24.95" customHeight="1">
      <c r="B152" s="34"/>
      <c r="C152" s="49"/>
      <c r="D152" s="49"/>
      <c r="F152" s="34"/>
      <c r="G152" s="49"/>
      <c r="H152" s="49"/>
    </row>
    <row r="153" spans="2:15" ht="24.95" customHeight="1">
      <c r="B153" s="147" t="s">
        <v>163</v>
      </c>
      <c r="C153" s="152"/>
      <c r="D153" s="30" t="s">
        <v>366</v>
      </c>
      <c r="E153" s="33" t="s">
        <v>367</v>
      </c>
      <c r="F153" s="51" t="s">
        <v>164</v>
      </c>
      <c r="G153" s="51" t="s">
        <v>124</v>
      </c>
      <c r="H153" s="65" t="s">
        <v>165</v>
      </c>
      <c r="I153" s="57"/>
    </row>
    <row r="154" spans="2:15" ht="24.95" customHeight="1">
      <c r="B154" s="148"/>
      <c r="C154" s="151"/>
      <c r="D154" s="57" t="s">
        <v>166</v>
      </c>
      <c r="E154" s="65" t="s">
        <v>135</v>
      </c>
      <c r="F154" s="30"/>
      <c r="G154" s="56" t="s">
        <v>167</v>
      </c>
      <c r="H154" s="30"/>
      <c r="I154" s="33" t="s">
        <v>168</v>
      </c>
      <c r="J154" s="29"/>
      <c r="K154" s="29"/>
      <c r="L154" s="49"/>
      <c r="M154" s="49"/>
      <c r="N154" s="49"/>
      <c r="O154" s="49"/>
    </row>
    <row r="155" spans="2:15" s="49" customFormat="1" ht="24.95" customHeight="1">
      <c r="B155" s="34"/>
      <c r="F155" s="34"/>
    </row>
    <row r="156" spans="2:15" ht="24.95" customHeight="1">
      <c r="B156" s="53" t="s">
        <v>273</v>
      </c>
      <c r="C156" s="56"/>
      <c r="D156" s="30"/>
      <c r="F156" s="32"/>
      <c r="G156" s="32"/>
      <c r="H156" s="32"/>
      <c r="I156" s="29"/>
      <c r="J156" s="49"/>
    </row>
    <row r="157" spans="2:15" ht="24.95" customHeight="1">
      <c r="F157" s="32"/>
      <c r="G157" s="32"/>
      <c r="H157" s="32"/>
      <c r="I157" s="29"/>
      <c r="J157" s="49"/>
    </row>
    <row r="158" spans="2:15" ht="24.95" customHeight="1">
      <c r="B158" s="54" t="s">
        <v>263</v>
      </c>
      <c r="C158" s="56"/>
      <c r="D158" s="30"/>
      <c r="F158" s="32"/>
      <c r="G158" s="32"/>
      <c r="H158" s="32"/>
      <c r="I158" s="29"/>
      <c r="J158" s="49"/>
    </row>
    <row r="159" spans="2:15" ht="24.95" customHeight="1">
      <c r="F159" s="32"/>
      <c r="G159" s="32"/>
      <c r="H159" s="32"/>
      <c r="I159" s="29"/>
      <c r="J159" s="49"/>
    </row>
    <row r="160" spans="2:15" ht="24.95" customHeight="1">
      <c r="B160" s="54" t="s">
        <v>264</v>
      </c>
      <c r="C160" s="56"/>
      <c r="D160" s="30"/>
      <c r="F160" s="32"/>
      <c r="G160" s="32"/>
      <c r="H160" s="32"/>
      <c r="I160" s="29"/>
      <c r="J160" s="49"/>
    </row>
    <row r="162" spans="2:11" ht="24.95" customHeight="1">
      <c r="B162" s="54" t="s">
        <v>378</v>
      </c>
      <c r="C162" s="56"/>
      <c r="D162" s="30"/>
    </row>
    <row r="163" spans="2:11" ht="24.95" customHeight="1">
      <c r="F163" s="58"/>
      <c r="G163" s="49"/>
      <c r="H163" s="49"/>
    </row>
    <row r="164" spans="2:11" ht="24.95" customHeight="1">
      <c r="B164" s="135" t="s">
        <v>274</v>
      </c>
      <c r="C164" s="135"/>
      <c r="D164" s="135"/>
      <c r="E164" s="135"/>
      <c r="F164" s="135"/>
      <c r="G164" s="135"/>
      <c r="H164" s="135"/>
      <c r="I164" s="135"/>
      <c r="J164" s="135"/>
      <c r="K164" s="135"/>
    </row>
    <row r="166" spans="2:11" ht="24.95" customHeight="1">
      <c r="B166" s="54" t="s">
        <v>275</v>
      </c>
      <c r="C166" s="56"/>
      <c r="D166" s="30"/>
      <c r="F166" s="183" t="s">
        <v>276</v>
      </c>
      <c r="G166" s="184"/>
      <c r="H166" s="56"/>
      <c r="I166" s="61"/>
      <c r="J166" s="30"/>
    </row>
    <row r="167" spans="2:11" ht="24.95" customHeight="1">
      <c r="F167" s="49"/>
      <c r="G167" s="49"/>
    </row>
    <row r="168" spans="2:11" ht="24.95" customHeight="1">
      <c r="B168" s="54" t="s">
        <v>277</v>
      </c>
      <c r="C168" s="56"/>
      <c r="D168" s="30"/>
      <c r="F168" s="183" t="s">
        <v>278</v>
      </c>
      <c r="G168" s="184"/>
      <c r="H168" s="56"/>
      <c r="I168" s="61"/>
      <c r="J168" s="30"/>
    </row>
    <row r="170" spans="2:11" ht="24.95" customHeight="1">
      <c r="B170" s="135" t="s">
        <v>279</v>
      </c>
      <c r="C170" s="135"/>
      <c r="D170" s="135"/>
      <c r="E170" s="135"/>
      <c r="F170" s="135"/>
      <c r="G170" s="135"/>
      <c r="H170" s="135"/>
      <c r="I170" s="135"/>
      <c r="J170" s="135"/>
      <c r="K170" s="135"/>
    </row>
    <row r="172" spans="2:11" ht="24.95" customHeight="1">
      <c r="B172" s="53" t="s">
        <v>281</v>
      </c>
      <c r="C172" s="56"/>
      <c r="D172" s="30"/>
      <c r="F172" s="55" t="s">
        <v>282</v>
      </c>
      <c r="G172" s="66"/>
      <c r="H172" s="56"/>
      <c r="I172" s="61"/>
      <c r="J172" s="30"/>
    </row>
    <row r="173" spans="2:11" ht="24.95" customHeight="1">
      <c r="F173" s="49"/>
      <c r="G173" s="49"/>
    </row>
    <row r="174" spans="2:11" ht="24.95" customHeight="1">
      <c r="B174" s="138" t="s">
        <v>280</v>
      </c>
      <c r="C174" s="30"/>
      <c r="D174" s="33"/>
      <c r="F174" s="183" t="s">
        <v>174</v>
      </c>
      <c r="G174" s="184"/>
      <c r="H174" s="56"/>
      <c r="I174" s="61"/>
      <c r="J174" s="30"/>
    </row>
    <row r="176" spans="2:11" ht="24.95" customHeight="1">
      <c r="B176" s="135" t="s">
        <v>283</v>
      </c>
      <c r="C176" s="135"/>
      <c r="D176" s="135"/>
      <c r="E176" s="135"/>
      <c r="F176" s="135"/>
      <c r="G176" s="135"/>
      <c r="H176" s="135"/>
      <c r="I176" s="135"/>
      <c r="J176" s="135"/>
      <c r="K176" s="135"/>
    </row>
    <row r="178" spans="2:15" ht="24.95" customHeight="1">
      <c r="B178" s="55" t="s">
        <v>284</v>
      </c>
      <c r="C178" s="30"/>
      <c r="D178" s="56"/>
      <c r="E178" s="30"/>
      <c r="G178" s="55" t="s">
        <v>287</v>
      </c>
      <c r="H178" s="30"/>
      <c r="I178" s="56"/>
      <c r="J178" s="61"/>
      <c r="K178" s="30"/>
    </row>
    <row r="180" spans="2:15" ht="24.95" customHeight="1">
      <c r="B180" s="55" t="s">
        <v>285</v>
      </c>
      <c r="C180" s="66"/>
      <c r="D180" s="56"/>
      <c r="E180" s="30"/>
      <c r="G180" s="39"/>
      <c r="H180" s="39"/>
      <c r="I180" s="49"/>
      <c r="J180" s="49"/>
      <c r="K180" s="49"/>
    </row>
    <row r="181" spans="2:15" ht="24.95" customHeight="1">
      <c r="B181" s="39"/>
      <c r="C181" s="39"/>
      <c r="D181" s="49"/>
      <c r="E181" s="49"/>
      <c r="G181" s="39"/>
      <c r="H181" s="39"/>
      <c r="I181" s="49"/>
      <c r="J181" s="49"/>
      <c r="K181" s="49"/>
    </row>
    <row r="182" spans="2:15" ht="24.95" customHeight="1">
      <c r="B182" s="147" t="s">
        <v>163</v>
      </c>
      <c r="C182" s="152"/>
      <c r="D182" s="30" t="s">
        <v>366</v>
      </c>
      <c r="E182" s="33" t="s">
        <v>367</v>
      </c>
      <c r="F182" s="51" t="s">
        <v>164</v>
      </c>
      <c r="G182" s="51" t="s">
        <v>124</v>
      </c>
      <c r="H182" s="65" t="s">
        <v>165</v>
      </c>
      <c r="I182" s="57"/>
    </row>
    <row r="183" spans="2:15" ht="24.95" customHeight="1">
      <c r="B183" s="148"/>
      <c r="C183" s="151"/>
      <c r="D183" s="57" t="s">
        <v>166</v>
      </c>
      <c r="E183" s="65" t="s">
        <v>135</v>
      </c>
      <c r="F183" s="30"/>
      <c r="G183" s="56" t="s">
        <v>167</v>
      </c>
      <c r="H183" s="30"/>
      <c r="I183" s="33" t="s">
        <v>168</v>
      </c>
      <c r="J183" s="29"/>
      <c r="K183" s="29"/>
      <c r="L183" s="49"/>
      <c r="M183" s="49"/>
      <c r="N183" s="49"/>
      <c r="O183" s="49"/>
    </row>
    <row r="185" spans="2:15" ht="24.95" customHeight="1">
      <c r="B185" s="55" t="s">
        <v>286</v>
      </c>
      <c r="C185" s="30"/>
      <c r="D185" s="56"/>
      <c r="E185" s="30"/>
      <c r="G185" s="55" t="s">
        <v>288</v>
      </c>
      <c r="H185" s="30"/>
      <c r="I185" s="56"/>
      <c r="J185" s="61"/>
      <c r="K185" s="30"/>
    </row>
    <row r="186" spans="2:15" s="49" customFormat="1" ht="24.95" customHeight="1"/>
    <row r="187" spans="2:15" ht="24.95" customHeight="1">
      <c r="B187" s="126" t="s">
        <v>289</v>
      </c>
      <c r="C187" s="126"/>
      <c r="D187" s="126"/>
      <c r="E187" s="126"/>
      <c r="F187" s="126"/>
      <c r="G187" s="126"/>
      <c r="H187" s="126"/>
      <c r="I187" s="126"/>
      <c r="J187" s="126"/>
      <c r="K187" s="126"/>
    </row>
    <row r="188" spans="2:15" ht="24.95" customHeight="1">
      <c r="B188" s="163" t="s">
        <v>290</v>
      </c>
      <c r="C188" s="164"/>
      <c r="D188" s="164"/>
      <c r="E188" s="164"/>
      <c r="F188" s="164"/>
      <c r="G188" s="164"/>
      <c r="H188" s="164"/>
      <c r="I188" s="164"/>
      <c r="J188" s="164"/>
      <c r="K188" s="164"/>
    </row>
    <row r="190" spans="2:15" ht="24.95" customHeight="1">
      <c r="B190" s="67" t="s">
        <v>291</v>
      </c>
      <c r="C190" s="61"/>
      <c r="D190" s="61"/>
      <c r="E190" s="61"/>
      <c r="F190" s="61"/>
      <c r="G190" s="61"/>
      <c r="H190" s="61"/>
      <c r="I190" s="61"/>
      <c r="J190" s="61"/>
      <c r="K190" s="61"/>
    </row>
    <row r="192" spans="2:15" ht="24.95" customHeight="1">
      <c r="B192" s="53" t="s">
        <v>292</v>
      </c>
      <c r="C192" s="56"/>
      <c r="D192" s="61"/>
      <c r="E192" s="30"/>
    </row>
    <row r="194" spans="2:13" ht="24.95" customHeight="1">
      <c r="B194" s="41" t="s">
        <v>377</v>
      </c>
      <c r="C194" s="33" t="s">
        <v>124</v>
      </c>
      <c r="D194" s="33" t="s">
        <v>167</v>
      </c>
      <c r="E194" s="51" t="s">
        <v>123</v>
      </c>
      <c r="F194" s="51" t="s">
        <v>125</v>
      </c>
      <c r="G194" s="51" t="s">
        <v>126</v>
      </c>
      <c r="H194" s="51" t="s">
        <v>168</v>
      </c>
      <c r="I194" s="49"/>
      <c r="J194" s="49"/>
      <c r="K194" s="49"/>
    </row>
    <row r="195" spans="2:13" ht="24.95" customHeight="1">
      <c r="B195" s="32"/>
      <c r="C195" s="49"/>
      <c r="D195" s="49"/>
      <c r="E195" s="49"/>
      <c r="G195" s="40"/>
      <c r="H195" s="49"/>
      <c r="I195" s="49"/>
      <c r="J195" s="49"/>
      <c r="K195" s="49"/>
    </row>
    <row r="196" spans="2:13" ht="24.95" customHeight="1">
      <c r="B196" s="141" t="s">
        <v>294</v>
      </c>
      <c r="C196" s="30">
        <v>0</v>
      </c>
      <c r="D196" s="33">
        <v>1</v>
      </c>
      <c r="E196" s="33">
        <v>3</v>
      </c>
      <c r="F196" s="33">
        <v>4</v>
      </c>
      <c r="G196" s="33">
        <v>5</v>
      </c>
      <c r="H196" s="33">
        <v>6</v>
      </c>
    </row>
    <row r="197" spans="2:13" ht="24.95" customHeight="1">
      <c r="B197" s="142"/>
      <c r="C197" s="57">
        <v>7</v>
      </c>
      <c r="D197" s="33">
        <v>8</v>
      </c>
      <c r="E197" s="51">
        <v>9</v>
      </c>
      <c r="F197" s="51">
        <v>10</v>
      </c>
      <c r="G197" s="140" t="s">
        <v>117</v>
      </c>
      <c r="H197" s="49"/>
      <c r="I197" s="29"/>
      <c r="J197" s="49"/>
      <c r="K197" s="29"/>
      <c r="L197" s="29"/>
      <c r="M197" s="49"/>
    </row>
    <row r="199" spans="2:13" ht="24.95" customHeight="1">
      <c r="B199" s="53" t="s">
        <v>297</v>
      </c>
      <c r="C199" s="56"/>
      <c r="D199" s="56"/>
      <c r="E199" s="61"/>
      <c r="F199" s="30"/>
    </row>
    <row r="201" spans="2:13" ht="24.95" customHeight="1">
      <c r="B201" s="41" t="s">
        <v>295</v>
      </c>
      <c r="C201" s="56"/>
      <c r="D201" s="61"/>
      <c r="E201" s="61"/>
      <c r="F201" s="61"/>
      <c r="G201" s="61"/>
      <c r="H201" s="61"/>
      <c r="I201" s="61"/>
      <c r="J201" s="30"/>
    </row>
    <row r="203" spans="2:13" ht="24.95" customHeight="1">
      <c r="B203" s="36" t="s">
        <v>296</v>
      </c>
      <c r="C203" s="56"/>
      <c r="D203" s="61"/>
      <c r="E203" s="61"/>
      <c r="F203" s="61"/>
      <c r="G203" s="61"/>
      <c r="H203" s="61"/>
      <c r="I203" s="61"/>
      <c r="J203" s="30"/>
    </row>
    <row r="205" spans="2:13" ht="24.95" customHeight="1">
      <c r="B205" s="53" t="s">
        <v>298</v>
      </c>
      <c r="C205" s="56"/>
      <c r="D205" s="61"/>
      <c r="E205" s="30"/>
    </row>
    <row r="207" spans="2:13" ht="24.95" customHeight="1">
      <c r="B207" s="67" t="s">
        <v>299</v>
      </c>
      <c r="C207" s="61"/>
      <c r="D207" s="61"/>
      <c r="E207" s="61"/>
      <c r="F207" s="61"/>
      <c r="G207" s="61"/>
      <c r="H207" s="61"/>
      <c r="I207" s="61"/>
      <c r="J207" s="61"/>
      <c r="K207" s="61"/>
    </row>
    <row r="208" spans="2:13" ht="24.95" customHeight="1">
      <c r="B208" s="68"/>
      <c r="C208" s="49"/>
      <c r="D208" s="49"/>
      <c r="E208" s="49"/>
      <c r="F208" s="49"/>
      <c r="G208" s="49"/>
      <c r="H208" s="49"/>
      <c r="I208" s="49"/>
      <c r="J208" s="49"/>
      <c r="K208" s="49"/>
    </row>
    <row r="209" spans="2:13" ht="24.95" customHeight="1">
      <c r="B209" s="53" t="s">
        <v>292</v>
      </c>
      <c r="C209" s="56"/>
      <c r="D209" s="61"/>
      <c r="E209" s="30"/>
    </row>
    <row r="211" spans="2:13" ht="24.95" customHeight="1">
      <c r="B211" s="41" t="s">
        <v>377</v>
      </c>
      <c r="C211" s="33" t="s">
        <v>124</v>
      </c>
      <c r="D211" s="33" t="s">
        <v>167</v>
      </c>
      <c r="E211" s="51" t="s">
        <v>123</v>
      </c>
      <c r="F211" s="51" t="s">
        <v>125</v>
      </c>
      <c r="G211" s="51" t="s">
        <v>126</v>
      </c>
      <c r="H211" s="51" t="s">
        <v>168</v>
      </c>
      <c r="I211" s="49"/>
      <c r="J211" s="49"/>
      <c r="K211" s="49"/>
    </row>
    <row r="212" spans="2:13" ht="24.95" customHeight="1">
      <c r="B212" s="32"/>
      <c r="C212" s="49"/>
      <c r="D212" s="49"/>
      <c r="E212" s="49"/>
      <c r="G212" s="40"/>
      <c r="H212" s="49"/>
      <c r="I212" s="49"/>
      <c r="J212" s="49"/>
      <c r="K212" s="49"/>
    </row>
    <row r="213" spans="2:13" ht="24.95" customHeight="1">
      <c r="B213" s="141" t="s">
        <v>294</v>
      </c>
      <c r="C213" s="30">
        <v>0</v>
      </c>
      <c r="D213" s="33">
        <v>1</v>
      </c>
      <c r="E213" s="33">
        <v>3</v>
      </c>
      <c r="F213" s="33">
        <v>4</v>
      </c>
      <c r="G213" s="33">
        <v>5</v>
      </c>
      <c r="H213" s="33">
        <v>6</v>
      </c>
    </row>
    <row r="214" spans="2:13" ht="24.95" customHeight="1">
      <c r="B214" s="142"/>
      <c r="C214" s="57">
        <v>7</v>
      </c>
      <c r="D214" s="33">
        <v>8</v>
      </c>
      <c r="E214" s="51">
        <v>9</v>
      </c>
      <c r="F214" s="51">
        <v>10</v>
      </c>
      <c r="G214" s="140" t="s">
        <v>117</v>
      </c>
      <c r="H214" s="49"/>
      <c r="I214" s="29"/>
      <c r="J214" s="49"/>
      <c r="K214" s="29"/>
      <c r="L214" s="29"/>
      <c r="M214" s="49"/>
    </row>
    <row r="216" spans="2:13" ht="24.95" customHeight="1">
      <c r="B216" s="53" t="s">
        <v>297</v>
      </c>
      <c r="C216" s="56"/>
      <c r="D216" s="61"/>
      <c r="E216" s="30"/>
    </row>
    <row r="218" spans="2:13" ht="24.95" customHeight="1">
      <c r="B218" s="36" t="s">
        <v>295</v>
      </c>
      <c r="C218" s="56"/>
      <c r="D218" s="61"/>
      <c r="E218" s="61"/>
      <c r="F218" s="61"/>
      <c r="G218" s="61"/>
      <c r="H218" s="61"/>
      <c r="I218" s="61"/>
      <c r="J218" s="30"/>
    </row>
    <row r="220" spans="2:13" ht="24.95" customHeight="1">
      <c r="B220" s="36" t="s">
        <v>296</v>
      </c>
      <c r="C220" s="56"/>
      <c r="D220" s="61"/>
      <c r="E220" s="61"/>
      <c r="F220" s="61"/>
      <c r="G220" s="61"/>
      <c r="H220" s="61"/>
      <c r="I220" s="61"/>
      <c r="J220" s="30"/>
    </row>
    <row r="222" spans="2:13" ht="24.95" customHeight="1">
      <c r="B222" s="53" t="s">
        <v>298</v>
      </c>
      <c r="C222" s="56"/>
      <c r="D222" s="61"/>
      <c r="E222" s="30"/>
    </row>
    <row r="223" spans="2:13" ht="24.95" customHeight="1">
      <c r="B223" s="39"/>
      <c r="C223" s="49"/>
      <c r="D223" s="49"/>
      <c r="E223" s="49"/>
    </row>
    <row r="224" spans="2:13" ht="24.95" customHeight="1">
      <c r="B224" s="126" t="s">
        <v>343</v>
      </c>
      <c r="C224" s="126"/>
      <c r="D224" s="126"/>
      <c r="E224" s="126"/>
      <c r="F224" s="126"/>
      <c r="G224" s="126"/>
      <c r="H224" s="126"/>
      <c r="I224" s="126"/>
      <c r="J224" s="126"/>
      <c r="K224" s="126"/>
    </row>
    <row r="225" spans="2:12" ht="24.95" customHeight="1">
      <c r="B225" s="187" t="s">
        <v>306</v>
      </c>
      <c r="C225" s="187"/>
      <c r="D225" s="187"/>
      <c r="E225" s="187"/>
      <c r="F225" s="187"/>
      <c r="G225" s="187"/>
      <c r="H225" s="187"/>
      <c r="I225" s="187"/>
      <c r="J225" s="187"/>
      <c r="K225" s="187"/>
    </row>
    <row r="227" spans="2:12" ht="24.95" customHeight="1">
      <c r="B227" s="53" t="s">
        <v>300</v>
      </c>
      <c r="C227" s="56"/>
      <c r="D227" s="30"/>
      <c r="G227" s="55" t="s">
        <v>301</v>
      </c>
      <c r="H227" s="66"/>
      <c r="I227" s="56"/>
      <c r="J227" s="61"/>
      <c r="K227" s="30"/>
    </row>
    <row r="228" spans="2:12" ht="24.95" customHeight="1">
      <c r="B228" s="39"/>
      <c r="C228" s="49"/>
      <c r="D228" s="49"/>
      <c r="G228" s="39"/>
      <c r="H228" s="39"/>
      <c r="I228" s="49"/>
      <c r="J228" s="49"/>
      <c r="K228" s="49"/>
    </row>
    <row r="229" spans="2:12" ht="24.95" customHeight="1">
      <c r="B229" s="55" t="s">
        <v>302</v>
      </c>
      <c r="C229" s="30"/>
      <c r="D229" s="56" t="s">
        <v>48</v>
      </c>
      <c r="E229" s="30"/>
      <c r="F229" s="33" t="s">
        <v>372</v>
      </c>
      <c r="G229" s="33" t="s">
        <v>346</v>
      </c>
      <c r="H229" s="39"/>
      <c r="I229" s="49"/>
      <c r="J229" s="49"/>
      <c r="K229" s="49"/>
    </row>
    <row r="230" spans="2:12" ht="24.95" customHeight="1">
      <c r="B230" s="39"/>
      <c r="C230" s="49"/>
      <c r="D230" s="49"/>
      <c r="G230" s="39"/>
      <c r="H230" s="39"/>
      <c r="I230" s="49"/>
      <c r="J230" s="49"/>
      <c r="K230" s="49"/>
    </row>
    <row r="231" spans="2:12" ht="24.95" customHeight="1">
      <c r="B231" s="147" t="s">
        <v>303</v>
      </c>
      <c r="C231" s="144"/>
      <c r="D231" s="30" t="s">
        <v>118</v>
      </c>
      <c r="E231" s="33" t="s">
        <v>119</v>
      </c>
      <c r="F231" s="56" t="s">
        <v>304</v>
      </c>
      <c r="G231" s="66"/>
      <c r="H231" s="56" t="s">
        <v>373</v>
      </c>
      <c r="I231" s="61"/>
      <c r="J231" s="30"/>
    </row>
    <row r="232" spans="2:12" ht="24.95" customHeight="1">
      <c r="B232" s="148"/>
      <c r="C232" s="146"/>
      <c r="D232" s="61" t="s">
        <v>374</v>
      </c>
      <c r="E232" s="30"/>
      <c r="F232" s="49"/>
      <c r="G232" s="39"/>
      <c r="H232" s="49"/>
      <c r="I232" s="49"/>
      <c r="J232" s="49"/>
      <c r="K232" s="49"/>
      <c r="L232" s="49"/>
    </row>
    <row r="233" spans="2:12" ht="24.95" customHeight="1">
      <c r="B233" s="39"/>
      <c r="C233" s="49"/>
      <c r="D233" s="49"/>
      <c r="G233" s="39"/>
      <c r="H233" s="39"/>
      <c r="I233" s="49"/>
      <c r="J233" s="49"/>
      <c r="K233" s="49"/>
    </row>
    <row r="234" spans="2:12" ht="24.95" customHeight="1">
      <c r="B234" s="55" t="s">
        <v>375</v>
      </c>
      <c r="C234" s="30"/>
      <c r="D234" s="33" t="s">
        <v>84</v>
      </c>
      <c r="E234" s="33" t="s">
        <v>120</v>
      </c>
      <c r="F234" s="33" t="s">
        <v>85</v>
      </c>
      <c r="G234" s="33" t="s">
        <v>121</v>
      </c>
      <c r="H234" s="56" t="s">
        <v>86</v>
      </c>
      <c r="I234" s="30"/>
      <c r="J234" s="51" t="s">
        <v>122</v>
      </c>
      <c r="K234" s="49"/>
    </row>
    <row r="235" spans="2:12" ht="24.95" customHeight="1">
      <c r="B235" s="39"/>
      <c r="C235" s="49"/>
      <c r="D235" s="49"/>
      <c r="G235" s="39"/>
      <c r="H235" s="39"/>
      <c r="I235" s="49"/>
      <c r="J235" s="49"/>
      <c r="K235" s="49"/>
    </row>
    <row r="236" spans="2:12" ht="24.95" customHeight="1">
      <c r="B236" s="147" t="s">
        <v>376</v>
      </c>
      <c r="C236" s="144"/>
      <c r="D236" s="30">
        <v>0</v>
      </c>
      <c r="E236" s="33">
        <v>1</v>
      </c>
      <c r="F236" s="33">
        <v>3</v>
      </c>
      <c r="G236" s="33">
        <v>4</v>
      </c>
      <c r="H236" s="33">
        <v>5</v>
      </c>
      <c r="I236" s="33">
        <v>6</v>
      </c>
    </row>
    <row r="237" spans="2:12" ht="24.95" customHeight="1">
      <c r="B237" s="153"/>
      <c r="C237" s="146"/>
      <c r="D237" s="57">
        <v>7</v>
      </c>
      <c r="E237" s="33">
        <v>8</v>
      </c>
      <c r="F237" s="51">
        <v>9</v>
      </c>
      <c r="G237" s="51">
        <v>10</v>
      </c>
      <c r="H237" s="140" t="s">
        <v>117</v>
      </c>
    </row>
    <row r="239" spans="2:12" ht="24.95" customHeight="1">
      <c r="B239" s="187" t="s">
        <v>344</v>
      </c>
      <c r="C239" s="187"/>
      <c r="D239" s="187"/>
      <c r="E239" s="187"/>
      <c r="F239" s="187"/>
      <c r="G239" s="187"/>
      <c r="H239" s="187"/>
      <c r="I239" s="187"/>
      <c r="J239" s="187"/>
      <c r="K239" s="187"/>
    </row>
    <row r="240" spans="2:12" ht="24.95" customHeight="1">
      <c r="B240" s="69"/>
      <c r="C240" s="69"/>
      <c r="D240" s="69"/>
      <c r="E240" s="69"/>
      <c r="F240" s="69"/>
      <c r="G240" s="69"/>
      <c r="H240" s="69"/>
      <c r="I240" s="69"/>
      <c r="J240" s="69"/>
      <c r="K240" s="69"/>
    </row>
    <row r="241" spans="2:14" ht="24.95" customHeight="1">
      <c r="B241" s="53" t="s">
        <v>300</v>
      </c>
      <c r="C241" s="56"/>
      <c r="D241" s="30"/>
      <c r="G241" s="55" t="s">
        <v>301</v>
      </c>
      <c r="H241" s="66"/>
      <c r="I241" s="56"/>
      <c r="J241" s="61"/>
      <c r="K241" s="30"/>
    </row>
    <row r="242" spans="2:14" ht="24.95" customHeight="1">
      <c r="B242" s="39"/>
      <c r="C242" s="49"/>
      <c r="D242" s="49"/>
      <c r="G242" s="39"/>
      <c r="H242" s="39"/>
      <c r="I242" s="49"/>
      <c r="J242" s="49"/>
      <c r="K242" s="49"/>
    </row>
    <row r="243" spans="2:14" ht="24.95" customHeight="1">
      <c r="B243" s="55" t="s">
        <v>302</v>
      </c>
      <c r="C243" s="30"/>
      <c r="D243" s="56" t="s">
        <v>48</v>
      </c>
      <c r="E243" s="30"/>
      <c r="F243" s="33" t="s">
        <v>372</v>
      </c>
      <c r="G243" s="33" t="s">
        <v>346</v>
      </c>
      <c r="H243" s="39"/>
      <c r="I243" s="49"/>
      <c r="J243" s="49"/>
      <c r="K243" s="49"/>
    </row>
    <row r="244" spans="2:14" ht="24.95" customHeight="1">
      <c r="B244" s="39"/>
      <c r="C244" s="49"/>
      <c r="D244" s="49"/>
      <c r="G244" s="39"/>
      <c r="H244" s="39"/>
      <c r="I244" s="49"/>
      <c r="J244" s="49"/>
      <c r="K244" s="49"/>
    </row>
    <row r="245" spans="2:14" ht="24.95" customHeight="1">
      <c r="B245" s="147" t="s">
        <v>303</v>
      </c>
      <c r="C245" s="144"/>
      <c r="D245" s="30" t="s">
        <v>118</v>
      </c>
      <c r="E245" s="33" t="s">
        <v>119</v>
      </c>
      <c r="F245" s="56" t="s">
        <v>304</v>
      </c>
      <c r="G245" s="66"/>
      <c r="H245" s="56" t="s">
        <v>373</v>
      </c>
      <c r="I245" s="61"/>
      <c r="J245" s="30"/>
    </row>
    <row r="246" spans="2:14" ht="24.95" customHeight="1">
      <c r="B246" s="148"/>
      <c r="C246" s="146"/>
      <c r="D246" s="61" t="s">
        <v>374</v>
      </c>
      <c r="E246" s="30"/>
      <c r="F246" s="49"/>
      <c r="G246" s="39"/>
      <c r="H246" s="49"/>
      <c r="I246" s="49"/>
      <c r="J246" s="49"/>
      <c r="K246" s="49"/>
      <c r="L246" s="49"/>
    </row>
    <row r="247" spans="2:14" ht="24.95" customHeight="1">
      <c r="B247" s="39"/>
      <c r="C247" s="49"/>
      <c r="D247" s="49"/>
      <c r="G247" s="39"/>
      <c r="H247" s="39"/>
      <c r="I247" s="49"/>
      <c r="J247" s="49"/>
      <c r="K247" s="49"/>
    </row>
    <row r="248" spans="2:14" ht="24.95" customHeight="1">
      <c r="B248" s="55" t="s">
        <v>375</v>
      </c>
      <c r="C248" s="30"/>
      <c r="D248" s="33" t="s">
        <v>84</v>
      </c>
      <c r="E248" s="33" t="s">
        <v>120</v>
      </c>
      <c r="F248" s="33" t="s">
        <v>85</v>
      </c>
      <c r="G248" s="33" t="s">
        <v>121</v>
      </c>
      <c r="H248" s="56" t="s">
        <v>86</v>
      </c>
      <c r="I248" s="30"/>
      <c r="J248" s="51" t="s">
        <v>122</v>
      </c>
      <c r="K248" s="49"/>
    </row>
    <row r="249" spans="2:14" ht="24.95" customHeight="1">
      <c r="B249" s="39"/>
      <c r="C249" s="49"/>
      <c r="D249" s="49"/>
      <c r="G249" s="39"/>
      <c r="H249" s="39"/>
      <c r="I249" s="49"/>
      <c r="J249" s="49"/>
      <c r="K249" s="49"/>
    </row>
    <row r="250" spans="2:14" ht="24.95" customHeight="1">
      <c r="B250" s="147" t="s">
        <v>376</v>
      </c>
      <c r="C250" s="144"/>
      <c r="D250" s="30">
        <v>0</v>
      </c>
      <c r="E250" s="33">
        <v>1</v>
      </c>
      <c r="F250" s="33">
        <v>3</v>
      </c>
      <c r="G250" s="33">
        <v>4</v>
      </c>
      <c r="H250" s="33">
        <v>5</v>
      </c>
      <c r="I250" s="33">
        <v>6</v>
      </c>
    </row>
    <row r="251" spans="2:14" ht="24.95" customHeight="1">
      <c r="B251" s="148"/>
      <c r="C251" s="146"/>
      <c r="D251" s="57">
        <v>7</v>
      </c>
      <c r="E251" s="33">
        <v>8</v>
      </c>
      <c r="F251" s="51">
        <v>9</v>
      </c>
      <c r="G251" s="51">
        <v>10</v>
      </c>
      <c r="H251" s="140" t="s">
        <v>117</v>
      </c>
      <c r="I251" s="49"/>
      <c r="J251" s="29"/>
      <c r="K251" s="49"/>
      <c r="L251" s="29"/>
      <c r="M251" s="29"/>
      <c r="N251" s="49"/>
    </row>
    <row r="253" spans="2:14" ht="24.95" customHeight="1">
      <c r="B253" s="185" t="s">
        <v>307</v>
      </c>
      <c r="C253" s="185"/>
      <c r="D253" s="185"/>
      <c r="E253" s="185"/>
      <c r="F253" s="185"/>
      <c r="G253" s="185"/>
      <c r="H253" s="185"/>
      <c r="I253" s="185"/>
      <c r="J253" s="185"/>
      <c r="K253" s="185"/>
    </row>
    <row r="254" spans="2:14" ht="24.95" customHeight="1">
      <c r="B254" s="186" t="s">
        <v>308</v>
      </c>
      <c r="C254" s="186"/>
      <c r="D254" s="186"/>
      <c r="E254" s="186"/>
      <c r="F254" s="186"/>
      <c r="G254" s="186"/>
      <c r="H254" s="186"/>
      <c r="I254" s="186"/>
      <c r="J254" s="186"/>
      <c r="K254" s="186"/>
    </row>
    <row r="256" spans="2:14" ht="24.95" customHeight="1">
      <c r="B256" s="56" t="s">
        <v>140</v>
      </c>
      <c r="C256" s="61"/>
      <c r="D256" s="61"/>
      <c r="E256" s="61"/>
      <c r="F256" s="61"/>
      <c r="G256" s="61"/>
      <c r="H256" s="61"/>
      <c r="I256" s="30"/>
      <c r="J256" s="30" t="s">
        <v>202</v>
      </c>
      <c r="K256" s="33" t="s">
        <v>203</v>
      </c>
      <c r="L256" s="33" t="s">
        <v>138</v>
      </c>
    </row>
    <row r="257" spans="2:12" ht="24.95" customHeight="1">
      <c r="B257" s="56" t="s">
        <v>309</v>
      </c>
      <c r="C257" s="61"/>
      <c r="D257" s="61"/>
      <c r="E257" s="61"/>
      <c r="F257" s="61"/>
      <c r="G257" s="61"/>
      <c r="H257" s="61"/>
      <c r="I257" s="30"/>
      <c r="J257" s="30" t="s">
        <v>202</v>
      </c>
      <c r="K257" s="33" t="s">
        <v>203</v>
      </c>
      <c r="L257" s="33" t="s">
        <v>138</v>
      </c>
    </row>
    <row r="258" spans="2:12" ht="24.95" customHeight="1">
      <c r="B258" s="56" t="s">
        <v>310</v>
      </c>
      <c r="C258" s="61"/>
      <c r="D258" s="61"/>
      <c r="E258" s="61"/>
      <c r="F258" s="61"/>
      <c r="G258" s="61"/>
      <c r="H258" s="61"/>
      <c r="I258" s="30"/>
      <c r="J258" s="30" t="s">
        <v>202</v>
      </c>
      <c r="K258" s="33" t="s">
        <v>203</v>
      </c>
      <c r="L258" s="33" t="s">
        <v>138</v>
      </c>
    </row>
    <row r="259" spans="2:12" ht="24.95" customHeight="1">
      <c r="B259" s="56" t="s">
        <v>311</v>
      </c>
      <c r="C259" s="61"/>
      <c r="D259" s="61"/>
      <c r="E259" s="61"/>
      <c r="F259" s="61"/>
      <c r="G259" s="61"/>
      <c r="H259" s="61"/>
      <c r="I259" s="30"/>
      <c r="J259" s="30" t="s">
        <v>202</v>
      </c>
      <c r="K259" s="33" t="s">
        <v>203</v>
      </c>
      <c r="L259" s="33" t="s">
        <v>138</v>
      </c>
    </row>
    <row r="260" spans="2:12" ht="24.95" customHeight="1">
      <c r="B260" s="56" t="s">
        <v>312</v>
      </c>
      <c r="C260" s="61"/>
      <c r="D260" s="61"/>
      <c r="E260" s="61"/>
      <c r="F260" s="61"/>
      <c r="G260" s="61"/>
      <c r="H260" s="61"/>
      <c r="I260" s="30"/>
      <c r="J260" s="30" t="s">
        <v>202</v>
      </c>
      <c r="K260" s="33" t="s">
        <v>203</v>
      </c>
      <c r="L260" s="33" t="s">
        <v>138</v>
      </c>
    </row>
    <row r="261" spans="2:12" ht="24.95" customHeight="1">
      <c r="B261" s="56" t="s">
        <v>313</v>
      </c>
      <c r="C261" s="61"/>
      <c r="D261" s="61"/>
      <c r="E261" s="61"/>
      <c r="F261" s="61"/>
      <c r="G261" s="61"/>
      <c r="H261" s="61"/>
      <c r="I261" s="30"/>
      <c r="J261" s="30" t="s">
        <v>202</v>
      </c>
      <c r="K261" s="33" t="s">
        <v>203</v>
      </c>
      <c r="L261" s="33" t="s">
        <v>138</v>
      </c>
    </row>
    <row r="262" spans="2:12" ht="49.5" customHeight="1">
      <c r="B262" s="181" t="s">
        <v>141</v>
      </c>
      <c r="C262" s="181"/>
      <c r="D262" s="181"/>
      <c r="E262" s="181"/>
      <c r="F262" s="181"/>
      <c r="G262" s="181"/>
      <c r="H262" s="181"/>
      <c r="I262" s="181"/>
      <c r="J262" s="33" t="s">
        <v>202</v>
      </c>
      <c r="K262" s="33" t="s">
        <v>203</v>
      </c>
      <c r="L262" s="33" t="s">
        <v>138</v>
      </c>
    </row>
    <row r="263" spans="2:12" ht="24.95" customHeight="1">
      <c r="B263" s="56" t="s">
        <v>142</v>
      </c>
      <c r="C263" s="61"/>
      <c r="D263" s="61"/>
      <c r="E263" s="61"/>
      <c r="F263" s="61"/>
      <c r="G263" s="61"/>
      <c r="H263" s="61"/>
      <c r="I263" s="30"/>
      <c r="J263" s="30" t="s">
        <v>202</v>
      </c>
      <c r="K263" s="33" t="s">
        <v>203</v>
      </c>
      <c r="L263" s="33" t="s">
        <v>138</v>
      </c>
    </row>
    <row r="264" spans="2:12" ht="24.95" customHeight="1">
      <c r="B264" s="56" t="s">
        <v>143</v>
      </c>
      <c r="C264" s="61"/>
      <c r="D264" s="61"/>
      <c r="E264" s="61"/>
      <c r="F264" s="61"/>
      <c r="G264" s="61"/>
      <c r="H264" s="61"/>
      <c r="I264" s="30"/>
      <c r="J264" s="30" t="s">
        <v>202</v>
      </c>
      <c r="K264" s="33" t="s">
        <v>203</v>
      </c>
      <c r="L264" s="33" t="s">
        <v>138</v>
      </c>
    </row>
    <row r="265" spans="2:12" ht="24.95" customHeight="1">
      <c r="B265" s="56" t="s">
        <v>144</v>
      </c>
      <c r="C265" s="61"/>
      <c r="D265" s="61"/>
      <c r="E265" s="61"/>
      <c r="F265" s="61"/>
      <c r="G265" s="61"/>
      <c r="H265" s="61"/>
      <c r="I265" s="30"/>
      <c r="J265" s="30" t="s">
        <v>202</v>
      </c>
      <c r="K265" s="33" t="s">
        <v>203</v>
      </c>
      <c r="L265" s="33" t="s">
        <v>138</v>
      </c>
    </row>
    <row r="266" spans="2:12" ht="24.95" customHeight="1">
      <c r="B266" s="56" t="s">
        <v>145</v>
      </c>
      <c r="C266" s="61"/>
      <c r="D266" s="61"/>
      <c r="E266" s="61"/>
      <c r="F266" s="61"/>
      <c r="G266" s="61"/>
      <c r="H266" s="61"/>
      <c r="I266" s="30"/>
      <c r="J266" s="30" t="s">
        <v>202</v>
      </c>
      <c r="K266" s="33" t="s">
        <v>203</v>
      </c>
      <c r="L266" s="33" t="s">
        <v>138</v>
      </c>
    </row>
    <row r="267" spans="2:12" ht="43.5" customHeight="1">
      <c r="B267" s="181" t="s">
        <v>146</v>
      </c>
      <c r="C267" s="181"/>
      <c r="D267" s="181"/>
      <c r="E267" s="181"/>
      <c r="F267" s="181"/>
      <c r="G267" s="181"/>
      <c r="H267" s="181"/>
      <c r="I267" s="181"/>
      <c r="J267" s="33" t="s">
        <v>202</v>
      </c>
      <c r="K267" s="33" t="s">
        <v>203</v>
      </c>
      <c r="L267" s="33" t="s">
        <v>138</v>
      </c>
    </row>
    <row r="268" spans="2:12" ht="24.95" customHeight="1">
      <c r="B268" s="56" t="s">
        <v>147</v>
      </c>
      <c r="C268" s="61"/>
      <c r="D268" s="61"/>
      <c r="E268" s="61"/>
      <c r="F268" s="61"/>
      <c r="G268" s="61"/>
      <c r="H268" s="61"/>
      <c r="I268" s="30"/>
      <c r="J268" s="30" t="s">
        <v>202</v>
      </c>
      <c r="K268" s="33" t="s">
        <v>203</v>
      </c>
      <c r="L268" s="33" t="s">
        <v>138</v>
      </c>
    </row>
    <row r="269" spans="2:12" ht="24.95" customHeight="1">
      <c r="B269" s="56" t="s">
        <v>158</v>
      </c>
      <c r="C269" s="61"/>
      <c r="D269" s="61"/>
      <c r="E269" s="61"/>
      <c r="F269" s="61"/>
      <c r="G269" s="61"/>
      <c r="H269" s="61"/>
      <c r="I269" s="30"/>
      <c r="J269" s="30" t="s">
        <v>202</v>
      </c>
      <c r="K269" s="33" t="s">
        <v>203</v>
      </c>
      <c r="L269" s="33" t="s">
        <v>138</v>
      </c>
    </row>
    <row r="270" spans="2:12" ht="24.95" customHeight="1">
      <c r="B270" s="56" t="s">
        <v>148</v>
      </c>
      <c r="C270" s="61"/>
      <c r="D270" s="61"/>
      <c r="E270" s="61"/>
      <c r="F270" s="61"/>
      <c r="G270" s="61"/>
      <c r="H270" s="61"/>
      <c r="I270" s="30"/>
      <c r="J270" s="30" t="s">
        <v>202</v>
      </c>
      <c r="K270" s="33" t="s">
        <v>203</v>
      </c>
      <c r="L270" s="33" t="s">
        <v>138</v>
      </c>
    </row>
    <row r="271" spans="2:12" ht="24.95" customHeight="1">
      <c r="B271" s="56" t="s">
        <v>149</v>
      </c>
      <c r="C271" s="61"/>
      <c r="D271" s="61"/>
      <c r="E271" s="61"/>
      <c r="F271" s="61"/>
      <c r="G271" s="61"/>
      <c r="H271" s="61"/>
      <c r="I271" s="30"/>
      <c r="J271" s="30" t="s">
        <v>202</v>
      </c>
      <c r="K271" s="33" t="s">
        <v>203</v>
      </c>
      <c r="L271" s="33" t="s">
        <v>138</v>
      </c>
    </row>
    <row r="272" spans="2:12" ht="24.95" customHeight="1">
      <c r="B272" s="56" t="s">
        <v>150</v>
      </c>
      <c r="C272" s="61"/>
      <c r="D272" s="61"/>
      <c r="E272" s="61"/>
      <c r="F272" s="61"/>
      <c r="G272" s="61"/>
      <c r="H272" s="61"/>
      <c r="I272" s="30"/>
      <c r="J272" s="30" t="s">
        <v>202</v>
      </c>
      <c r="K272" s="33" t="s">
        <v>203</v>
      </c>
      <c r="L272" s="33" t="s">
        <v>138</v>
      </c>
    </row>
    <row r="273" spans="2:12" ht="24.95" customHeight="1">
      <c r="B273" s="56" t="s">
        <v>151</v>
      </c>
      <c r="C273" s="61"/>
      <c r="D273" s="61"/>
      <c r="E273" s="61"/>
      <c r="F273" s="61"/>
      <c r="G273" s="61"/>
      <c r="H273" s="61"/>
      <c r="I273" s="30"/>
      <c r="J273" s="30" t="s">
        <v>202</v>
      </c>
      <c r="K273" s="33" t="s">
        <v>203</v>
      </c>
      <c r="L273" s="33" t="s">
        <v>138</v>
      </c>
    </row>
    <row r="274" spans="2:12" ht="24.95" customHeight="1">
      <c r="B274" s="56" t="s">
        <v>152</v>
      </c>
      <c r="C274" s="61"/>
      <c r="D274" s="61"/>
      <c r="E274" s="61"/>
      <c r="F274" s="61"/>
      <c r="G274" s="61"/>
      <c r="H274" s="61"/>
      <c r="I274" s="30"/>
      <c r="J274" s="30" t="s">
        <v>202</v>
      </c>
      <c r="K274" s="33" t="s">
        <v>203</v>
      </c>
      <c r="L274" s="33" t="s">
        <v>138</v>
      </c>
    </row>
    <row r="275" spans="2:12" ht="24.95" customHeight="1">
      <c r="B275" s="56" t="s">
        <v>153</v>
      </c>
      <c r="C275" s="61"/>
      <c r="D275" s="61"/>
      <c r="E275" s="61"/>
      <c r="F275" s="61"/>
      <c r="G275" s="61"/>
      <c r="H275" s="61"/>
      <c r="I275" s="30"/>
      <c r="J275" s="30" t="s">
        <v>202</v>
      </c>
      <c r="K275" s="33" t="s">
        <v>203</v>
      </c>
      <c r="L275" s="33" t="s">
        <v>138</v>
      </c>
    </row>
    <row r="276" spans="2:12" ht="24.95" customHeight="1">
      <c r="B276" s="56" t="s">
        <v>154</v>
      </c>
      <c r="C276" s="61"/>
      <c r="D276" s="61"/>
      <c r="E276" s="61"/>
      <c r="F276" s="61"/>
      <c r="G276" s="61"/>
      <c r="H276" s="61"/>
      <c r="I276" s="30"/>
      <c r="J276" s="30" t="s">
        <v>202</v>
      </c>
      <c r="K276" s="33" t="s">
        <v>203</v>
      </c>
      <c r="L276" s="33" t="s">
        <v>138</v>
      </c>
    </row>
    <row r="277" spans="2:12" ht="24.95" customHeight="1">
      <c r="B277" s="56" t="s">
        <v>156</v>
      </c>
      <c r="C277" s="61"/>
      <c r="D277" s="61"/>
      <c r="E277" s="61"/>
      <c r="F277" s="61"/>
      <c r="G277" s="61"/>
      <c r="H277" s="61"/>
      <c r="I277" s="30"/>
      <c r="J277" s="30" t="s">
        <v>202</v>
      </c>
      <c r="K277" s="33" t="s">
        <v>203</v>
      </c>
      <c r="L277" s="33" t="s">
        <v>138</v>
      </c>
    </row>
    <row r="278" spans="2:12" ht="24.95" customHeight="1">
      <c r="B278" s="56" t="s">
        <v>157</v>
      </c>
      <c r="C278" s="61"/>
      <c r="D278" s="61"/>
      <c r="E278" s="61"/>
      <c r="F278" s="61"/>
      <c r="G278" s="61"/>
      <c r="H278" s="61"/>
      <c r="I278" s="30"/>
      <c r="J278" s="30" t="s">
        <v>202</v>
      </c>
      <c r="K278" s="33" t="s">
        <v>203</v>
      </c>
      <c r="L278" s="33" t="s">
        <v>138</v>
      </c>
    </row>
  </sheetData>
  <mergeCells count="14">
    <mergeCell ref="C59:D59"/>
    <mergeCell ref="C66:D66"/>
    <mergeCell ref="D124:E124"/>
    <mergeCell ref="F124:G124"/>
    <mergeCell ref="B262:I262"/>
    <mergeCell ref="B267:I267"/>
    <mergeCell ref="H124:I124"/>
    <mergeCell ref="F166:G166"/>
    <mergeCell ref="B253:K253"/>
    <mergeCell ref="B254:K254"/>
    <mergeCell ref="B225:K225"/>
    <mergeCell ref="B239:K239"/>
    <mergeCell ref="F174:G174"/>
    <mergeCell ref="F168:G168"/>
  </mergeCells>
  <pageMargins left="0.7" right="0.7" top="0.75" bottom="0.75" header="0.3" footer="0.3"/>
  <pageSetup paperSize="9" scale="45" fitToHeight="0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Q347"/>
  <sheetViews>
    <sheetView showGridLines="0" topLeftCell="A118" zoomScaleSheetLayoutView="100" workbookViewId="0">
      <selection activeCell="B127" sqref="B127"/>
    </sheetView>
  </sheetViews>
  <sheetFormatPr defaultRowHeight="24.95" customHeight="1"/>
  <cols>
    <col min="1" max="1" width="10.140625" style="28" customWidth="1"/>
    <col min="2" max="2" width="25.7109375" style="28" customWidth="1"/>
    <col min="3" max="12" width="15.7109375" style="28" customWidth="1"/>
    <col min="13" max="13" width="9.140625" style="28"/>
    <col min="14" max="14" width="10.5703125" style="28" customWidth="1"/>
    <col min="15" max="16384" width="9.140625" style="28"/>
  </cols>
  <sheetData>
    <row r="1" spans="2:11" ht="24.95" customHeight="1">
      <c r="B1" s="134" t="s">
        <v>192</v>
      </c>
      <c r="C1" s="134"/>
      <c r="D1" s="134"/>
      <c r="E1" s="134"/>
      <c r="F1" s="134"/>
      <c r="G1" s="134"/>
      <c r="H1" s="134"/>
      <c r="I1" s="134"/>
      <c r="J1" s="134"/>
      <c r="K1" s="134"/>
    </row>
    <row r="3" spans="2:11" ht="24.95" customHeight="1">
      <c r="B3" s="121" t="s">
        <v>176</v>
      </c>
      <c r="C3" s="56"/>
      <c r="D3" s="61"/>
      <c r="E3" s="30"/>
      <c r="F3" s="43"/>
      <c r="G3" s="44" t="s">
        <v>177</v>
      </c>
      <c r="H3" s="45"/>
      <c r="I3" s="46"/>
      <c r="J3" s="47"/>
    </row>
    <row r="4" spans="2:11" ht="24.95" customHeight="1">
      <c r="B4" s="48"/>
      <c r="C4" s="43"/>
      <c r="D4" s="43"/>
      <c r="E4" s="43"/>
      <c r="F4" s="43"/>
      <c r="G4" s="48"/>
      <c r="H4" s="43"/>
      <c r="I4" s="43"/>
      <c r="J4" s="43"/>
    </row>
    <row r="5" spans="2:11" ht="24.95" customHeight="1">
      <c r="B5" s="121" t="s">
        <v>196</v>
      </c>
      <c r="C5" s="56"/>
      <c r="D5" s="61"/>
      <c r="E5" s="30"/>
      <c r="F5" s="43"/>
      <c r="G5" s="44" t="s">
        <v>180</v>
      </c>
      <c r="H5" s="165"/>
      <c r="I5" s="46"/>
      <c r="J5" s="47"/>
    </row>
    <row r="7" spans="2:11" ht="24.95" customHeight="1">
      <c r="B7" s="121" t="s">
        <v>175</v>
      </c>
      <c r="C7" s="56"/>
      <c r="D7" s="61"/>
      <c r="E7" s="30"/>
      <c r="F7" s="43"/>
      <c r="G7" s="44" t="s">
        <v>178</v>
      </c>
      <c r="H7" s="45"/>
      <c r="I7" s="46"/>
      <c r="J7" s="47"/>
    </row>
    <row r="8" spans="2:11" ht="24.95" customHeight="1">
      <c r="B8" s="48"/>
      <c r="C8" s="43"/>
      <c r="D8" s="43"/>
      <c r="E8" s="43"/>
      <c r="F8" s="43"/>
      <c r="G8" s="48"/>
      <c r="H8" s="43"/>
      <c r="I8" s="43"/>
      <c r="J8" s="43"/>
    </row>
    <row r="9" spans="2:11" ht="24.95" customHeight="1">
      <c r="B9" s="121" t="s">
        <v>191</v>
      </c>
      <c r="C9" s="56"/>
      <c r="D9" s="61"/>
      <c r="E9" s="30"/>
      <c r="F9" s="43"/>
      <c r="G9" s="44" t="s">
        <v>197</v>
      </c>
      <c r="H9" s="45"/>
      <c r="I9" s="46"/>
      <c r="J9" s="47"/>
    </row>
    <row r="10" spans="2:11" ht="24.95" customHeight="1">
      <c r="B10" s="48"/>
      <c r="C10" s="43"/>
      <c r="D10" s="43"/>
      <c r="E10" s="43"/>
      <c r="F10" s="43"/>
      <c r="G10" s="48"/>
      <c r="H10" s="43"/>
      <c r="I10" s="43"/>
      <c r="J10" s="43"/>
    </row>
    <row r="11" spans="2:11" ht="24.95" customHeight="1">
      <c r="B11" s="121" t="s">
        <v>198</v>
      </c>
      <c r="C11" s="56"/>
      <c r="D11" s="61"/>
      <c r="E11" s="30"/>
      <c r="F11" s="43"/>
      <c r="G11" s="44" t="s">
        <v>193</v>
      </c>
      <c r="H11" s="45"/>
      <c r="I11" s="46"/>
      <c r="J11" s="47"/>
    </row>
    <row r="12" spans="2:11" ht="24.95" customHeight="1">
      <c r="B12" s="48"/>
      <c r="C12" s="43"/>
      <c r="D12" s="43"/>
      <c r="E12" s="43"/>
      <c r="F12" s="43"/>
      <c r="G12" s="48"/>
      <c r="H12" s="43"/>
      <c r="I12" s="43"/>
      <c r="J12" s="43"/>
    </row>
    <row r="13" spans="2:11" ht="24.95" customHeight="1">
      <c r="B13" s="44" t="s">
        <v>194</v>
      </c>
      <c r="C13" s="56"/>
      <c r="D13" s="56"/>
      <c r="E13" s="30"/>
      <c r="F13" s="43"/>
      <c r="G13" s="44" t="s">
        <v>195</v>
      </c>
      <c r="H13" s="33"/>
      <c r="I13" s="61"/>
      <c r="J13" s="30"/>
    </row>
    <row r="14" spans="2:11" ht="24.95" customHeight="1">
      <c r="B14" s="48"/>
      <c r="C14" s="43"/>
      <c r="D14" s="43"/>
      <c r="E14" s="43"/>
      <c r="F14" s="43"/>
      <c r="H14" s="48"/>
      <c r="I14" s="43"/>
      <c r="J14" s="43"/>
      <c r="K14" s="43"/>
    </row>
    <row r="15" spans="2:11" ht="24.95" customHeight="1">
      <c r="B15" s="121" t="s">
        <v>181</v>
      </c>
      <c r="C15" s="56"/>
      <c r="D15" s="61"/>
      <c r="E15" s="61"/>
      <c r="F15" s="61"/>
      <c r="G15" s="61"/>
      <c r="H15" s="61"/>
      <c r="I15" s="61"/>
      <c r="J15" s="30"/>
      <c r="K15" s="49"/>
    </row>
    <row r="16" spans="2:11" ht="24.95" customHeight="1">
      <c r="B16" s="48"/>
      <c r="C16" s="43"/>
      <c r="D16" s="43"/>
      <c r="E16" s="43"/>
      <c r="F16" s="43"/>
      <c r="G16" s="43"/>
      <c r="H16" s="43"/>
      <c r="I16" s="43"/>
      <c r="J16" s="43"/>
      <c r="K16" s="43"/>
    </row>
    <row r="17" spans="2:11" ht="24.95" customHeight="1">
      <c r="B17" s="121" t="s">
        <v>182</v>
      </c>
      <c r="C17" s="56"/>
      <c r="D17" s="61"/>
      <c r="E17" s="30"/>
      <c r="F17" s="43"/>
      <c r="G17" s="44" t="s">
        <v>183</v>
      </c>
      <c r="H17" s="45"/>
      <c r="I17" s="46"/>
      <c r="J17" s="47"/>
    </row>
    <row r="18" spans="2:11" ht="24.95" customHeight="1">
      <c r="B18" s="48"/>
      <c r="C18" s="43"/>
      <c r="D18" s="43"/>
      <c r="E18" s="43"/>
      <c r="F18" s="43"/>
      <c r="G18" s="48"/>
      <c r="H18" s="43"/>
      <c r="I18" s="43"/>
      <c r="J18" s="43"/>
    </row>
    <row r="19" spans="2:11" ht="24.95" customHeight="1">
      <c r="B19" s="121" t="s">
        <v>185</v>
      </c>
      <c r="C19" s="56"/>
      <c r="D19" s="61"/>
      <c r="E19" s="30"/>
      <c r="F19" s="43"/>
      <c r="G19" s="44" t="s">
        <v>184</v>
      </c>
      <c r="H19" s="45"/>
      <c r="I19" s="46"/>
      <c r="J19" s="47"/>
    </row>
    <row r="20" spans="2:11" ht="24.95" customHeight="1">
      <c r="B20" s="48"/>
      <c r="C20" s="43"/>
      <c r="D20" s="43"/>
      <c r="E20" s="43"/>
      <c r="F20" s="43"/>
      <c r="G20" s="48"/>
      <c r="H20" s="43"/>
      <c r="I20" s="43"/>
      <c r="J20" s="43"/>
    </row>
    <row r="21" spans="2:11" ht="24.95" customHeight="1">
      <c r="B21" s="121" t="s">
        <v>186</v>
      </c>
      <c r="C21" s="56"/>
      <c r="D21" s="61"/>
      <c r="E21" s="30"/>
      <c r="F21" s="43"/>
      <c r="G21" s="44" t="s">
        <v>187</v>
      </c>
      <c r="H21" s="165"/>
      <c r="I21" s="46"/>
      <c r="J21" s="47"/>
    </row>
    <row r="22" spans="2:11" ht="24.95" customHeight="1">
      <c r="B22" s="48"/>
      <c r="C22" s="43"/>
      <c r="D22" s="43"/>
      <c r="E22" s="43"/>
      <c r="F22" s="43"/>
      <c r="G22" s="48"/>
      <c r="H22" s="43"/>
      <c r="I22" s="43"/>
      <c r="J22" s="43"/>
    </row>
    <row r="23" spans="2:11" ht="24.95" customHeight="1">
      <c r="B23" s="121" t="s">
        <v>188</v>
      </c>
      <c r="C23" s="56"/>
      <c r="D23" s="61"/>
      <c r="E23" s="30"/>
      <c r="F23" s="43"/>
      <c r="G23" s="44" t="s">
        <v>189</v>
      </c>
      <c r="H23" s="165"/>
      <c r="I23" s="46"/>
      <c r="J23" s="47"/>
    </row>
    <row r="24" spans="2:11" ht="24.95" customHeight="1">
      <c r="B24" s="48"/>
      <c r="C24" s="43"/>
      <c r="D24" s="43"/>
      <c r="E24" s="43"/>
      <c r="F24" s="43"/>
      <c r="G24" s="48"/>
      <c r="H24" s="43"/>
      <c r="I24" s="43"/>
      <c r="J24" s="43"/>
    </row>
    <row r="25" spans="2:11" ht="24.95" customHeight="1">
      <c r="B25" s="121" t="s">
        <v>201</v>
      </c>
      <c r="C25" s="56"/>
      <c r="D25" s="61"/>
      <c r="E25" s="30"/>
      <c r="F25" s="43"/>
      <c r="G25" s="44" t="s">
        <v>200</v>
      </c>
      <c r="H25" s="45"/>
      <c r="I25" s="46"/>
      <c r="J25" s="47"/>
    </row>
    <row r="26" spans="2:11" ht="24.95" customHeight="1">
      <c r="B26" s="48"/>
      <c r="C26" s="43"/>
      <c r="D26" s="43"/>
      <c r="E26" s="43"/>
      <c r="F26" s="43"/>
      <c r="G26" s="48"/>
      <c r="H26" s="43"/>
      <c r="I26" s="43"/>
      <c r="J26" s="43"/>
    </row>
    <row r="27" spans="2:11" ht="24.95" customHeight="1">
      <c r="B27" s="121" t="s">
        <v>190</v>
      </c>
      <c r="C27" s="56"/>
      <c r="D27" s="61"/>
      <c r="E27" s="30"/>
      <c r="F27" s="43"/>
      <c r="G27" s="44" t="s">
        <v>179</v>
      </c>
      <c r="H27" s="165"/>
      <c r="I27" s="46"/>
      <c r="J27" s="47"/>
    </row>
    <row r="28" spans="2:11" ht="24.95" customHeight="1">
      <c r="B28" s="48"/>
      <c r="C28" s="43"/>
      <c r="D28" s="43"/>
      <c r="E28" s="43"/>
      <c r="F28" s="43"/>
      <c r="H28" s="48"/>
      <c r="I28" s="43"/>
      <c r="J28" s="43"/>
      <c r="K28" s="43"/>
    </row>
    <row r="29" spans="2:11" ht="24.95" customHeight="1">
      <c r="B29" s="44" t="s">
        <v>199</v>
      </c>
      <c r="C29" s="56"/>
      <c r="D29" s="56"/>
      <c r="E29" s="30"/>
      <c r="F29" s="43"/>
    </row>
    <row r="32" spans="2:11" ht="24.95" customHeight="1">
      <c r="B32" s="126" t="s">
        <v>204</v>
      </c>
      <c r="C32" s="126"/>
      <c r="D32" s="126"/>
      <c r="E32" s="126"/>
      <c r="F32" s="126"/>
      <c r="G32" s="126"/>
      <c r="H32" s="126"/>
      <c r="I32" s="126"/>
      <c r="J32" s="126"/>
      <c r="K32" s="126"/>
    </row>
    <row r="33" spans="2:12" ht="24.95" customHeight="1"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2:12" ht="24.95" customHeight="1">
      <c r="B34" s="122" t="s">
        <v>391</v>
      </c>
      <c r="C34" s="123"/>
      <c r="D34" s="86" t="s">
        <v>202</v>
      </c>
      <c r="E34" s="86" t="s">
        <v>203</v>
      </c>
      <c r="F34" s="124"/>
      <c r="G34" s="124"/>
      <c r="H34" s="124"/>
      <c r="I34" s="124"/>
      <c r="J34" s="124"/>
      <c r="K34" s="124"/>
      <c r="L34" s="99"/>
    </row>
    <row r="35" spans="2:12" ht="24.95" customHeight="1"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2:12" ht="24.95" customHeight="1">
      <c r="B36" s="122" t="s">
        <v>392</v>
      </c>
      <c r="C36" s="123"/>
      <c r="D36" s="86" t="s">
        <v>202</v>
      </c>
      <c r="E36" s="86" t="s">
        <v>203</v>
      </c>
      <c r="F36" s="62"/>
      <c r="G36" s="62"/>
      <c r="H36" s="62"/>
      <c r="I36" s="62"/>
      <c r="J36" s="62"/>
      <c r="K36" s="62"/>
    </row>
    <row r="37" spans="2:12" ht="24.95" customHeight="1"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2:12" ht="24.95" customHeight="1">
      <c r="B38" s="122" t="s">
        <v>393</v>
      </c>
      <c r="C38" s="123"/>
      <c r="D38" s="86" t="s">
        <v>202</v>
      </c>
      <c r="E38" s="86" t="s">
        <v>203</v>
      </c>
      <c r="F38" s="62"/>
      <c r="G38" s="62"/>
      <c r="H38" s="62"/>
      <c r="I38" s="62"/>
      <c r="J38" s="62"/>
      <c r="K38" s="62"/>
    </row>
    <row r="39" spans="2:12" ht="24.95" customHeight="1"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2:12" ht="24.95" customHeight="1">
      <c r="B40" s="122" t="s">
        <v>207</v>
      </c>
      <c r="C40" s="123"/>
      <c r="D40" s="86" t="s">
        <v>202</v>
      </c>
      <c r="E40" s="86" t="s">
        <v>203</v>
      </c>
      <c r="F40" s="62"/>
      <c r="G40" s="62"/>
      <c r="H40" s="62"/>
      <c r="I40" s="62"/>
      <c r="J40" s="62"/>
      <c r="K40" s="62"/>
    </row>
    <row r="41" spans="2:12" ht="24.95" customHeight="1"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2:12" ht="24.95" customHeight="1">
      <c r="B42" s="122" t="s">
        <v>394</v>
      </c>
      <c r="C42" s="123"/>
      <c r="D42" s="86" t="s">
        <v>202</v>
      </c>
      <c r="E42" s="86" t="s">
        <v>203</v>
      </c>
      <c r="F42" s="62"/>
      <c r="G42" s="62"/>
      <c r="H42" s="62"/>
      <c r="I42" s="62"/>
      <c r="J42" s="62"/>
      <c r="K42" s="62"/>
    </row>
    <row r="43" spans="2:12" ht="24.95" customHeight="1"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2:12" ht="24.95" customHeight="1">
      <c r="B44" s="122" t="s">
        <v>208</v>
      </c>
      <c r="C44" s="123"/>
      <c r="D44" s="86" t="s">
        <v>202</v>
      </c>
      <c r="E44" s="86" t="s">
        <v>203</v>
      </c>
      <c r="F44" s="62"/>
      <c r="G44" s="62"/>
      <c r="H44" s="62"/>
      <c r="I44" s="62"/>
      <c r="J44" s="62"/>
      <c r="K44" s="62"/>
    </row>
    <row r="45" spans="2:12" ht="24.95" customHeight="1"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2:12" ht="24.95" customHeight="1">
      <c r="B46" s="122" t="s">
        <v>205</v>
      </c>
      <c r="C46" s="123"/>
      <c r="D46" s="86" t="s">
        <v>202</v>
      </c>
      <c r="E46" s="86" t="s">
        <v>203</v>
      </c>
      <c r="F46" s="62"/>
      <c r="G46" s="62"/>
      <c r="H46" s="62"/>
      <c r="I46" s="62"/>
      <c r="J46" s="62"/>
      <c r="K46" s="62"/>
    </row>
    <row r="47" spans="2:12" ht="24.95" customHeight="1">
      <c r="B47" s="69"/>
      <c r="C47" s="62"/>
      <c r="D47" s="124"/>
      <c r="E47" s="124"/>
      <c r="F47" s="62"/>
      <c r="G47" s="62"/>
      <c r="H47" s="62"/>
      <c r="I47" s="62"/>
      <c r="J47" s="62"/>
      <c r="K47" s="62"/>
    </row>
    <row r="48" spans="2:12" ht="24.95" customHeight="1">
      <c r="B48" s="122" t="s">
        <v>395</v>
      </c>
      <c r="C48" s="123"/>
      <c r="D48" s="86" t="s">
        <v>202</v>
      </c>
      <c r="E48" s="86" t="s">
        <v>203</v>
      </c>
      <c r="F48" s="62"/>
      <c r="G48" s="62"/>
      <c r="H48" s="62"/>
      <c r="I48" s="62"/>
      <c r="J48" s="62"/>
      <c r="K48" s="62"/>
    </row>
    <row r="49" spans="2:11" ht="24.95" customHeight="1">
      <c r="B49" s="69"/>
      <c r="C49" s="62"/>
      <c r="D49" s="124"/>
      <c r="E49" s="124"/>
      <c r="F49" s="62"/>
      <c r="G49" s="62"/>
      <c r="H49" s="62"/>
      <c r="I49" s="62"/>
      <c r="J49" s="62"/>
      <c r="K49" s="62"/>
    </row>
    <row r="50" spans="2:11" ht="24.95" customHeight="1">
      <c r="B50" s="122" t="s">
        <v>206</v>
      </c>
      <c r="C50" s="123"/>
      <c r="D50" s="86" t="s">
        <v>202</v>
      </c>
      <c r="E50" s="86" t="s">
        <v>203</v>
      </c>
      <c r="F50" s="62"/>
      <c r="G50" s="62"/>
      <c r="H50" s="62"/>
      <c r="I50" s="62"/>
      <c r="J50" s="62"/>
      <c r="K50" s="62"/>
    </row>
    <row r="51" spans="2:11" ht="24.95" customHeight="1">
      <c r="B51" s="69"/>
      <c r="C51" s="62"/>
      <c r="D51" s="124"/>
      <c r="E51" s="124"/>
      <c r="F51" s="62"/>
      <c r="G51" s="62"/>
      <c r="H51" s="62"/>
      <c r="I51" s="62"/>
      <c r="J51" s="62"/>
      <c r="K51" s="62"/>
    </row>
    <row r="52" spans="2:11" ht="24.95" customHeight="1">
      <c r="B52" s="122" t="s">
        <v>396</v>
      </c>
      <c r="C52" s="123"/>
      <c r="D52" s="86" t="s">
        <v>202</v>
      </c>
      <c r="E52" s="86" t="s">
        <v>203</v>
      </c>
      <c r="F52" s="62"/>
      <c r="G52" s="62"/>
      <c r="H52" s="62"/>
      <c r="I52" s="62"/>
      <c r="J52" s="62"/>
      <c r="K52" s="62"/>
    </row>
    <row r="53" spans="2:11" ht="24.95" customHeight="1">
      <c r="B53" s="69"/>
      <c r="C53" s="62"/>
      <c r="D53" s="124"/>
      <c r="E53" s="124"/>
      <c r="F53" s="62"/>
      <c r="G53" s="62"/>
      <c r="H53" s="62"/>
      <c r="I53" s="62"/>
      <c r="J53" s="62"/>
      <c r="K53" s="62"/>
    </row>
    <row r="54" spans="2:11" ht="24.95" customHeight="1">
      <c r="B54" s="122" t="s">
        <v>365</v>
      </c>
      <c r="C54" s="123"/>
      <c r="D54" s="86" t="s">
        <v>202</v>
      </c>
      <c r="E54" s="86" t="s">
        <v>203</v>
      </c>
      <c r="F54" s="62"/>
      <c r="G54" s="62"/>
      <c r="H54" s="62"/>
      <c r="I54" s="62"/>
      <c r="J54" s="62"/>
      <c r="K54" s="62"/>
    </row>
    <row r="55" spans="2:11" ht="24.95" customHeight="1">
      <c r="B55" s="50"/>
      <c r="C55" s="49"/>
      <c r="D55" s="49"/>
      <c r="G55" s="50"/>
      <c r="H55" s="49"/>
      <c r="I55" s="49"/>
    </row>
    <row r="56" spans="2:11" ht="24.95" customHeight="1">
      <c r="B56" s="44" t="s">
        <v>209</v>
      </c>
      <c r="C56" s="33" t="s">
        <v>210</v>
      </c>
      <c r="D56" s="33" t="s">
        <v>211</v>
      </c>
      <c r="E56" s="33" t="s">
        <v>212</v>
      </c>
      <c r="F56" s="49"/>
    </row>
    <row r="58" spans="2:11" ht="24.95" customHeight="1">
      <c r="B58" s="44" t="s">
        <v>213</v>
      </c>
      <c r="C58" s="33" t="s">
        <v>116</v>
      </c>
      <c r="D58" s="51" t="s">
        <v>215</v>
      </c>
      <c r="E58" s="51" t="s">
        <v>214</v>
      </c>
      <c r="F58" s="51" t="s">
        <v>216</v>
      </c>
      <c r="G58" s="29"/>
      <c r="H58" s="29"/>
    </row>
    <row r="59" spans="2:11" ht="24.95" customHeight="1">
      <c r="B59" s="29"/>
    </row>
    <row r="60" spans="2:11" ht="24.95" customHeight="1">
      <c r="B60" s="44" t="s">
        <v>217</v>
      </c>
      <c r="C60" s="188" t="s">
        <v>218</v>
      </c>
      <c r="D60" s="189"/>
      <c r="E60" s="33" t="s">
        <v>219</v>
      </c>
      <c r="F60" s="51" t="s">
        <v>220</v>
      </c>
      <c r="G60" s="33"/>
    </row>
    <row r="61" spans="2:11" ht="24.95" customHeight="1">
      <c r="B61" s="29"/>
      <c r="J61" s="52"/>
    </row>
    <row r="62" spans="2:11" ht="24.95" customHeight="1">
      <c r="B62" s="44" t="s">
        <v>221</v>
      </c>
      <c r="C62" s="30"/>
      <c r="D62" s="33" t="s">
        <v>222</v>
      </c>
      <c r="E62" s="33" t="s">
        <v>223</v>
      </c>
      <c r="F62" s="51" t="s">
        <v>224</v>
      </c>
      <c r="G62" s="30"/>
      <c r="H62" s="51" t="s">
        <v>225</v>
      </c>
      <c r="I62" s="51" t="s">
        <v>168</v>
      </c>
    </row>
    <row r="64" spans="2:11" ht="24.95" customHeight="1">
      <c r="B64" s="141" t="s">
        <v>226</v>
      </c>
      <c r="C64" s="30">
        <v>0</v>
      </c>
      <c r="D64" s="33">
        <v>1</v>
      </c>
      <c r="E64" s="33">
        <v>3</v>
      </c>
      <c r="F64" s="33">
        <v>4</v>
      </c>
      <c r="G64" s="33">
        <v>5</v>
      </c>
      <c r="H64" s="33">
        <v>6</v>
      </c>
    </row>
    <row r="65" spans="2:14" ht="24.95" customHeight="1">
      <c r="B65" s="142"/>
      <c r="C65" s="57">
        <v>7</v>
      </c>
      <c r="D65" s="33">
        <v>8</v>
      </c>
      <c r="E65" s="51">
        <v>9</v>
      </c>
      <c r="F65" s="51">
        <v>10</v>
      </c>
      <c r="G65" s="140" t="s">
        <v>117</v>
      </c>
      <c r="H65" s="49"/>
      <c r="I65" s="29"/>
      <c r="J65" s="49"/>
      <c r="K65" s="29"/>
      <c r="L65" s="29"/>
      <c r="M65" s="49"/>
    </row>
    <row r="67" spans="2:14" ht="24.95" customHeight="1">
      <c r="B67" s="44" t="s">
        <v>227</v>
      </c>
      <c r="C67" s="56" t="s">
        <v>229</v>
      </c>
      <c r="D67" s="30"/>
      <c r="E67" s="33" t="s">
        <v>115</v>
      </c>
      <c r="F67" s="33" t="s">
        <v>230</v>
      </c>
      <c r="G67" s="51" t="s">
        <v>231</v>
      </c>
    </row>
    <row r="69" spans="2:14" ht="24.95" customHeight="1">
      <c r="B69" s="42" t="s">
        <v>228</v>
      </c>
      <c r="C69" s="33" t="s">
        <v>229</v>
      </c>
      <c r="D69" s="33" t="s">
        <v>115</v>
      </c>
      <c r="E69" s="30"/>
      <c r="F69" s="33" t="s">
        <v>230</v>
      </c>
      <c r="G69" s="30"/>
      <c r="H69" s="51" t="s">
        <v>231</v>
      </c>
      <c r="I69" s="30"/>
    </row>
    <row r="70" spans="2:14" s="49" customFormat="1" ht="24.95" customHeight="1">
      <c r="B70" s="50"/>
    </row>
    <row r="71" spans="2:14" ht="24.95" customHeight="1">
      <c r="B71" s="121" t="s">
        <v>232</v>
      </c>
      <c r="C71" s="56"/>
      <c r="D71" s="61"/>
      <c r="E71" s="61"/>
      <c r="F71" s="30"/>
    </row>
    <row r="73" spans="2:14" ht="24.95" customHeight="1">
      <c r="B73" s="44" t="s">
        <v>233</v>
      </c>
      <c r="C73" s="30"/>
      <c r="D73" s="33" t="s">
        <v>202</v>
      </c>
      <c r="E73" s="33" t="s">
        <v>203</v>
      </c>
    </row>
    <row r="75" spans="2:14" ht="24.95" customHeight="1">
      <c r="B75" s="44" t="s">
        <v>234</v>
      </c>
      <c r="C75" s="33"/>
      <c r="D75" s="61"/>
      <c r="E75" s="61"/>
      <c r="F75" s="30"/>
    </row>
    <row r="76" spans="2:14" ht="24.95" customHeight="1">
      <c r="B76" s="125"/>
      <c r="C76" s="49"/>
      <c r="D76" s="49"/>
      <c r="E76" s="49"/>
      <c r="F76" s="49"/>
    </row>
    <row r="77" spans="2:14" ht="24.95" customHeight="1">
      <c r="B77" s="143" t="s">
        <v>407</v>
      </c>
      <c r="C77" s="144"/>
      <c r="D77" s="30">
        <v>0</v>
      </c>
      <c r="E77" s="33">
        <v>1</v>
      </c>
      <c r="F77" s="33">
        <v>3</v>
      </c>
      <c r="G77" s="33">
        <v>4</v>
      </c>
      <c r="H77" s="33">
        <v>5</v>
      </c>
      <c r="I77" s="33">
        <v>6</v>
      </c>
    </row>
    <row r="78" spans="2:14" ht="24.95" customHeight="1">
      <c r="B78" s="145"/>
      <c r="C78" s="146"/>
      <c r="D78" s="57">
        <v>7</v>
      </c>
      <c r="E78" s="33">
        <v>8</v>
      </c>
      <c r="F78" s="51">
        <v>9</v>
      </c>
      <c r="G78" s="51">
        <v>10</v>
      </c>
      <c r="H78" s="140" t="s">
        <v>117</v>
      </c>
      <c r="I78" s="49"/>
      <c r="J78" s="29"/>
      <c r="K78" s="49"/>
      <c r="L78" s="29"/>
      <c r="M78" s="29"/>
      <c r="N78" s="49"/>
    </row>
    <row r="79" spans="2:14" ht="24.95" customHeight="1">
      <c r="B79" s="32"/>
      <c r="C79" s="49"/>
      <c r="D79" s="49"/>
      <c r="E79" s="49"/>
      <c r="F79" s="49"/>
      <c r="G79" s="49"/>
      <c r="H79" s="49"/>
      <c r="I79" s="49"/>
      <c r="J79" s="29"/>
      <c r="K79" s="49"/>
      <c r="L79" s="29"/>
      <c r="M79" s="29"/>
      <c r="N79" s="49"/>
    </row>
    <row r="80" spans="2:14" ht="24.95" customHeight="1">
      <c r="B80" s="41" t="s">
        <v>247</v>
      </c>
      <c r="C80" s="56" t="s">
        <v>5</v>
      </c>
      <c r="D80" s="30"/>
      <c r="E80" s="33" t="s">
        <v>6</v>
      </c>
      <c r="F80" s="33" t="s">
        <v>7</v>
      </c>
      <c r="G80" s="33" t="s">
        <v>397</v>
      </c>
      <c r="H80" s="49"/>
      <c r="I80" s="49"/>
      <c r="J80" s="29"/>
      <c r="K80" s="49"/>
      <c r="L80" s="29"/>
      <c r="M80" s="29"/>
      <c r="N80" s="49"/>
    </row>
    <row r="81" spans="2:14" ht="24.95" customHeight="1">
      <c r="B81" s="32"/>
      <c r="C81" s="49"/>
      <c r="D81" s="49"/>
      <c r="E81" s="49"/>
      <c r="F81" s="49"/>
      <c r="G81" s="49"/>
      <c r="H81" s="49"/>
      <c r="I81" s="49"/>
      <c r="J81" s="29"/>
      <c r="K81" s="49"/>
      <c r="L81" s="29"/>
      <c r="M81" s="29"/>
      <c r="N81" s="49"/>
    </row>
    <row r="82" spans="2:14" ht="24.95" customHeight="1">
      <c r="B82" s="141" t="s">
        <v>248</v>
      </c>
      <c r="C82" s="30" t="s">
        <v>398</v>
      </c>
      <c r="D82" s="56" t="s">
        <v>401</v>
      </c>
      <c r="E82" s="61"/>
      <c r="F82" s="30"/>
      <c r="G82" s="56" t="s">
        <v>400</v>
      </c>
      <c r="H82" s="61"/>
      <c r="I82" s="61"/>
      <c r="J82" s="57"/>
      <c r="N82" s="49"/>
    </row>
    <row r="83" spans="2:14" ht="24.95" customHeight="1">
      <c r="B83" s="142"/>
      <c r="C83" s="61" t="s">
        <v>399</v>
      </c>
      <c r="D83" s="64"/>
      <c r="E83" s="57"/>
      <c r="F83" s="49"/>
      <c r="G83" s="49"/>
      <c r="H83" s="49"/>
      <c r="I83" s="49"/>
      <c r="J83" s="29"/>
      <c r="K83" s="49"/>
      <c r="L83" s="29"/>
      <c r="M83" s="29"/>
      <c r="N83" s="49"/>
    </row>
    <row r="84" spans="2:14" ht="24.95" customHeight="1">
      <c r="B84" s="32"/>
      <c r="C84" s="49"/>
      <c r="D84" s="49"/>
      <c r="E84" s="49"/>
      <c r="F84" s="49"/>
      <c r="G84" s="49"/>
      <c r="H84" s="49"/>
      <c r="I84" s="49"/>
      <c r="J84" s="29"/>
      <c r="K84" s="49"/>
      <c r="L84" s="29"/>
      <c r="M84" s="29"/>
      <c r="N84" s="49"/>
    </row>
    <row r="85" spans="2:14" ht="24.95" customHeight="1">
      <c r="B85" s="121" t="s">
        <v>249</v>
      </c>
      <c r="C85" s="30"/>
      <c r="D85" s="56" t="s">
        <v>32</v>
      </c>
      <c r="E85" s="30"/>
      <c r="F85" s="56" t="s">
        <v>40</v>
      </c>
      <c r="G85" s="30"/>
      <c r="H85" s="56" t="s">
        <v>40</v>
      </c>
      <c r="I85" s="30"/>
      <c r="J85" s="29"/>
      <c r="K85" s="49"/>
      <c r="L85" s="29"/>
      <c r="M85" s="29"/>
      <c r="N85" s="49"/>
    </row>
    <row r="86" spans="2:14" s="49" customFormat="1" ht="24.95" customHeight="1">
      <c r="B86" s="125"/>
      <c r="J86" s="29"/>
      <c r="L86" s="29"/>
      <c r="M86" s="29"/>
    </row>
    <row r="87" spans="2:14" s="49" customFormat="1" ht="24.95" customHeight="1">
      <c r="B87" s="121" t="s">
        <v>250</v>
      </c>
      <c r="C87" s="59"/>
      <c r="D87" s="60" t="s">
        <v>33</v>
      </c>
      <c r="E87" s="59"/>
      <c r="F87" s="60" t="s">
        <v>48</v>
      </c>
      <c r="G87" s="30"/>
      <c r="H87" s="56" t="s">
        <v>238</v>
      </c>
      <c r="I87" s="30"/>
    </row>
    <row r="88" spans="2:14" s="49" customFormat="1" ht="24.95" customHeight="1">
      <c r="B88" s="125"/>
      <c r="C88" s="31"/>
      <c r="D88" s="31"/>
      <c r="E88" s="31"/>
      <c r="F88" s="31"/>
    </row>
    <row r="89" spans="2:14" s="49" customFormat="1" ht="24.95" customHeight="1">
      <c r="B89" s="121" t="s">
        <v>314</v>
      </c>
      <c r="C89" s="59"/>
      <c r="D89" s="56" t="s">
        <v>11</v>
      </c>
      <c r="E89" s="56" t="s">
        <v>10</v>
      </c>
      <c r="F89" s="56" t="s">
        <v>9</v>
      </c>
      <c r="G89" s="33" t="s">
        <v>8</v>
      </c>
    </row>
    <row r="90" spans="2:14" s="49" customFormat="1" ht="24.95" customHeight="1">
      <c r="B90" s="125"/>
      <c r="C90" s="31"/>
      <c r="D90" s="31"/>
      <c r="E90" s="31"/>
      <c r="F90" s="31"/>
    </row>
    <row r="91" spans="2:14" ht="24.95" customHeight="1">
      <c r="B91" s="147" t="s">
        <v>402</v>
      </c>
      <c r="C91" s="144"/>
      <c r="D91" s="61" t="s">
        <v>42</v>
      </c>
      <c r="E91" s="30"/>
      <c r="F91" s="56" t="s">
        <v>36</v>
      </c>
      <c r="G91" s="56" t="s">
        <v>41</v>
      </c>
      <c r="H91" s="56" t="s">
        <v>31</v>
      </c>
      <c r="I91" s="30"/>
    </row>
    <row r="92" spans="2:14" ht="24.95" customHeight="1">
      <c r="B92" s="148"/>
      <c r="C92" s="146"/>
      <c r="D92" s="61" t="s">
        <v>34</v>
      </c>
      <c r="E92" s="61"/>
      <c r="F92" s="30"/>
      <c r="G92" s="49"/>
      <c r="H92" s="49"/>
      <c r="I92" s="49"/>
      <c r="J92" s="49"/>
      <c r="K92" s="49"/>
      <c r="L92" s="49"/>
    </row>
    <row r="93" spans="2:14" ht="24.95" customHeight="1">
      <c r="B93" s="39"/>
      <c r="C93" s="49"/>
      <c r="D93" s="49"/>
    </row>
    <row r="94" spans="2:14" ht="24.95" customHeight="1">
      <c r="B94" s="53" t="s">
        <v>239</v>
      </c>
      <c r="C94" s="30"/>
      <c r="D94" s="33" t="s">
        <v>229</v>
      </c>
      <c r="E94" s="30"/>
      <c r="F94" s="33" t="s">
        <v>115</v>
      </c>
      <c r="G94" s="30"/>
      <c r="H94" s="33" t="s">
        <v>230</v>
      </c>
      <c r="I94" s="30"/>
      <c r="J94" s="51" t="s">
        <v>231</v>
      </c>
      <c r="K94" s="30"/>
    </row>
    <row r="95" spans="2:14" ht="24.95" customHeight="1">
      <c r="B95" s="39"/>
      <c r="C95" s="49"/>
      <c r="D95" s="49"/>
      <c r="E95" s="49"/>
      <c r="F95" s="49"/>
      <c r="G95" s="29"/>
    </row>
    <row r="96" spans="2:14" ht="24.95" customHeight="1">
      <c r="B96" s="55" t="s">
        <v>315</v>
      </c>
      <c r="C96" s="56" t="s">
        <v>316</v>
      </c>
      <c r="D96" s="30"/>
      <c r="E96" s="30" t="s">
        <v>317</v>
      </c>
      <c r="F96" s="49"/>
      <c r="G96" s="29"/>
    </row>
    <row r="97" spans="2:10" ht="24.95" customHeight="1">
      <c r="B97" s="39"/>
      <c r="C97" s="49"/>
      <c r="D97" s="49"/>
      <c r="E97" s="49"/>
      <c r="F97" s="49"/>
      <c r="G97" s="29"/>
    </row>
    <row r="98" spans="2:10" s="171" customFormat="1" ht="24.95" customHeight="1">
      <c r="B98" s="176" t="s">
        <v>370</v>
      </c>
      <c r="C98" s="177" t="s">
        <v>65</v>
      </c>
      <c r="D98" s="57"/>
      <c r="E98" s="51" t="s">
        <v>318</v>
      </c>
      <c r="F98" s="65" t="s">
        <v>97</v>
      </c>
      <c r="G98" s="64"/>
      <c r="H98" s="57"/>
      <c r="I98" s="65" t="s">
        <v>319</v>
      </c>
      <c r="J98" s="57"/>
    </row>
    <row r="99" spans="2:10" ht="24.95" customHeight="1">
      <c r="B99" s="39"/>
      <c r="C99" s="49"/>
      <c r="D99" s="49"/>
      <c r="E99" s="49"/>
      <c r="F99" s="49"/>
      <c r="G99" s="29"/>
    </row>
    <row r="100" spans="2:10" ht="24.95" customHeight="1">
      <c r="B100" s="55" t="s">
        <v>320</v>
      </c>
      <c r="C100" s="30"/>
      <c r="D100" s="33" t="s">
        <v>244</v>
      </c>
      <c r="E100" s="33" t="s">
        <v>245</v>
      </c>
      <c r="F100" s="51" t="s">
        <v>246</v>
      </c>
      <c r="G100" s="51" t="s">
        <v>203</v>
      </c>
    </row>
    <row r="101" spans="2:10" ht="24.95" customHeight="1">
      <c r="B101" s="39"/>
      <c r="C101" s="49"/>
      <c r="D101" s="49"/>
      <c r="E101" s="49"/>
      <c r="F101" s="49"/>
      <c r="G101" s="29"/>
    </row>
    <row r="102" spans="2:10" s="171" customFormat="1" ht="24.95" customHeight="1">
      <c r="B102" s="172" t="s">
        <v>321</v>
      </c>
      <c r="C102" s="57"/>
      <c r="D102" s="65" t="s">
        <v>322</v>
      </c>
      <c r="E102" s="57"/>
      <c r="F102" s="65" t="s">
        <v>323</v>
      </c>
      <c r="G102" s="57"/>
      <c r="H102" s="65" t="s">
        <v>324</v>
      </c>
      <c r="I102" s="57"/>
    </row>
    <row r="103" spans="2:10" ht="24.95" customHeight="1">
      <c r="B103" s="39"/>
      <c r="C103" s="49"/>
      <c r="D103" s="29"/>
      <c r="E103" s="49"/>
      <c r="F103" s="49"/>
      <c r="G103" s="29"/>
    </row>
    <row r="104" spans="2:10" s="171" customFormat="1" ht="24.95" customHeight="1">
      <c r="B104" s="172" t="s">
        <v>325</v>
      </c>
      <c r="C104" s="57"/>
      <c r="D104" s="65" t="s">
        <v>326</v>
      </c>
      <c r="E104" s="57"/>
      <c r="F104" s="65" t="s">
        <v>327</v>
      </c>
      <c r="G104" s="57"/>
      <c r="H104" s="65" t="s">
        <v>328</v>
      </c>
      <c r="I104" s="57"/>
    </row>
    <row r="105" spans="2:10" ht="24.95" customHeight="1">
      <c r="B105" s="39"/>
      <c r="C105" s="49"/>
      <c r="D105" s="49"/>
      <c r="E105" s="49"/>
      <c r="F105" s="49"/>
      <c r="G105" s="29"/>
    </row>
    <row r="106" spans="2:10" s="171" customFormat="1" ht="24.95" customHeight="1">
      <c r="B106" s="172" t="s">
        <v>329</v>
      </c>
      <c r="C106" s="57"/>
      <c r="D106" s="65" t="s">
        <v>326</v>
      </c>
      <c r="E106" s="57"/>
      <c r="F106" s="65" t="s">
        <v>60</v>
      </c>
      <c r="G106" s="57"/>
      <c r="H106" s="65" t="s">
        <v>327</v>
      </c>
      <c r="I106" s="57"/>
    </row>
    <row r="107" spans="2:10" ht="24.95" customHeight="1">
      <c r="B107" s="39"/>
      <c r="C107" s="49"/>
      <c r="D107" s="49"/>
      <c r="E107" s="49"/>
      <c r="F107" s="49"/>
      <c r="G107" s="29"/>
    </row>
    <row r="108" spans="2:10" ht="24.95" customHeight="1">
      <c r="B108" s="55" t="s">
        <v>330</v>
      </c>
      <c r="C108" s="30"/>
      <c r="D108" s="56" t="s">
        <v>331</v>
      </c>
      <c r="E108" s="30"/>
      <c r="F108" s="56" t="s">
        <v>332</v>
      </c>
      <c r="G108" s="57"/>
    </row>
    <row r="109" spans="2:10" ht="24.95" customHeight="1">
      <c r="B109" s="39"/>
      <c r="C109" s="49"/>
      <c r="D109" s="49"/>
      <c r="E109" s="49"/>
      <c r="F109" s="49"/>
      <c r="G109" s="29"/>
    </row>
    <row r="110" spans="2:10" ht="24.95" customHeight="1">
      <c r="B110" s="55" t="s">
        <v>333</v>
      </c>
      <c r="C110" s="30"/>
      <c r="D110" s="56" t="s">
        <v>334</v>
      </c>
      <c r="E110" s="30"/>
      <c r="F110" s="56" t="s">
        <v>252</v>
      </c>
      <c r="G110" s="57"/>
    </row>
    <row r="111" spans="2:10" ht="24.95" customHeight="1">
      <c r="B111" s="39"/>
      <c r="C111" s="49"/>
      <c r="D111" s="49"/>
      <c r="E111" s="49"/>
      <c r="F111" s="49"/>
      <c r="G111" s="29"/>
    </row>
    <row r="112" spans="2:10" ht="24.95" customHeight="1">
      <c r="B112" s="55" t="s">
        <v>335</v>
      </c>
      <c r="C112" s="30"/>
      <c r="D112" s="56" t="s">
        <v>337</v>
      </c>
      <c r="E112" s="30"/>
      <c r="F112" s="56" t="s">
        <v>336</v>
      </c>
      <c r="G112" s="57"/>
    </row>
    <row r="113" spans="2:11" ht="24.95" customHeight="1">
      <c r="B113" s="39"/>
      <c r="C113" s="49"/>
      <c r="D113" s="49"/>
      <c r="E113" s="49"/>
      <c r="F113" s="49"/>
      <c r="G113" s="29"/>
    </row>
    <row r="114" spans="2:11" ht="24.95" customHeight="1">
      <c r="B114" s="53" t="s">
        <v>253</v>
      </c>
      <c r="C114" s="33" t="s">
        <v>101</v>
      </c>
      <c r="D114" s="33" t="s">
        <v>103</v>
      </c>
      <c r="E114" s="33" t="s">
        <v>102</v>
      </c>
      <c r="F114" s="33" t="s">
        <v>383</v>
      </c>
      <c r="G114" s="51" t="s">
        <v>384</v>
      </c>
      <c r="H114" s="56" t="s">
        <v>385</v>
      </c>
      <c r="I114" s="30"/>
    </row>
    <row r="115" spans="2:11" s="49" customFormat="1" ht="24.95" customHeight="1">
      <c r="B115" s="58"/>
      <c r="C115" s="31"/>
      <c r="D115" s="31"/>
    </row>
    <row r="116" spans="2:11" s="49" customFormat="1" ht="24.95" customHeight="1">
      <c r="B116" s="55" t="s">
        <v>386</v>
      </c>
      <c r="C116" s="30"/>
      <c r="D116" s="33" t="s">
        <v>86</v>
      </c>
      <c r="E116" s="33" t="s">
        <v>84</v>
      </c>
      <c r="F116" s="33" t="s">
        <v>85</v>
      </c>
    </row>
    <row r="117" spans="2:11" s="49" customFormat="1" ht="24.95" customHeight="1">
      <c r="B117" s="39"/>
    </row>
    <row r="118" spans="2:11" s="49" customFormat="1" ht="24.95" customHeight="1">
      <c r="B118" s="55" t="s">
        <v>242</v>
      </c>
      <c r="C118" s="30"/>
      <c r="D118" s="33" t="s">
        <v>86</v>
      </c>
      <c r="E118" s="33" t="s">
        <v>84</v>
      </c>
      <c r="F118" s="33" t="s">
        <v>85</v>
      </c>
    </row>
    <row r="119" spans="2:11" s="49" customFormat="1" ht="24.95" customHeight="1">
      <c r="B119" s="39"/>
    </row>
    <row r="120" spans="2:11" s="171" customFormat="1" ht="24.95" customHeight="1">
      <c r="B120" s="168" t="s">
        <v>338</v>
      </c>
      <c r="C120" s="169"/>
      <c r="D120" s="170" t="s">
        <v>339</v>
      </c>
      <c r="E120" s="169"/>
      <c r="F120" s="65" t="s">
        <v>340</v>
      </c>
      <c r="G120" s="57"/>
      <c r="H120" s="65" t="s">
        <v>341</v>
      </c>
      <c r="I120" s="64"/>
      <c r="J120" s="57"/>
    </row>
    <row r="121" spans="2:11" s="63" customFormat="1" ht="24.95" customHeight="1">
      <c r="B121" s="58"/>
    </row>
    <row r="122" spans="2:11" s="175" customFormat="1" ht="24.95" customHeight="1">
      <c r="B122" s="172" t="s">
        <v>254</v>
      </c>
      <c r="C122" s="173"/>
      <c r="D122" s="170" t="s">
        <v>48</v>
      </c>
      <c r="E122" s="174"/>
      <c r="F122" s="51" t="s">
        <v>33</v>
      </c>
      <c r="G122" s="51" t="s">
        <v>346</v>
      </c>
    </row>
    <row r="123" spans="2:11" s="63" customFormat="1" ht="24.95" customHeight="1">
      <c r="B123" s="39"/>
    </row>
    <row r="124" spans="2:11" s="63" customFormat="1" ht="24.95" customHeight="1">
      <c r="B124" s="149" t="s">
        <v>243</v>
      </c>
      <c r="C124" s="30" t="s">
        <v>127</v>
      </c>
      <c r="D124" s="37" t="s">
        <v>128</v>
      </c>
      <c r="E124" s="33" t="s">
        <v>129</v>
      </c>
      <c r="F124" s="33" t="s">
        <v>130</v>
      </c>
      <c r="G124" s="56" t="s">
        <v>131</v>
      </c>
      <c r="H124" s="97"/>
    </row>
    <row r="125" spans="2:11" s="63" customFormat="1" ht="24.95" customHeight="1">
      <c r="B125" s="150"/>
      <c r="C125" s="61" t="s">
        <v>255</v>
      </c>
      <c r="D125" s="97"/>
      <c r="E125" s="56" t="s">
        <v>387</v>
      </c>
      <c r="F125" s="30"/>
      <c r="G125" s="37" t="s">
        <v>132</v>
      </c>
      <c r="J125" s="49"/>
      <c r="K125" s="49"/>
    </row>
    <row r="126" spans="2:11" s="63" customFormat="1" ht="24.95" customHeight="1">
      <c r="B126" s="39"/>
    </row>
    <row r="127" spans="2:11" s="63" customFormat="1" ht="24.95" customHeight="1">
      <c r="B127" s="55" t="s">
        <v>388</v>
      </c>
      <c r="C127" s="117"/>
      <c r="D127" s="118" t="s">
        <v>202</v>
      </c>
      <c r="E127" s="33" t="s">
        <v>203</v>
      </c>
    </row>
    <row r="128" spans="2:11" s="63" customFormat="1" ht="24.95" customHeight="1">
      <c r="B128" s="58"/>
    </row>
    <row r="129" spans="2:11" s="63" customFormat="1" ht="24.95" customHeight="1">
      <c r="B129" s="55" t="s">
        <v>389</v>
      </c>
      <c r="C129" s="117"/>
      <c r="D129" s="118" t="s">
        <v>202</v>
      </c>
      <c r="E129" s="33" t="s">
        <v>203</v>
      </c>
    </row>
    <row r="130" spans="2:11" s="63" customFormat="1" ht="24.95" customHeight="1">
      <c r="B130" s="39"/>
    </row>
    <row r="131" spans="2:11" s="63" customFormat="1" ht="24.95" customHeight="1">
      <c r="B131" s="53" t="s">
        <v>390</v>
      </c>
      <c r="C131" s="119"/>
      <c r="D131" s="120"/>
      <c r="E131" s="117"/>
    </row>
    <row r="132" spans="2:11" s="63" customFormat="1" ht="24.95" customHeight="1">
      <c r="B132" s="39"/>
      <c r="C132" s="115"/>
      <c r="D132" s="115"/>
      <c r="E132" s="115"/>
    </row>
    <row r="133" spans="2:11" ht="24.95" customHeight="1">
      <c r="B133" s="126" t="s">
        <v>257</v>
      </c>
      <c r="C133" s="126"/>
      <c r="D133" s="126"/>
      <c r="E133" s="126"/>
      <c r="F133" s="126"/>
      <c r="G133" s="126"/>
      <c r="H133" s="126"/>
      <c r="I133" s="126"/>
      <c r="J133" s="126"/>
      <c r="K133" s="126"/>
    </row>
    <row r="134" spans="2:11" ht="24.95" customHeight="1">
      <c r="B134" s="62"/>
      <c r="C134" s="62"/>
      <c r="D134" s="62"/>
      <c r="E134" s="62"/>
      <c r="F134" s="62"/>
      <c r="G134" s="62"/>
      <c r="H134" s="62"/>
      <c r="I134" s="62"/>
      <c r="J134" s="62"/>
      <c r="K134" s="62"/>
    </row>
    <row r="135" spans="2:11" ht="24.95" customHeight="1">
      <c r="B135" s="135" t="s">
        <v>258</v>
      </c>
      <c r="C135" s="135"/>
      <c r="D135" s="135"/>
      <c r="E135" s="135"/>
      <c r="F135" s="135"/>
      <c r="G135" s="135"/>
      <c r="H135" s="135"/>
      <c r="I135" s="135"/>
      <c r="J135" s="135"/>
      <c r="K135" s="135"/>
    </row>
    <row r="136" spans="2:11" ht="24.95" customHeight="1">
      <c r="B136" s="98"/>
      <c r="C136" s="98"/>
      <c r="D136" s="98"/>
      <c r="E136" s="98"/>
      <c r="F136" s="98"/>
      <c r="G136" s="98"/>
      <c r="H136" s="98"/>
      <c r="I136" s="98"/>
      <c r="J136" s="98"/>
      <c r="K136" s="98"/>
    </row>
    <row r="137" spans="2:11" s="101" customFormat="1" ht="24.95" customHeight="1">
      <c r="B137" s="103" t="s">
        <v>259</v>
      </c>
      <c r="C137" s="102"/>
      <c r="D137" s="182" t="s">
        <v>267</v>
      </c>
      <c r="E137" s="182"/>
      <c r="F137" s="182" t="s">
        <v>265</v>
      </c>
      <c r="G137" s="182"/>
      <c r="H137" s="182" t="s">
        <v>266</v>
      </c>
      <c r="I137" s="182"/>
      <c r="J137" s="100"/>
      <c r="K137" s="100"/>
    </row>
    <row r="138" spans="2:11" s="101" customFormat="1" ht="24.95" customHeight="1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</row>
    <row r="139" spans="2:11" s="101" customFormat="1" ht="24.95" customHeight="1">
      <c r="B139" s="104" t="s">
        <v>162</v>
      </c>
      <c r="C139" s="37" t="s">
        <v>128</v>
      </c>
      <c r="D139" s="37" t="s">
        <v>127</v>
      </c>
      <c r="E139" s="33" t="s">
        <v>379</v>
      </c>
      <c r="F139" s="33" t="s">
        <v>268</v>
      </c>
      <c r="G139" s="100"/>
      <c r="H139" s="100"/>
      <c r="I139" s="100"/>
      <c r="J139" s="100"/>
      <c r="K139" s="100"/>
    </row>
    <row r="140" spans="2:11" s="101" customFormat="1" ht="24.95" customHeight="1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</row>
    <row r="141" spans="2:11" s="105" customFormat="1" ht="24.95" customHeight="1">
      <c r="B141" s="104" t="s">
        <v>173</v>
      </c>
      <c r="C141" s="109"/>
      <c r="D141" s="110"/>
      <c r="E141" s="110"/>
      <c r="F141" s="110"/>
      <c r="G141" s="110"/>
      <c r="H141" s="110"/>
      <c r="I141" s="110"/>
      <c r="J141" s="111"/>
    </row>
    <row r="142" spans="2:11" s="105" customFormat="1" ht="24.95" customHeight="1"/>
    <row r="143" spans="2:11" s="49" customFormat="1" ht="24.95" customHeight="1">
      <c r="B143" s="53" t="s">
        <v>260</v>
      </c>
      <c r="C143" s="37" t="s">
        <v>269</v>
      </c>
      <c r="D143" s="37" t="s">
        <v>160</v>
      </c>
      <c r="E143" s="106"/>
      <c r="F143" s="107"/>
      <c r="G143" s="31"/>
      <c r="H143" s="31"/>
    </row>
    <row r="144" spans="2:11" s="49" customFormat="1" ht="24.95" customHeight="1">
      <c r="B144" s="58"/>
      <c r="D144" s="63"/>
      <c r="E144" s="106"/>
      <c r="F144" s="108"/>
      <c r="G144" s="31"/>
      <c r="H144" s="31"/>
    </row>
    <row r="145" spans="2:15" ht="24.95" customHeight="1">
      <c r="B145" s="147" t="s">
        <v>163</v>
      </c>
      <c r="C145" s="152"/>
      <c r="D145" s="30" t="s">
        <v>366</v>
      </c>
      <c r="E145" s="33" t="s">
        <v>367</v>
      </c>
      <c r="F145" s="51" t="s">
        <v>164</v>
      </c>
      <c r="G145" s="51" t="s">
        <v>124</v>
      </c>
      <c r="H145" s="65" t="s">
        <v>165</v>
      </c>
      <c r="I145" s="57"/>
      <c r="J145" s="51" t="s">
        <v>166</v>
      </c>
    </row>
    <row r="146" spans="2:15" ht="24.95" customHeight="1">
      <c r="B146" s="148"/>
      <c r="C146" s="151"/>
      <c r="D146" s="64" t="s">
        <v>135</v>
      </c>
      <c r="E146" s="30"/>
      <c r="F146" s="56" t="s">
        <v>167</v>
      </c>
      <c r="G146" s="30"/>
      <c r="H146" s="33" t="s">
        <v>168</v>
      </c>
      <c r="I146" s="29"/>
      <c r="J146" s="29"/>
      <c r="K146" s="29"/>
      <c r="L146" s="49"/>
      <c r="M146" s="49"/>
      <c r="N146" s="49"/>
      <c r="O146" s="49"/>
    </row>
    <row r="147" spans="2:15" ht="24.95" customHeight="1">
      <c r="B147" s="32"/>
      <c r="C147" s="49"/>
      <c r="D147" s="49"/>
      <c r="E147" s="49"/>
      <c r="F147" s="113"/>
      <c r="G147" s="29"/>
      <c r="H147" s="29"/>
      <c r="I147" s="29"/>
      <c r="J147" s="29"/>
      <c r="K147" s="29"/>
    </row>
    <row r="148" spans="2:15" ht="24.95" customHeight="1">
      <c r="B148" s="41" t="s">
        <v>262</v>
      </c>
      <c r="C148" s="33"/>
      <c r="D148" s="33" t="s">
        <v>380</v>
      </c>
      <c r="E148" s="33" t="s">
        <v>381</v>
      </c>
      <c r="F148" s="33" t="s">
        <v>271</v>
      </c>
      <c r="G148" s="112" t="s">
        <v>272</v>
      </c>
      <c r="H148" s="51" t="s">
        <v>382</v>
      </c>
      <c r="I148" s="29"/>
      <c r="J148" s="29"/>
      <c r="K148" s="29"/>
    </row>
    <row r="149" spans="2:15" ht="24.95" customHeight="1">
      <c r="B149" s="32"/>
      <c r="C149" s="49"/>
      <c r="D149" s="49"/>
      <c r="E149" s="49"/>
      <c r="F149" s="49"/>
      <c r="G149" s="113"/>
      <c r="H149" s="29"/>
      <c r="I149" s="29"/>
      <c r="J149" s="29"/>
      <c r="K149" s="29"/>
    </row>
    <row r="150" spans="2:15" ht="24.95" customHeight="1">
      <c r="B150" s="54" t="s">
        <v>263</v>
      </c>
      <c r="C150" s="56"/>
      <c r="D150" s="30"/>
      <c r="F150" s="32"/>
      <c r="G150" s="32"/>
      <c r="H150" s="32"/>
      <c r="I150" s="29"/>
      <c r="J150" s="49"/>
    </row>
    <row r="151" spans="2:15" ht="24.95" customHeight="1">
      <c r="F151" s="32"/>
      <c r="G151" s="32"/>
      <c r="H151" s="32"/>
      <c r="I151" s="29"/>
      <c r="J151" s="49"/>
    </row>
    <row r="152" spans="2:15" ht="24.95" customHeight="1">
      <c r="B152" s="54" t="s">
        <v>264</v>
      </c>
      <c r="C152" s="56"/>
      <c r="D152" s="30"/>
      <c r="F152" s="32"/>
      <c r="G152" s="32"/>
      <c r="H152" s="32"/>
      <c r="I152" s="29"/>
      <c r="J152" s="49"/>
    </row>
    <row r="154" spans="2:15" ht="24.95" customHeight="1">
      <c r="B154" s="54" t="s">
        <v>378</v>
      </c>
      <c r="C154" s="56"/>
      <c r="D154" s="30"/>
    </row>
    <row r="155" spans="2:15" ht="24.95" customHeight="1">
      <c r="B155" s="114"/>
      <c r="C155" s="61"/>
      <c r="D155" s="61"/>
    </row>
    <row r="156" spans="2:15" ht="24.95" customHeight="1">
      <c r="B156" s="135" t="s">
        <v>159</v>
      </c>
      <c r="C156" s="135"/>
      <c r="D156" s="135"/>
      <c r="E156" s="135"/>
      <c r="F156" s="135"/>
      <c r="G156" s="135"/>
      <c r="H156" s="135"/>
      <c r="I156" s="135"/>
      <c r="J156" s="135"/>
      <c r="K156" s="135"/>
    </row>
    <row r="158" spans="2:15" ht="24.95" customHeight="1">
      <c r="B158" s="54" t="s">
        <v>161</v>
      </c>
      <c r="C158" s="56" t="s">
        <v>171</v>
      </c>
      <c r="D158" s="30"/>
      <c r="F158" s="55" t="s">
        <v>162</v>
      </c>
      <c r="G158" s="30"/>
      <c r="H158" s="56" t="s">
        <v>172</v>
      </c>
      <c r="I158" s="30"/>
    </row>
    <row r="160" spans="2:15" ht="24.95" customHeight="1">
      <c r="B160" s="36" t="s">
        <v>173</v>
      </c>
      <c r="C160" s="56"/>
      <c r="D160" s="61"/>
      <c r="E160" s="61"/>
      <c r="F160" s="61"/>
      <c r="G160" s="61"/>
      <c r="H160" s="61"/>
      <c r="I160" s="61"/>
      <c r="J160" s="30"/>
    </row>
    <row r="162" spans="2:15" ht="24.95" customHeight="1">
      <c r="B162" s="36" t="s">
        <v>169</v>
      </c>
      <c r="C162" s="56"/>
      <c r="D162" s="30"/>
      <c r="F162" s="36" t="s">
        <v>170</v>
      </c>
      <c r="G162" s="56"/>
      <c r="H162" s="30"/>
    </row>
    <row r="163" spans="2:15" ht="24.95" customHeight="1">
      <c r="B163" s="34"/>
      <c r="C163" s="49"/>
      <c r="D163" s="49"/>
      <c r="F163" s="34"/>
      <c r="G163" s="49"/>
      <c r="H163" s="49"/>
    </row>
    <row r="164" spans="2:15" ht="24.95" customHeight="1">
      <c r="B164" s="36" t="s">
        <v>260</v>
      </c>
      <c r="C164" s="33" t="s">
        <v>269</v>
      </c>
      <c r="D164" s="33" t="s">
        <v>270</v>
      </c>
      <c r="F164" s="34"/>
      <c r="G164" s="49"/>
      <c r="H164" s="49"/>
    </row>
    <row r="165" spans="2:15" ht="24.95" customHeight="1">
      <c r="B165" s="34"/>
      <c r="C165" s="49"/>
      <c r="D165" s="49"/>
      <c r="F165" s="34"/>
      <c r="G165" s="49"/>
      <c r="H165" s="49"/>
    </row>
    <row r="166" spans="2:15" ht="24.95" customHeight="1">
      <c r="B166" s="147" t="s">
        <v>163</v>
      </c>
      <c r="C166" s="152"/>
      <c r="D166" s="30" t="s">
        <v>366</v>
      </c>
      <c r="E166" s="33" t="s">
        <v>367</v>
      </c>
      <c r="F166" s="51" t="s">
        <v>164</v>
      </c>
      <c r="G166" s="51" t="s">
        <v>124</v>
      </c>
      <c r="H166" s="65" t="s">
        <v>165</v>
      </c>
      <c r="I166" s="57"/>
      <c r="J166" s="51" t="s">
        <v>166</v>
      </c>
    </row>
    <row r="167" spans="2:15" ht="24.95" customHeight="1">
      <c r="B167" s="148"/>
      <c r="C167" s="151"/>
      <c r="D167" s="64" t="s">
        <v>135</v>
      </c>
      <c r="E167" s="30"/>
      <c r="F167" s="56" t="s">
        <v>167</v>
      </c>
      <c r="G167" s="30"/>
      <c r="H167" s="33" t="s">
        <v>168</v>
      </c>
      <c r="I167" s="29"/>
      <c r="J167" s="29"/>
      <c r="K167" s="29"/>
      <c r="L167" s="49"/>
      <c r="M167" s="49"/>
      <c r="N167" s="49"/>
      <c r="O167" s="49"/>
    </row>
    <row r="168" spans="2:15" s="49" customFormat="1" ht="24.95" customHeight="1">
      <c r="B168" s="34"/>
      <c r="F168" s="34"/>
    </row>
    <row r="169" spans="2:15" ht="24.95" customHeight="1">
      <c r="B169" s="53" t="s">
        <v>273</v>
      </c>
      <c r="C169" s="56"/>
      <c r="D169" s="30"/>
      <c r="F169" s="32"/>
      <c r="G169" s="32"/>
      <c r="H169" s="32"/>
      <c r="I169" s="29"/>
      <c r="J169" s="49"/>
    </row>
    <row r="170" spans="2:15" ht="24.95" customHeight="1">
      <c r="F170" s="32"/>
      <c r="G170" s="32"/>
      <c r="H170" s="32"/>
      <c r="I170" s="29"/>
      <c r="J170" s="49"/>
    </row>
    <row r="171" spans="2:15" ht="24.95" customHeight="1">
      <c r="B171" s="54" t="s">
        <v>263</v>
      </c>
      <c r="C171" s="56"/>
      <c r="D171" s="30"/>
      <c r="F171" s="32"/>
      <c r="G171" s="32"/>
      <c r="H171" s="32"/>
      <c r="I171" s="29"/>
      <c r="J171" s="49"/>
    </row>
    <row r="172" spans="2:15" ht="24.95" customHeight="1">
      <c r="F172" s="32"/>
      <c r="G172" s="32"/>
      <c r="H172" s="32"/>
      <c r="I172" s="29"/>
      <c r="J172" s="49"/>
    </row>
    <row r="173" spans="2:15" ht="24.95" customHeight="1">
      <c r="B173" s="54" t="s">
        <v>264</v>
      </c>
      <c r="C173" s="56"/>
      <c r="D173" s="30"/>
      <c r="F173" s="32"/>
      <c r="G173" s="32"/>
      <c r="H173" s="32"/>
      <c r="I173" s="29"/>
      <c r="J173" s="49"/>
    </row>
    <row r="175" spans="2:15" ht="24.95" customHeight="1">
      <c r="B175" s="54" t="s">
        <v>378</v>
      </c>
      <c r="C175" s="56"/>
      <c r="D175" s="30"/>
    </row>
    <row r="176" spans="2:15" ht="24.95" customHeight="1">
      <c r="F176" s="58"/>
      <c r="G176" s="49"/>
      <c r="H176" s="49"/>
    </row>
    <row r="177" spans="2:11" ht="24.95" customHeight="1">
      <c r="B177" s="135" t="s">
        <v>274</v>
      </c>
      <c r="C177" s="135"/>
      <c r="D177" s="135"/>
      <c r="E177" s="135"/>
      <c r="F177" s="135"/>
      <c r="G177" s="135"/>
      <c r="H177" s="135"/>
      <c r="I177" s="135"/>
      <c r="J177" s="135"/>
      <c r="K177" s="135"/>
    </row>
    <row r="179" spans="2:11" ht="24.95" customHeight="1">
      <c r="B179" s="54" t="s">
        <v>275</v>
      </c>
      <c r="C179" s="56"/>
      <c r="D179" s="30"/>
      <c r="F179" s="183" t="s">
        <v>276</v>
      </c>
      <c r="G179" s="184"/>
      <c r="H179" s="56"/>
      <c r="I179" s="61"/>
      <c r="J179" s="30"/>
    </row>
    <row r="180" spans="2:11" ht="24.95" customHeight="1">
      <c r="F180" s="49"/>
      <c r="G180" s="49"/>
    </row>
    <row r="181" spans="2:11" ht="24.95" customHeight="1">
      <c r="B181" s="54" t="s">
        <v>277</v>
      </c>
      <c r="C181" s="56"/>
      <c r="D181" s="30"/>
      <c r="F181" s="183" t="s">
        <v>278</v>
      </c>
      <c r="G181" s="184"/>
      <c r="H181" s="56"/>
      <c r="I181" s="61"/>
      <c r="J181" s="30"/>
    </row>
    <row r="183" spans="2:11" ht="24.95" customHeight="1">
      <c r="B183" s="135" t="s">
        <v>279</v>
      </c>
      <c r="C183" s="135"/>
      <c r="D183" s="135"/>
      <c r="E183" s="135"/>
      <c r="F183" s="135"/>
      <c r="G183" s="135"/>
      <c r="H183" s="135"/>
      <c r="I183" s="135"/>
      <c r="J183" s="135"/>
      <c r="K183" s="135"/>
    </row>
    <row r="185" spans="2:11" ht="24.95" customHeight="1">
      <c r="B185" s="53" t="s">
        <v>281</v>
      </c>
      <c r="C185" s="56"/>
      <c r="D185" s="30"/>
      <c r="F185" s="55" t="s">
        <v>282</v>
      </c>
      <c r="G185" s="66"/>
      <c r="H185" s="56"/>
      <c r="I185" s="61"/>
      <c r="J185" s="30"/>
    </row>
    <row r="186" spans="2:11" ht="24.95" customHeight="1">
      <c r="F186" s="49"/>
      <c r="G186" s="49"/>
    </row>
    <row r="187" spans="2:11" ht="24.95" customHeight="1">
      <c r="B187" s="35" t="s">
        <v>280</v>
      </c>
      <c r="C187" s="30"/>
      <c r="D187" s="33"/>
      <c r="F187" s="183" t="s">
        <v>174</v>
      </c>
      <c r="G187" s="184"/>
      <c r="H187" s="56"/>
      <c r="I187" s="61"/>
      <c r="J187" s="30"/>
    </row>
    <row r="189" spans="2:11" ht="24.95" customHeight="1">
      <c r="B189" s="135" t="s">
        <v>283</v>
      </c>
      <c r="C189" s="135"/>
      <c r="D189" s="135"/>
      <c r="E189" s="135"/>
      <c r="F189" s="135"/>
      <c r="G189" s="135"/>
      <c r="H189" s="135"/>
      <c r="I189" s="135"/>
      <c r="J189" s="135"/>
      <c r="K189" s="135"/>
    </row>
    <row r="191" spans="2:11" ht="24.95" customHeight="1">
      <c r="B191" s="55" t="s">
        <v>284</v>
      </c>
      <c r="C191" s="30"/>
      <c r="D191" s="56"/>
      <c r="E191" s="30"/>
      <c r="G191" s="55" t="s">
        <v>287</v>
      </c>
      <c r="H191" s="30"/>
      <c r="I191" s="56"/>
      <c r="J191" s="61"/>
      <c r="K191" s="30"/>
    </row>
    <row r="193" spans="2:15" ht="24.95" customHeight="1">
      <c r="B193" s="55" t="s">
        <v>285</v>
      </c>
      <c r="C193" s="66"/>
      <c r="D193" s="56"/>
      <c r="E193" s="30"/>
      <c r="G193" s="39"/>
      <c r="H193" s="39"/>
      <c r="I193" s="49"/>
      <c r="J193" s="49"/>
      <c r="K193" s="49"/>
    </row>
    <row r="194" spans="2:15" ht="24.95" customHeight="1">
      <c r="B194" s="39"/>
      <c r="C194" s="39"/>
      <c r="D194" s="49"/>
      <c r="E194" s="49"/>
      <c r="G194" s="39"/>
      <c r="H194" s="39"/>
      <c r="I194" s="49"/>
      <c r="J194" s="49"/>
      <c r="K194" s="49"/>
    </row>
    <row r="195" spans="2:15" ht="24.95" customHeight="1">
      <c r="B195" s="147" t="s">
        <v>163</v>
      </c>
      <c r="C195" s="152"/>
      <c r="D195" s="30" t="s">
        <v>366</v>
      </c>
      <c r="E195" s="33" t="s">
        <v>367</v>
      </c>
      <c r="F195" s="51" t="s">
        <v>164</v>
      </c>
      <c r="G195" s="51" t="s">
        <v>124</v>
      </c>
      <c r="H195" s="65" t="s">
        <v>165</v>
      </c>
      <c r="I195" s="57"/>
      <c r="J195" s="51" t="s">
        <v>166</v>
      </c>
    </row>
    <row r="196" spans="2:15" ht="24.95" customHeight="1">
      <c r="B196" s="148"/>
      <c r="C196" s="151"/>
      <c r="D196" s="64" t="s">
        <v>135</v>
      </c>
      <c r="E196" s="30"/>
      <c r="F196" s="56" t="s">
        <v>167</v>
      </c>
      <c r="G196" s="30"/>
      <c r="H196" s="33" t="s">
        <v>168</v>
      </c>
      <c r="I196" s="29"/>
      <c r="J196" s="29"/>
      <c r="K196" s="29"/>
      <c r="L196" s="49"/>
      <c r="M196" s="49"/>
      <c r="N196" s="49"/>
      <c r="O196" s="49"/>
    </row>
    <row r="198" spans="2:15" ht="24.95" customHeight="1">
      <c r="B198" s="55" t="s">
        <v>286</v>
      </c>
      <c r="C198" s="30"/>
      <c r="D198" s="56"/>
      <c r="E198" s="30"/>
      <c r="G198" s="55" t="s">
        <v>288</v>
      </c>
      <c r="H198" s="30"/>
      <c r="I198" s="56"/>
      <c r="J198" s="61"/>
      <c r="K198" s="30"/>
    </row>
    <row r="200" spans="2:15" ht="24.95" customHeight="1">
      <c r="B200" s="126" t="s">
        <v>289</v>
      </c>
      <c r="C200" s="126"/>
      <c r="D200" s="126"/>
      <c r="E200" s="126"/>
      <c r="F200" s="126"/>
      <c r="G200" s="126"/>
      <c r="H200" s="126"/>
      <c r="I200" s="126"/>
      <c r="J200" s="126"/>
      <c r="K200" s="126"/>
    </row>
    <row r="201" spans="2:15" ht="24.95" customHeight="1">
      <c r="B201" s="186" t="s">
        <v>290</v>
      </c>
      <c r="C201" s="194"/>
      <c r="D201" s="194"/>
      <c r="E201" s="194"/>
      <c r="F201" s="194"/>
      <c r="G201" s="194"/>
      <c r="H201" s="194"/>
      <c r="I201" s="194"/>
      <c r="J201" s="194"/>
      <c r="K201" s="194"/>
    </row>
    <row r="203" spans="2:15" ht="24.95" customHeight="1">
      <c r="B203" s="67" t="s">
        <v>291</v>
      </c>
      <c r="C203" s="61"/>
      <c r="D203" s="61"/>
      <c r="E203" s="61"/>
      <c r="F203" s="61"/>
      <c r="G203" s="61"/>
      <c r="H203" s="61"/>
      <c r="I203" s="61"/>
      <c r="J203" s="61"/>
      <c r="K203" s="61"/>
    </row>
    <row r="205" spans="2:15" ht="24.95" customHeight="1">
      <c r="B205" s="53" t="s">
        <v>292</v>
      </c>
      <c r="C205" s="56"/>
      <c r="D205" s="61"/>
      <c r="E205" s="30"/>
    </row>
    <row r="207" spans="2:15" ht="24.95" customHeight="1">
      <c r="B207" s="41" t="s">
        <v>377</v>
      </c>
      <c r="C207" s="33" t="s">
        <v>124</v>
      </c>
      <c r="D207" s="33" t="s">
        <v>167</v>
      </c>
      <c r="E207" s="51" t="s">
        <v>123</v>
      </c>
      <c r="F207" s="51" t="s">
        <v>125</v>
      </c>
      <c r="G207" s="51" t="s">
        <v>126</v>
      </c>
      <c r="H207" s="51" t="s">
        <v>168</v>
      </c>
      <c r="I207" s="49"/>
      <c r="J207" s="49"/>
      <c r="K207" s="49"/>
    </row>
    <row r="208" spans="2:15" ht="24.95" customHeight="1">
      <c r="B208" s="32"/>
      <c r="C208" s="49"/>
      <c r="D208" s="49"/>
      <c r="E208" s="49"/>
      <c r="G208" s="40"/>
      <c r="H208" s="49"/>
      <c r="I208" s="49"/>
      <c r="J208" s="49"/>
      <c r="K208" s="49"/>
    </row>
    <row r="209" spans="2:13" ht="24.95" customHeight="1">
      <c r="B209" s="141" t="s">
        <v>294</v>
      </c>
      <c r="C209" s="30">
        <v>0</v>
      </c>
      <c r="D209" s="33">
        <v>1</v>
      </c>
      <c r="E209" s="33">
        <v>3</v>
      </c>
      <c r="F209" s="33">
        <v>4</v>
      </c>
      <c r="G209" s="33">
        <v>5</v>
      </c>
      <c r="H209" s="33">
        <v>6</v>
      </c>
    </row>
    <row r="210" spans="2:13" ht="24.95" customHeight="1">
      <c r="B210" s="142"/>
      <c r="C210" s="57">
        <v>7</v>
      </c>
      <c r="D210" s="33">
        <v>8</v>
      </c>
      <c r="E210" s="51">
        <v>9</v>
      </c>
      <c r="F210" s="51">
        <v>10</v>
      </c>
      <c r="G210" s="140" t="s">
        <v>117</v>
      </c>
      <c r="H210" s="49"/>
      <c r="I210" s="29"/>
      <c r="J210" s="49"/>
      <c r="K210" s="29"/>
      <c r="L210" s="29"/>
      <c r="M210" s="49"/>
    </row>
    <row r="212" spans="2:13" ht="24.95" customHeight="1">
      <c r="B212" s="53" t="s">
        <v>297</v>
      </c>
      <c r="C212" s="56"/>
      <c r="D212" s="61"/>
      <c r="E212" s="30"/>
    </row>
    <row r="214" spans="2:13" ht="24.95" customHeight="1">
      <c r="B214" s="41" t="s">
        <v>295</v>
      </c>
      <c r="C214" s="56"/>
      <c r="D214" s="61"/>
      <c r="E214" s="61"/>
      <c r="F214" s="61"/>
      <c r="G214" s="61"/>
      <c r="H214" s="61"/>
      <c r="I214" s="61"/>
      <c r="J214" s="30"/>
    </row>
    <row r="216" spans="2:13" ht="24.95" customHeight="1">
      <c r="B216" s="36" t="s">
        <v>296</v>
      </c>
      <c r="C216" s="56"/>
      <c r="D216" s="61"/>
      <c r="E216" s="61"/>
      <c r="F216" s="61"/>
      <c r="G216" s="61"/>
      <c r="H216" s="61"/>
      <c r="I216" s="61"/>
      <c r="J216" s="30"/>
    </row>
    <row r="218" spans="2:13" ht="24.95" customHeight="1">
      <c r="B218" s="53" t="s">
        <v>298</v>
      </c>
      <c r="C218" s="56"/>
      <c r="D218" s="61"/>
      <c r="E218" s="30"/>
    </row>
    <row r="220" spans="2:13" ht="24.95" customHeight="1">
      <c r="B220" s="67" t="s">
        <v>299</v>
      </c>
      <c r="C220" s="61"/>
      <c r="D220" s="61"/>
      <c r="E220" s="61"/>
      <c r="F220" s="61"/>
      <c r="G220" s="61"/>
      <c r="H220" s="61"/>
      <c r="I220" s="61"/>
      <c r="J220" s="61"/>
      <c r="K220" s="61"/>
    </row>
    <row r="221" spans="2:13" ht="24.95" customHeight="1">
      <c r="B221" s="68"/>
      <c r="C221" s="49"/>
      <c r="D221" s="49"/>
      <c r="E221" s="49"/>
      <c r="F221" s="49"/>
      <c r="G221" s="49"/>
      <c r="H221" s="49"/>
      <c r="I221" s="49"/>
      <c r="J221" s="49"/>
      <c r="K221" s="49"/>
    </row>
    <row r="222" spans="2:13" ht="24.95" customHeight="1">
      <c r="B222" s="53" t="s">
        <v>292</v>
      </c>
      <c r="C222" s="56"/>
      <c r="D222" s="61"/>
      <c r="E222" s="30"/>
    </row>
    <row r="224" spans="2:13" ht="24.95" customHeight="1">
      <c r="B224" s="41" t="s">
        <v>377</v>
      </c>
      <c r="C224" s="33" t="s">
        <v>124</v>
      </c>
      <c r="D224" s="33" t="s">
        <v>167</v>
      </c>
      <c r="E224" s="51" t="s">
        <v>123</v>
      </c>
      <c r="F224" s="51" t="s">
        <v>125</v>
      </c>
      <c r="G224" s="51" t="s">
        <v>126</v>
      </c>
      <c r="H224" s="51" t="s">
        <v>168</v>
      </c>
      <c r="I224" s="49"/>
      <c r="J224" s="49"/>
      <c r="K224" s="49"/>
    </row>
    <row r="225" spans="2:13" ht="24.95" customHeight="1">
      <c r="B225" s="32"/>
      <c r="C225" s="49"/>
      <c r="D225" s="49"/>
      <c r="E225" s="49"/>
      <c r="G225" s="40"/>
      <c r="H225" s="49"/>
      <c r="I225" s="49"/>
      <c r="J225" s="49"/>
      <c r="K225" s="49"/>
    </row>
    <row r="226" spans="2:13" ht="24.95" customHeight="1">
      <c r="B226" s="141" t="s">
        <v>294</v>
      </c>
      <c r="C226" s="30">
        <v>0</v>
      </c>
      <c r="D226" s="33">
        <v>1</v>
      </c>
      <c r="E226" s="33">
        <v>3</v>
      </c>
      <c r="F226" s="33">
        <v>4</v>
      </c>
      <c r="G226" s="33">
        <v>5</v>
      </c>
      <c r="H226" s="33">
        <v>6</v>
      </c>
    </row>
    <row r="227" spans="2:13" ht="24.95" customHeight="1">
      <c r="B227" s="142"/>
      <c r="C227" s="57">
        <v>7</v>
      </c>
      <c r="D227" s="33">
        <v>8</v>
      </c>
      <c r="E227" s="51">
        <v>9</v>
      </c>
      <c r="F227" s="51">
        <v>10</v>
      </c>
      <c r="G227" s="140" t="s">
        <v>117</v>
      </c>
      <c r="H227" s="49"/>
      <c r="I227" s="29"/>
      <c r="J227" s="49"/>
      <c r="K227" s="29"/>
      <c r="L227" s="29"/>
      <c r="M227" s="49"/>
    </row>
    <row r="229" spans="2:13" ht="24.95" customHeight="1">
      <c r="B229" s="53" t="s">
        <v>297</v>
      </c>
      <c r="C229" s="56"/>
      <c r="D229" s="61"/>
      <c r="E229" s="30"/>
    </row>
    <row r="231" spans="2:13" ht="24.95" customHeight="1">
      <c r="B231" s="36" t="s">
        <v>295</v>
      </c>
      <c r="C231" s="56"/>
      <c r="D231" s="61"/>
      <c r="E231" s="61"/>
      <c r="F231" s="61"/>
      <c r="G231" s="61"/>
      <c r="H231" s="61"/>
      <c r="I231" s="61"/>
      <c r="J231" s="30"/>
    </row>
    <row r="233" spans="2:13" ht="24.95" customHeight="1">
      <c r="B233" s="36" t="s">
        <v>296</v>
      </c>
      <c r="C233" s="56"/>
      <c r="D233" s="61"/>
      <c r="E233" s="61"/>
      <c r="F233" s="61"/>
      <c r="G233" s="61"/>
      <c r="H233" s="61"/>
      <c r="I233" s="61"/>
      <c r="J233" s="30"/>
    </row>
    <row r="235" spans="2:13" ht="24.95" customHeight="1">
      <c r="B235" s="53" t="s">
        <v>298</v>
      </c>
      <c r="C235" s="56"/>
      <c r="D235" s="61"/>
      <c r="E235" s="30"/>
    </row>
    <row r="237" spans="2:13" ht="24.95" customHeight="1">
      <c r="B237" s="126" t="s">
        <v>342</v>
      </c>
      <c r="C237" s="126"/>
      <c r="D237" s="126"/>
      <c r="E237" s="126"/>
      <c r="F237" s="126"/>
      <c r="G237" s="126"/>
      <c r="H237" s="126"/>
      <c r="I237" s="126"/>
      <c r="J237" s="126"/>
      <c r="K237" s="126"/>
    </row>
    <row r="239" spans="2:13" ht="24.95" customHeight="1">
      <c r="B239" s="187" t="s">
        <v>306</v>
      </c>
      <c r="C239" s="187"/>
      <c r="D239" s="187"/>
      <c r="E239" s="187"/>
      <c r="F239" s="187"/>
      <c r="G239" s="187"/>
      <c r="H239" s="187"/>
      <c r="I239" s="187"/>
      <c r="J239" s="187"/>
      <c r="K239" s="187"/>
    </row>
    <row r="241" spans="2:12" ht="24.95" customHeight="1">
      <c r="B241" s="53" t="s">
        <v>300</v>
      </c>
      <c r="C241" s="56"/>
      <c r="D241" s="30"/>
      <c r="G241" s="55" t="s">
        <v>301</v>
      </c>
      <c r="H241" s="66"/>
      <c r="I241" s="56"/>
      <c r="J241" s="61"/>
      <c r="K241" s="30"/>
    </row>
    <row r="242" spans="2:12" ht="24.95" customHeight="1">
      <c r="B242" s="39"/>
      <c r="C242" s="49"/>
      <c r="D242" s="49"/>
      <c r="G242" s="39"/>
      <c r="H242" s="39"/>
      <c r="I242" s="49"/>
      <c r="J242" s="49"/>
      <c r="K242" s="49"/>
    </row>
    <row r="243" spans="2:12" ht="24.95" customHeight="1">
      <c r="B243" s="55" t="s">
        <v>302</v>
      </c>
      <c r="C243" s="30"/>
      <c r="D243" s="56" t="s">
        <v>48</v>
      </c>
      <c r="E243" s="30"/>
      <c r="F243" s="33" t="s">
        <v>372</v>
      </c>
      <c r="G243" s="33" t="s">
        <v>346</v>
      </c>
      <c r="H243" s="39"/>
      <c r="I243" s="49"/>
      <c r="J243" s="49"/>
      <c r="K243" s="49"/>
    </row>
    <row r="244" spans="2:12" ht="24.95" customHeight="1">
      <c r="B244" s="39"/>
      <c r="C244" s="49"/>
      <c r="D244" s="49"/>
      <c r="G244" s="39"/>
      <c r="H244" s="39"/>
      <c r="I244" s="49"/>
      <c r="J244" s="49"/>
      <c r="K244" s="49"/>
    </row>
    <row r="245" spans="2:12" ht="24.95" customHeight="1">
      <c r="B245" s="55" t="s">
        <v>303</v>
      </c>
      <c r="C245" s="30"/>
      <c r="D245" s="33" t="s">
        <v>118</v>
      </c>
      <c r="E245" s="33" t="s">
        <v>119</v>
      </c>
      <c r="F245" s="56" t="s">
        <v>304</v>
      </c>
      <c r="G245" s="66"/>
      <c r="H245" s="56" t="s">
        <v>373</v>
      </c>
      <c r="I245" s="61"/>
      <c r="J245" s="30"/>
      <c r="K245" s="56" t="s">
        <v>374</v>
      </c>
      <c r="L245" s="30"/>
    </row>
    <row r="246" spans="2:12" ht="24.95" customHeight="1">
      <c r="B246" s="39"/>
      <c r="C246" s="49"/>
      <c r="D246" s="49"/>
      <c r="G246" s="39"/>
      <c r="H246" s="39"/>
      <c r="I246" s="49"/>
      <c r="J246" s="49"/>
      <c r="K246" s="49"/>
    </row>
    <row r="247" spans="2:12" ht="24.95" customHeight="1">
      <c r="B247" s="55" t="s">
        <v>375</v>
      </c>
      <c r="C247" s="30"/>
      <c r="D247" s="33" t="s">
        <v>84</v>
      </c>
      <c r="E247" s="33" t="s">
        <v>120</v>
      </c>
      <c r="F247" s="33" t="s">
        <v>85</v>
      </c>
      <c r="G247" s="33" t="s">
        <v>121</v>
      </c>
      <c r="H247" s="56" t="s">
        <v>86</v>
      </c>
      <c r="I247" s="30"/>
      <c r="J247" s="51" t="s">
        <v>122</v>
      </c>
      <c r="K247" s="49"/>
    </row>
    <row r="248" spans="2:12" ht="24.95" customHeight="1">
      <c r="B248" s="39"/>
      <c r="C248" s="49"/>
      <c r="D248" s="49"/>
      <c r="G248" s="39"/>
      <c r="H248" s="39"/>
      <c r="I248" s="49"/>
      <c r="J248" s="49"/>
      <c r="K248" s="49"/>
    </row>
    <row r="249" spans="2:12" ht="24.95" customHeight="1">
      <c r="B249" s="147" t="s">
        <v>376</v>
      </c>
      <c r="C249" s="144"/>
      <c r="D249" s="30">
        <v>0</v>
      </c>
      <c r="E249" s="33">
        <v>1</v>
      </c>
      <c r="F249" s="33">
        <v>3</v>
      </c>
      <c r="G249" s="33">
        <v>4</v>
      </c>
      <c r="H249" s="33">
        <v>5</v>
      </c>
      <c r="I249" s="33">
        <v>6</v>
      </c>
    </row>
    <row r="250" spans="2:12" ht="24.95" customHeight="1">
      <c r="B250" s="153"/>
      <c r="C250" s="146"/>
      <c r="D250" s="57">
        <v>7</v>
      </c>
      <c r="E250" s="33">
        <v>8</v>
      </c>
      <c r="F250" s="51">
        <v>9</v>
      </c>
      <c r="G250" s="51">
        <v>10</v>
      </c>
      <c r="H250" s="140" t="s">
        <v>117</v>
      </c>
    </row>
    <row r="252" spans="2:12" ht="24.95" customHeight="1">
      <c r="B252" s="187" t="s">
        <v>344</v>
      </c>
      <c r="C252" s="187"/>
      <c r="D252" s="187"/>
      <c r="E252" s="187"/>
      <c r="F252" s="187"/>
      <c r="G252" s="187"/>
      <c r="H252" s="187"/>
      <c r="I252" s="187"/>
      <c r="J252" s="187"/>
      <c r="K252" s="187"/>
    </row>
    <row r="253" spans="2:12" ht="24.95" customHeight="1">
      <c r="B253" s="69"/>
      <c r="C253" s="69"/>
      <c r="D253" s="69"/>
      <c r="E253" s="69"/>
      <c r="F253" s="69"/>
      <c r="G253" s="69"/>
      <c r="H253" s="69"/>
      <c r="I253" s="69"/>
      <c r="J253" s="69"/>
      <c r="K253" s="69"/>
    </row>
    <row r="254" spans="2:12" ht="24.95" customHeight="1">
      <c r="B254" s="53" t="s">
        <v>300</v>
      </c>
      <c r="C254" s="56"/>
      <c r="D254" s="30"/>
      <c r="G254" s="55" t="s">
        <v>301</v>
      </c>
      <c r="H254" s="66"/>
      <c r="I254" s="56"/>
      <c r="J254" s="61"/>
      <c r="K254" s="30"/>
    </row>
    <row r="255" spans="2:12" ht="24.95" customHeight="1">
      <c r="B255" s="39"/>
      <c r="C255" s="49"/>
      <c r="D255" s="49"/>
      <c r="G255" s="39"/>
      <c r="H255" s="39"/>
      <c r="I255" s="49"/>
      <c r="J255" s="49"/>
      <c r="K255" s="49"/>
    </row>
    <row r="256" spans="2:12" ht="24.95" customHeight="1">
      <c r="B256" s="55" t="s">
        <v>302</v>
      </c>
      <c r="C256" s="30"/>
      <c r="D256" s="56" t="s">
        <v>48</v>
      </c>
      <c r="E256" s="30"/>
      <c r="F256" s="33" t="s">
        <v>372</v>
      </c>
      <c r="G256" s="33" t="s">
        <v>346</v>
      </c>
      <c r="H256" s="39"/>
      <c r="I256" s="49"/>
      <c r="J256" s="49"/>
      <c r="K256" s="49"/>
    </row>
    <row r="257" spans="2:17" ht="24.95" customHeight="1">
      <c r="B257" s="39"/>
      <c r="C257" s="49"/>
      <c r="D257" s="49"/>
      <c r="G257" s="39"/>
      <c r="H257" s="39"/>
      <c r="I257" s="49"/>
      <c r="J257" s="49"/>
      <c r="K257" s="49"/>
    </row>
    <row r="258" spans="2:17" ht="24.95" customHeight="1">
      <c r="B258" s="55" t="s">
        <v>303</v>
      </c>
      <c r="C258" s="30"/>
      <c r="D258" s="33" t="s">
        <v>118</v>
      </c>
      <c r="E258" s="33" t="s">
        <v>119</v>
      </c>
      <c r="F258" s="56" t="s">
        <v>304</v>
      </c>
      <c r="G258" s="66"/>
      <c r="H258" s="56" t="s">
        <v>373</v>
      </c>
      <c r="I258" s="61"/>
      <c r="J258" s="30"/>
      <c r="K258" s="56" t="s">
        <v>374</v>
      </c>
      <c r="L258" s="30"/>
    </row>
    <row r="259" spans="2:17" ht="24.95" customHeight="1">
      <c r="B259" s="39"/>
      <c r="C259" s="49"/>
      <c r="D259" s="49"/>
      <c r="G259" s="39"/>
      <c r="H259" s="39"/>
      <c r="I259" s="49"/>
      <c r="J259" s="49"/>
      <c r="K259" s="49"/>
    </row>
    <row r="260" spans="2:17" ht="24.95" customHeight="1">
      <c r="B260" s="55" t="s">
        <v>375</v>
      </c>
      <c r="C260" s="30"/>
      <c r="D260" s="33" t="s">
        <v>84</v>
      </c>
      <c r="E260" s="33" t="s">
        <v>120</v>
      </c>
      <c r="F260" s="33" t="s">
        <v>85</v>
      </c>
      <c r="G260" s="33" t="s">
        <v>121</v>
      </c>
      <c r="H260" s="56" t="s">
        <v>86</v>
      </c>
      <c r="I260" s="30"/>
      <c r="J260" s="51" t="s">
        <v>122</v>
      </c>
      <c r="K260" s="49"/>
    </row>
    <row r="261" spans="2:17" ht="24.95" customHeight="1">
      <c r="B261" s="39"/>
      <c r="C261" s="49"/>
      <c r="D261" s="49"/>
      <c r="G261" s="39"/>
      <c r="H261" s="39"/>
      <c r="I261" s="49"/>
      <c r="J261" s="49"/>
      <c r="K261" s="49"/>
    </row>
    <row r="262" spans="2:17" ht="24.95" customHeight="1">
      <c r="B262" s="147" t="s">
        <v>376</v>
      </c>
      <c r="C262" s="144"/>
      <c r="D262" s="30">
        <v>0</v>
      </c>
      <c r="E262" s="33">
        <v>1</v>
      </c>
      <c r="F262" s="33">
        <v>3</v>
      </c>
      <c r="G262" s="33">
        <v>4</v>
      </c>
      <c r="H262" s="33">
        <v>5</v>
      </c>
      <c r="I262" s="33">
        <v>6</v>
      </c>
    </row>
    <row r="263" spans="2:17" ht="24.95" customHeight="1">
      <c r="B263" s="148"/>
      <c r="C263" s="146"/>
      <c r="D263" s="57">
        <v>7</v>
      </c>
      <c r="E263" s="33">
        <v>8</v>
      </c>
      <c r="F263" s="51">
        <v>9</v>
      </c>
      <c r="G263" s="51">
        <v>10</v>
      </c>
      <c r="H263" s="140" t="s">
        <v>117</v>
      </c>
      <c r="I263" s="49"/>
      <c r="J263" s="29"/>
      <c r="K263" s="49"/>
      <c r="L263" s="29"/>
      <c r="M263" s="29"/>
      <c r="N263" s="49"/>
    </row>
    <row r="264" spans="2:17" ht="24.95" customHeight="1">
      <c r="B264" s="69"/>
      <c r="C264" s="69"/>
      <c r="D264" s="69"/>
      <c r="E264" s="69"/>
      <c r="F264" s="69"/>
      <c r="G264" s="69"/>
      <c r="H264" s="69"/>
      <c r="I264" s="69"/>
      <c r="J264" s="69"/>
      <c r="K264" s="69"/>
    </row>
    <row r="265" spans="2:17" ht="24.95" customHeight="1">
      <c r="B265" s="126" t="s">
        <v>345</v>
      </c>
      <c r="C265" s="126"/>
      <c r="D265" s="126"/>
      <c r="E265" s="126"/>
      <c r="F265" s="126"/>
      <c r="G265" s="126"/>
      <c r="H265" s="126"/>
      <c r="I265" s="126"/>
      <c r="J265" s="126"/>
      <c r="K265" s="126"/>
    </row>
    <row r="266" spans="2:17" ht="24.95" customHeight="1">
      <c r="B266" s="49"/>
      <c r="C266" s="49"/>
      <c r="D266" s="49"/>
    </row>
    <row r="267" spans="2:17" ht="24.95" customHeight="1">
      <c r="B267" s="149" t="s">
        <v>243</v>
      </c>
      <c r="C267" s="57" t="s">
        <v>255</v>
      </c>
      <c r="D267" s="33" t="s">
        <v>256</v>
      </c>
      <c r="E267" s="33" t="s">
        <v>410</v>
      </c>
      <c r="F267" s="33" t="s">
        <v>132</v>
      </c>
      <c r="G267" s="33" t="s">
        <v>133</v>
      </c>
      <c r="H267" s="33" t="s">
        <v>371</v>
      </c>
      <c r="I267" s="33"/>
      <c r="J267" s="49"/>
      <c r="K267" s="49"/>
      <c r="N267" s="39"/>
      <c r="O267" s="31"/>
      <c r="P267" s="31"/>
      <c r="Q267" s="31"/>
    </row>
    <row r="268" spans="2:17" ht="24.95" customHeight="1">
      <c r="B268" s="150"/>
      <c r="C268" s="57" t="s">
        <v>127</v>
      </c>
      <c r="D268" s="33" t="s">
        <v>128</v>
      </c>
      <c r="E268" s="33" t="s">
        <v>129</v>
      </c>
      <c r="F268" s="33" t="s">
        <v>130</v>
      </c>
      <c r="G268" s="33" t="s">
        <v>131</v>
      </c>
      <c r="H268" s="49"/>
      <c r="I268" s="49"/>
      <c r="J268" s="49"/>
      <c r="K268" s="49"/>
      <c r="N268" s="39"/>
      <c r="O268" s="166"/>
      <c r="P268" s="166"/>
      <c r="Q268" s="166"/>
    </row>
    <row r="269" spans="2:17" ht="24.95" customHeight="1">
      <c r="B269" s="39"/>
      <c r="C269" s="29"/>
      <c r="D269" s="49"/>
      <c r="E269" s="49"/>
      <c r="F269" s="49"/>
      <c r="G269" s="49"/>
      <c r="H269" s="49"/>
      <c r="I269" s="49"/>
      <c r="J269" s="49"/>
      <c r="N269" s="39"/>
      <c r="O269" s="166"/>
      <c r="P269" s="166"/>
      <c r="Q269" s="166"/>
    </row>
    <row r="270" spans="2:17" ht="24.95" customHeight="1">
      <c r="B270" s="53" t="s">
        <v>408</v>
      </c>
      <c r="C270" s="65"/>
      <c r="D270" s="61"/>
      <c r="E270" s="61"/>
      <c r="F270" s="61"/>
      <c r="G270" s="61"/>
      <c r="H270" s="61"/>
      <c r="I270" s="61"/>
      <c r="J270" s="30"/>
      <c r="N270" s="39"/>
      <c r="O270" s="166"/>
      <c r="P270" s="166"/>
      <c r="Q270" s="166"/>
    </row>
    <row r="271" spans="2:17" ht="24.95" customHeight="1">
      <c r="B271" s="49"/>
      <c r="C271" s="29"/>
      <c r="D271" s="49"/>
      <c r="N271" s="39"/>
      <c r="O271" s="31"/>
      <c r="P271" s="31"/>
      <c r="Q271" s="31"/>
    </row>
    <row r="272" spans="2:17" ht="24.95" customHeight="1">
      <c r="B272" s="195" t="s">
        <v>347</v>
      </c>
      <c r="C272" s="33">
        <v>0</v>
      </c>
      <c r="D272" s="33">
        <v>1</v>
      </c>
      <c r="E272" s="33">
        <v>3</v>
      </c>
      <c r="F272" s="51">
        <v>4</v>
      </c>
      <c r="G272" s="33">
        <v>5</v>
      </c>
      <c r="H272" s="51">
        <v>6</v>
      </c>
      <c r="N272" s="39"/>
      <c r="O272" s="197"/>
      <c r="P272" s="197"/>
      <c r="Q272" s="197"/>
    </row>
    <row r="273" spans="2:17" ht="24.95" customHeight="1">
      <c r="B273" s="196"/>
      <c r="C273" s="33">
        <v>7</v>
      </c>
      <c r="D273" s="33">
        <v>8</v>
      </c>
      <c r="E273" s="33">
        <v>9</v>
      </c>
      <c r="F273" s="33">
        <v>10</v>
      </c>
      <c r="G273" s="33" t="s">
        <v>117</v>
      </c>
      <c r="H273" s="33"/>
      <c r="N273" s="39"/>
      <c r="O273" s="197"/>
      <c r="P273" s="197"/>
      <c r="Q273" s="197"/>
    </row>
    <row r="274" spans="2:17" ht="24.95" customHeight="1">
      <c r="B274" s="49"/>
      <c r="C274" s="49"/>
      <c r="D274" s="49"/>
    </row>
    <row r="275" spans="2:17" ht="24.95" customHeight="1">
      <c r="B275" s="55" t="s">
        <v>330</v>
      </c>
      <c r="C275" s="30"/>
      <c r="D275" s="56" t="s">
        <v>331</v>
      </c>
      <c r="E275" s="30"/>
      <c r="F275" s="56" t="s">
        <v>332</v>
      </c>
      <c r="G275" s="57"/>
    </row>
    <row r="276" spans="2:17" ht="24.95" customHeight="1">
      <c r="B276" s="49"/>
      <c r="C276" s="49"/>
      <c r="D276" s="49"/>
    </row>
    <row r="277" spans="2:17" ht="24.95" customHeight="1">
      <c r="B277" s="55" t="s">
        <v>348</v>
      </c>
      <c r="C277" s="30"/>
      <c r="D277" s="56"/>
      <c r="E277" s="61"/>
      <c r="F277" s="61"/>
      <c r="G277" s="30"/>
    </row>
    <row r="278" spans="2:17" ht="24.95" customHeight="1">
      <c r="B278" s="49"/>
      <c r="C278" s="49"/>
      <c r="D278" s="49"/>
    </row>
    <row r="279" spans="2:17" ht="24.95" customHeight="1">
      <c r="B279" s="55" t="s">
        <v>349</v>
      </c>
      <c r="C279" s="30"/>
      <c r="D279" s="56"/>
      <c r="E279" s="61"/>
      <c r="F279" s="61"/>
      <c r="G279" s="30"/>
    </row>
    <row r="280" spans="2:17" ht="24.95" customHeight="1">
      <c r="B280" s="49"/>
      <c r="C280" s="49"/>
      <c r="D280" s="49"/>
    </row>
    <row r="281" spans="2:17" ht="24.95" customHeight="1">
      <c r="B281" s="195" t="s">
        <v>350</v>
      </c>
      <c r="C281" s="33">
        <v>0</v>
      </c>
      <c r="D281" s="33">
        <v>1</v>
      </c>
      <c r="E281" s="33">
        <v>3</v>
      </c>
      <c r="F281" s="51">
        <v>4</v>
      </c>
      <c r="G281" s="33">
        <v>5</v>
      </c>
      <c r="H281" s="51">
        <v>6</v>
      </c>
    </row>
    <row r="282" spans="2:17" ht="24.95" customHeight="1">
      <c r="B282" s="196"/>
      <c r="C282" s="33">
        <v>7</v>
      </c>
      <c r="D282" s="33">
        <v>8</v>
      </c>
      <c r="E282" s="33">
        <v>9</v>
      </c>
      <c r="F282" s="33">
        <v>10</v>
      </c>
      <c r="G282" s="33" t="s">
        <v>117</v>
      </c>
      <c r="H282" s="33"/>
    </row>
    <row r="283" spans="2:17" ht="24.95" customHeight="1">
      <c r="B283" s="49"/>
      <c r="C283" s="49"/>
      <c r="D283" s="49"/>
    </row>
    <row r="284" spans="2:17" ht="24.95" customHeight="1">
      <c r="B284" s="126" t="s">
        <v>351</v>
      </c>
      <c r="C284" s="126"/>
      <c r="D284" s="126"/>
      <c r="E284" s="126"/>
      <c r="F284" s="126"/>
      <c r="G284" s="126"/>
      <c r="H284" s="126"/>
      <c r="I284" s="126"/>
      <c r="J284" s="126"/>
      <c r="K284" s="126"/>
    </row>
    <row r="285" spans="2:17" ht="24.95" customHeight="1">
      <c r="B285" s="62"/>
      <c r="C285" s="62"/>
      <c r="D285" s="62"/>
      <c r="E285" s="62"/>
      <c r="F285" s="62"/>
      <c r="G285" s="62"/>
      <c r="H285" s="62"/>
      <c r="I285" s="62"/>
      <c r="J285" s="62"/>
      <c r="K285" s="62"/>
    </row>
    <row r="286" spans="2:17" ht="24.95" customHeight="1">
      <c r="B286" s="70" t="s">
        <v>352</v>
      </c>
      <c r="C286" s="71"/>
      <c r="D286" s="71"/>
      <c r="E286" s="71"/>
      <c r="F286" s="71"/>
      <c r="G286" s="71"/>
      <c r="H286" s="71"/>
      <c r="I286" s="71"/>
      <c r="J286" s="71"/>
      <c r="K286" s="71"/>
    </row>
    <row r="287" spans="2:17" s="73" customFormat="1" ht="24.95" customHeight="1">
      <c r="B287" s="72"/>
      <c r="C287" s="72"/>
      <c r="D287" s="72"/>
      <c r="E287" s="72"/>
      <c r="F287" s="72"/>
      <c r="G287" s="72"/>
      <c r="H287" s="72"/>
      <c r="I287" s="72"/>
      <c r="J287" s="72"/>
      <c r="K287" s="72"/>
    </row>
    <row r="288" spans="2:17" s="73" customFormat="1" ht="24.95" customHeight="1">
      <c r="B288" s="74" t="s">
        <v>353</v>
      </c>
      <c r="C288" s="75"/>
      <c r="D288" s="76"/>
      <c r="E288" s="72"/>
      <c r="F288" s="77" t="s">
        <v>354</v>
      </c>
      <c r="G288" s="78"/>
      <c r="H288" s="75"/>
      <c r="I288" s="79"/>
      <c r="J288" s="76"/>
      <c r="K288" s="72"/>
    </row>
    <row r="289" spans="2:14" s="73" customFormat="1" ht="24.95" customHeight="1">
      <c r="B289" s="72"/>
      <c r="C289" s="72"/>
      <c r="D289" s="72"/>
      <c r="E289" s="72"/>
      <c r="F289" s="72"/>
      <c r="G289" s="72"/>
      <c r="H289" s="72"/>
      <c r="I289" s="72"/>
      <c r="J289" s="72"/>
      <c r="K289" s="72"/>
    </row>
    <row r="290" spans="2:14" s="73" customFormat="1" ht="24.95" customHeight="1">
      <c r="B290" s="80" t="s">
        <v>355</v>
      </c>
      <c r="C290" s="81" t="s">
        <v>134</v>
      </c>
      <c r="D290" s="33" t="s">
        <v>135</v>
      </c>
      <c r="E290" s="56" t="s">
        <v>136</v>
      </c>
      <c r="F290" s="56" t="s">
        <v>137</v>
      </c>
      <c r="G290" s="30"/>
      <c r="H290" s="65" t="s">
        <v>356</v>
      </c>
      <c r="I290" s="30"/>
      <c r="J290" s="51" t="s">
        <v>357</v>
      </c>
      <c r="K290" s="72"/>
    </row>
    <row r="291" spans="2:14" s="73" customFormat="1" ht="24.95" customHeight="1">
      <c r="B291" s="82"/>
      <c r="C291" s="167" t="s">
        <v>125</v>
      </c>
      <c r="D291" s="33" t="s">
        <v>411</v>
      </c>
      <c r="E291" s="49"/>
      <c r="F291" s="49"/>
      <c r="G291" s="49"/>
      <c r="H291" s="29"/>
      <c r="I291" s="49"/>
      <c r="J291" s="29"/>
      <c r="K291" s="72"/>
    </row>
    <row r="292" spans="2:14" s="73" customFormat="1" ht="24.95" customHeight="1">
      <c r="B292" s="82"/>
      <c r="C292" s="83"/>
      <c r="D292" s="49"/>
      <c r="E292" s="49"/>
      <c r="F292" s="49"/>
      <c r="G292" s="49"/>
      <c r="H292" s="29"/>
      <c r="I292" s="49"/>
      <c r="J292" s="29"/>
      <c r="K292" s="72"/>
    </row>
    <row r="293" spans="2:14" ht="24.95" customHeight="1">
      <c r="B293" s="77" t="s">
        <v>358</v>
      </c>
      <c r="C293" s="84"/>
      <c r="D293" s="85"/>
      <c r="E293" s="86" t="s">
        <v>202</v>
      </c>
      <c r="F293" s="86" t="s">
        <v>203</v>
      </c>
      <c r="G293" s="62"/>
      <c r="H293" s="62"/>
      <c r="I293" s="62"/>
      <c r="J293" s="62"/>
      <c r="K293" s="39"/>
      <c r="L293" s="49"/>
      <c r="M293" s="49"/>
      <c r="N293" s="49"/>
    </row>
    <row r="294" spans="2:14" ht="24.95" customHeight="1">
      <c r="B294" s="62"/>
      <c r="C294" s="62"/>
      <c r="D294" s="62"/>
      <c r="E294" s="62"/>
      <c r="F294" s="62"/>
      <c r="G294" s="62"/>
      <c r="H294" s="62"/>
      <c r="I294" s="62"/>
      <c r="J294" s="62"/>
      <c r="K294" s="49"/>
      <c r="L294" s="49"/>
      <c r="M294" s="49"/>
      <c r="N294" s="49"/>
    </row>
    <row r="295" spans="2:14" ht="24.95" customHeight="1">
      <c r="B295" s="38" t="s">
        <v>359</v>
      </c>
      <c r="C295" s="87"/>
      <c r="D295" s="76"/>
      <c r="K295" s="49"/>
      <c r="L295" s="49"/>
      <c r="M295" s="49"/>
      <c r="N295" s="49"/>
    </row>
    <row r="296" spans="2:14" ht="24.95" customHeight="1">
      <c r="B296" s="82"/>
      <c r="C296" s="83"/>
      <c r="D296" s="72"/>
      <c r="K296" s="49"/>
      <c r="L296" s="49"/>
      <c r="M296" s="29"/>
      <c r="N296" s="49"/>
    </row>
    <row r="297" spans="2:14" ht="24.95" customHeight="1">
      <c r="B297" s="88" t="s">
        <v>261</v>
      </c>
      <c r="C297" s="81"/>
      <c r="D297" s="33" t="s">
        <v>366</v>
      </c>
      <c r="E297" s="33" t="s">
        <v>367</v>
      </c>
      <c r="F297" s="33" t="s">
        <v>164</v>
      </c>
      <c r="G297" s="33" t="s">
        <v>293</v>
      </c>
      <c r="H297" s="56" t="s">
        <v>165</v>
      </c>
      <c r="I297" s="30"/>
      <c r="J297" s="33" t="s">
        <v>368</v>
      </c>
      <c r="K297" s="33" t="s">
        <v>409</v>
      </c>
      <c r="L297" s="49"/>
      <c r="M297" s="29"/>
      <c r="N297" s="49"/>
    </row>
    <row r="298" spans="2:14" ht="24.95" customHeight="1">
      <c r="B298" s="82"/>
      <c r="C298" s="83"/>
      <c r="D298" s="72"/>
    </row>
    <row r="299" spans="2:14" ht="24.95" customHeight="1">
      <c r="B299" s="88" t="s">
        <v>369</v>
      </c>
      <c r="C299" s="81"/>
      <c r="D299" s="86" t="s">
        <v>118</v>
      </c>
      <c r="E299" s="89" t="s">
        <v>119</v>
      </c>
      <c r="F299" s="90" t="s">
        <v>304</v>
      </c>
      <c r="G299" s="91"/>
      <c r="H299" s="90" t="s">
        <v>360</v>
      </c>
      <c r="I299" s="92"/>
      <c r="J299" s="91"/>
      <c r="K299" s="90" t="s">
        <v>361</v>
      </c>
      <c r="L299" s="91"/>
      <c r="M299" s="93"/>
    </row>
    <row r="300" spans="2:14" ht="24.95" customHeight="1">
      <c r="B300" s="49"/>
      <c r="C300" s="49"/>
      <c r="D300" s="49"/>
    </row>
    <row r="301" spans="2:14" ht="24.95" customHeight="1">
      <c r="B301" s="94" t="s">
        <v>305</v>
      </c>
      <c r="C301" s="33" t="s">
        <v>362</v>
      </c>
      <c r="D301" s="65" t="s">
        <v>363</v>
      </c>
      <c r="E301" s="30"/>
    </row>
    <row r="302" spans="2:14" ht="24.95" customHeight="1">
      <c r="B302" s="95"/>
      <c r="C302" s="49"/>
      <c r="D302" s="29"/>
      <c r="E302" s="49"/>
    </row>
    <row r="303" spans="2:14" ht="24.95" customHeight="1">
      <c r="B303" s="95"/>
      <c r="C303" s="49"/>
      <c r="D303" s="29"/>
      <c r="E303" s="49"/>
    </row>
    <row r="304" spans="2:14" ht="24.95" customHeight="1">
      <c r="B304" s="70" t="s">
        <v>364</v>
      </c>
      <c r="C304" s="71"/>
      <c r="D304" s="71"/>
      <c r="E304" s="71"/>
      <c r="F304" s="71"/>
      <c r="G304" s="71"/>
      <c r="H304" s="71"/>
      <c r="I304" s="71"/>
      <c r="J304" s="71"/>
      <c r="K304" s="71"/>
    </row>
    <row r="305" spans="2:14" s="73" customFormat="1" ht="24.95" customHeight="1">
      <c r="B305" s="72"/>
      <c r="C305" s="72"/>
      <c r="D305" s="72"/>
      <c r="E305" s="72"/>
      <c r="F305" s="72"/>
      <c r="G305" s="72"/>
      <c r="H305" s="72"/>
      <c r="I305" s="72"/>
      <c r="J305" s="72"/>
      <c r="K305" s="72"/>
    </row>
    <row r="306" spans="2:14" s="73" customFormat="1" ht="24.95" customHeight="1">
      <c r="B306" s="96" t="s">
        <v>353</v>
      </c>
      <c r="C306" s="75"/>
      <c r="D306" s="76"/>
      <c r="E306" s="72"/>
      <c r="F306" s="77" t="s">
        <v>354</v>
      </c>
      <c r="G306" s="78"/>
      <c r="H306" s="75"/>
      <c r="I306" s="79"/>
      <c r="J306" s="76"/>
      <c r="K306" s="72"/>
    </row>
    <row r="307" spans="2:14" s="73" customFormat="1" ht="24.95" customHeight="1">
      <c r="B307" s="72"/>
      <c r="C307" s="72"/>
      <c r="D307" s="72"/>
      <c r="E307" s="72"/>
      <c r="F307" s="72"/>
      <c r="G307" s="72"/>
      <c r="H307" s="72"/>
      <c r="I307" s="72"/>
      <c r="J307" s="72"/>
      <c r="K307" s="72"/>
    </row>
    <row r="308" spans="2:14" s="73" customFormat="1" ht="24.95" customHeight="1">
      <c r="B308" s="80" t="s">
        <v>355</v>
      </c>
      <c r="C308" s="81" t="s">
        <v>134</v>
      </c>
      <c r="D308" s="33" t="s">
        <v>135</v>
      </c>
      <c r="E308" s="56" t="s">
        <v>136</v>
      </c>
      <c r="F308" s="56" t="s">
        <v>137</v>
      </c>
      <c r="G308" s="30"/>
      <c r="H308" s="65" t="s">
        <v>356</v>
      </c>
      <c r="I308" s="30"/>
      <c r="J308" s="51" t="s">
        <v>357</v>
      </c>
      <c r="K308" s="72"/>
    </row>
    <row r="309" spans="2:14" s="73" customFormat="1" ht="24.95" customHeight="1">
      <c r="B309" s="82"/>
      <c r="C309" s="167" t="s">
        <v>125</v>
      </c>
      <c r="D309" s="33" t="s">
        <v>411</v>
      </c>
      <c r="E309" s="49"/>
      <c r="F309" s="49"/>
      <c r="G309" s="49"/>
      <c r="H309" s="29"/>
      <c r="I309" s="49"/>
      <c r="J309" s="29"/>
      <c r="K309" s="72"/>
    </row>
    <row r="310" spans="2:14" s="73" customFormat="1" ht="24.95" customHeight="1">
      <c r="B310" s="82"/>
      <c r="C310" s="83"/>
      <c r="D310" s="49"/>
      <c r="E310" s="49"/>
      <c r="F310" s="49"/>
      <c r="G310" s="49"/>
      <c r="H310" s="29"/>
      <c r="I310" s="49"/>
      <c r="J310" s="29"/>
      <c r="K310" s="72"/>
    </row>
    <row r="311" spans="2:14" ht="24.95" customHeight="1">
      <c r="B311" s="77" t="s">
        <v>358</v>
      </c>
      <c r="C311" s="84"/>
      <c r="D311" s="85"/>
      <c r="E311" s="86" t="s">
        <v>202</v>
      </c>
      <c r="F311" s="86" t="s">
        <v>203</v>
      </c>
      <c r="G311" s="62"/>
      <c r="H311" s="62"/>
      <c r="I311" s="62"/>
      <c r="J311" s="62"/>
      <c r="K311" s="39"/>
      <c r="L311" s="49"/>
      <c r="M311" s="49"/>
      <c r="N311" s="49"/>
    </row>
    <row r="312" spans="2:14" ht="24.95" customHeight="1">
      <c r="B312" s="62"/>
      <c r="C312" s="62"/>
      <c r="D312" s="62"/>
      <c r="E312" s="62"/>
      <c r="F312" s="62"/>
      <c r="G312" s="62"/>
      <c r="H312" s="62"/>
      <c r="I312" s="62"/>
      <c r="J312" s="62"/>
      <c r="K312" s="49"/>
      <c r="L312" s="49"/>
      <c r="M312" s="49"/>
      <c r="N312" s="49"/>
    </row>
    <row r="313" spans="2:14" ht="24.95" customHeight="1">
      <c r="B313" s="38" t="s">
        <v>359</v>
      </c>
      <c r="C313" s="87"/>
      <c r="D313" s="76"/>
      <c r="K313" s="49"/>
      <c r="L313" s="49"/>
      <c r="M313" s="49"/>
      <c r="N313" s="49"/>
    </row>
    <row r="314" spans="2:14" ht="24.95" customHeight="1">
      <c r="B314" s="82"/>
      <c r="C314" s="83"/>
      <c r="D314" s="72"/>
      <c r="K314" s="49"/>
      <c r="L314" s="49"/>
      <c r="M314" s="29"/>
      <c r="N314" s="49"/>
    </row>
    <row r="315" spans="2:14" ht="24.95" customHeight="1">
      <c r="B315" s="88" t="s">
        <v>261</v>
      </c>
      <c r="C315" s="81"/>
      <c r="D315" s="33" t="s">
        <v>366</v>
      </c>
      <c r="E315" s="33" t="s">
        <v>367</v>
      </c>
      <c r="F315" s="33" t="s">
        <v>164</v>
      </c>
      <c r="G315" s="33" t="s">
        <v>293</v>
      </c>
      <c r="H315" s="56" t="s">
        <v>165</v>
      </c>
      <c r="I315" s="30"/>
      <c r="J315" s="33" t="s">
        <v>368</v>
      </c>
      <c r="K315" s="33" t="s">
        <v>409</v>
      </c>
      <c r="L315" s="49"/>
      <c r="M315" s="29"/>
      <c r="N315" s="49"/>
    </row>
    <row r="316" spans="2:14" ht="24.95" customHeight="1">
      <c r="B316" s="82"/>
      <c r="C316" s="83"/>
      <c r="D316" s="72"/>
    </row>
    <row r="317" spans="2:14" ht="24.95" customHeight="1">
      <c r="B317" s="88" t="s">
        <v>369</v>
      </c>
      <c r="C317" s="81"/>
      <c r="D317" s="86" t="s">
        <v>118</v>
      </c>
      <c r="E317" s="89" t="s">
        <v>119</v>
      </c>
      <c r="F317" s="90" t="s">
        <v>304</v>
      </c>
      <c r="G317" s="91"/>
      <c r="H317" s="90" t="s">
        <v>360</v>
      </c>
      <c r="I317" s="92"/>
      <c r="J317" s="91"/>
      <c r="K317" s="90" t="s">
        <v>361</v>
      </c>
      <c r="L317" s="91"/>
      <c r="M317" s="93"/>
    </row>
    <row r="318" spans="2:14" ht="24.95" customHeight="1">
      <c r="B318" s="49"/>
      <c r="C318" s="49"/>
      <c r="D318" s="49"/>
    </row>
    <row r="319" spans="2:14" ht="24.95" customHeight="1">
      <c r="B319" s="94" t="s">
        <v>305</v>
      </c>
      <c r="C319" s="33" t="s">
        <v>362</v>
      </c>
      <c r="D319" s="65" t="s">
        <v>363</v>
      </c>
      <c r="E319" s="30"/>
    </row>
    <row r="321" spans="2:12" ht="24.95" customHeight="1">
      <c r="B321" s="126" t="s">
        <v>307</v>
      </c>
      <c r="C321" s="126"/>
      <c r="D321" s="126"/>
      <c r="E321" s="126"/>
      <c r="F321" s="126"/>
      <c r="G321" s="126"/>
      <c r="H321" s="126"/>
      <c r="I321" s="126"/>
      <c r="J321" s="126"/>
      <c r="K321" s="126"/>
    </row>
    <row r="322" spans="2:12" ht="24.95" customHeight="1">
      <c r="B322" s="186" t="s">
        <v>308</v>
      </c>
      <c r="C322" s="186"/>
      <c r="D322" s="186"/>
      <c r="E322" s="186"/>
      <c r="F322" s="186"/>
      <c r="G322" s="186"/>
      <c r="H322" s="186"/>
      <c r="I322" s="186"/>
      <c r="J322" s="186"/>
      <c r="K322" s="186"/>
    </row>
    <row r="324" spans="2:12" ht="24.95" customHeight="1">
      <c r="B324" s="90" t="s">
        <v>140</v>
      </c>
      <c r="C324" s="92"/>
      <c r="D324" s="92"/>
      <c r="E324" s="92"/>
      <c r="F324" s="92"/>
      <c r="G324" s="92"/>
      <c r="H324" s="92"/>
      <c r="I324" s="91"/>
      <c r="J324" s="89" t="s">
        <v>202</v>
      </c>
      <c r="K324" s="89" t="s">
        <v>203</v>
      </c>
      <c r="L324" s="89" t="s">
        <v>138</v>
      </c>
    </row>
    <row r="325" spans="2:12" ht="24.95" customHeight="1">
      <c r="B325" s="127" t="s">
        <v>309</v>
      </c>
      <c r="C325" s="128"/>
      <c r="D325" s="128"/>
      <c r="E325" s="128"/>
      <c r="F325" s="128"/>
      <c r="G325" s="128"/>
      <c r="H325" s="128"/>
      <c r="I325" s="129"/>
      <c r="J325" s="91" t="s">
        <v>202</v>
      </c>
      <c r="K325" s="89" t="s">
        <v>203</v>
      </c>
      <c r="L325" s="89" t="s">
        <v>138</v>
      </c>
    </row>
    <row r="326" spans="2:12" ht="24.95" customHeight="1">
      <c r="B326" s="90" t="s">
        <v>310</v>
      </c>
      <c r="C326" s="92"/>
      <c r="D326" s="92"/>
      <c r="E326" s="92"/>
      <c r="F326" s="92"/>
      <c r="G326" s="92"/>
      <c r="H326" s="92"/>
      <c r="I326" s="91"/>
      <c r="J326" s="91" t="s">
        <v>202</v>
      </c>
      <c r="K326" s="89" t="s">
        <v>203</v>
      </c>
      <c r="L326" s="89" t="s">
        <v>138</v>
      </c>
    </row>
    <row r="327" spans="2:12" ht="24.95" customHeight="1">
      <c r="B327" s="130" t="s">
        <v>311</v>
      </c>
      <c r="C327" s="131"/>
      <c r="D327" s="131"/>
      <c r="E327" s="131"/>
      <c r="F327" s="131"/>
      <c r="G327" s="131"/>
      <c r="H327" s="131"/>
      <c r="I327" s="132"/>
      <c r="J327" s="91" t="s">
        <v>202</v>
      </c>
      <c r="K327" s="89" t="s">
        <v>203</v>
      </c>
      <c r="L327" s="89" t="s">
        <v>138</v>
      </c>
    </row>
    <row r="328" spans="2:12" ht="24.95" customHeight="1">
      <c r="B328" s="89" t="s">
        <v>312</v>
      </c>
      <c r="C328" s="89"/>
      <c r="D328" s="89"/>
      <c r="E328" s="89"/>
      <c r="F328" s="89"/>
      <c r="G328" s="89"/>
      <c r="H328" s="90"/>
      <c r="I328" s="91"/>
      <c r="J328" s="91" t="s">
        <v>202</v>
      </c>
      <c r="K328" s="89" t="s">
        <v>203</v>
      </c>
      <c r="L328" s="89" t="s">
        <v>138</v>
      </c>
    </row>
    <row r="329" spans="2:12" ht="24.95" customHeight="1">
      <c r="B329" s="89" t="s">
        <v>313</v>
      </c>
      <c r="C329" s="89"/>
      <c r="D329" s="89"/>
      <c r="E329" s="89"/>
      <c r="F329" s="89"/>
      <c r="G329" s="89"/>
      <c r="H329" s="90"/>
      <c r="I329" s="91"/>
      <c r="J329" s="91" t="s">
        <v>202</v>
      </c>
      <c r="K329" s="89" t="s">
        <v>203</v>
      </c>
      <c r="L329" s="89" t="s">
        <v>138</v>
      </c>
    </row>
    <row r="330" spans="2:12" ht="36" customHeight="1">
      <c r="B330" s="191" t="s">
        <v>141</v>
      </c>
      <c r="C330" s="192"/>
      <c r="D330" s="192"/>
      <c r="E330" s="192"/>
      <c r="F330" s="192"/>
      <c r="G330" s="192"/>
      <c r="H330" s="192"/>
      <c r="I330" s="193"/>
      <c r="J330" s="89" t="s">
        <v>202</v>
      </c>
      <c r="K330" s="89" t="s">
        <v>203</v>
      </c>
      <c r="L330" s="89" t="s">
        <v>138</v>
      </c>
    </row>
    <row r="331" spans="2:12" ht="24.95" customHeight="1">
      <c r="B331" s="127" t="s">
        <v>142</v>
      </c>
      <c r="C331" s="128"/>
      <c r="D331" s="128"/>
      <c r="E331" s="128"/>
      <c r="F331" s="128"/>
      <c r="G331" s="128"/>
      <c r="H331" s="128"/>
      <c r="I331" s="129"/>
      <c r="J331" s="91" t="s">
        <v>202</v>
      </c>
      <c r="K331" s="89" t="s">
        <v>203</v>
      </c>
      <c r="L331" s="89" t="s">
        <v>138</v>
      </c>
    </row>
    <row r="332" spans="2:12" ht="24.95" customHeight="1">
      <c r="B332" s="127" t="s">
        <v>143</v>
      </c>
      <c r="C332" s="128"/>
      <c r="D332" s="128"/>
      <c r="E332" s="128"/>
      <c r="F332" s="128"/>
      <c r="G332" s="128"/>
      <c r="H332" s="128"/>
      <c r="I332" s="129"/>
      <c r="J332" s="91" t="s">
        <v>202</v>
      </c>
      <c r="K332" s="89" t="s">
        <v>203</v>
      </c>
      <c r="L332" s="89" t="s">
        <v>138</v>
      </c>
    </row>
    <row r="333" spans="2:12" ht="24.95" customHeight="1">
      <c r="B333" s="127" t="s">
        <v>144</v>
      </c>
      <c r="C333" s="128"/>
      <c r="D333" s="128"/>
      <c r="E333" s="128"/>
      <c r="F333" s="128"/>
      <c r="G333" s="128"/>
      <c r="H333" s="128"/>
      <c r="I333" s="129"/>
      <c r="J333" s="91" t="s">
        <v>202</v>
      </c>
      <c r="K333" s="89" t="s">
        <v>203</v>
      </c>
      <c r="L333" s="89" t="s">
        <v>138</v>
      </c>
    </row>
    <row r="334" spans="2:12" ht="24.95" customHeight="1">
      <c r="B334" s="90" t="s">
        <v>145</v>
      </c>
      <c r="C334" s="92"/>
      <c r="D334" s="92"/>
      <c r="E334" s="92"/>
      <c r="F334" s="92"/>
      <c r="G334" s="92"/>
      <c r="H334" s="92"/>
      <c r="I334" s="91"/>
      <c r="J334" s="91" t="s">
        <v>202</v>
      </c>
      <c r="K334" s="89" t="s">
        <v>203</v>
      </c>
      <c r="L334" s="89" t="s">
        <v>138</v>
      </c>
    </row>
    <row r="335" spans="2:12" ht="39.75" customHeight="1">
      <c r="B335" s="190" t="s">
        <v>146</v>
      </c>
      <c r="C335" s="190"/>
      <c r="D335" s="190"/>
      <c r="E335" s="190"/>
      <c r="F335" s="190"/>
      <c r="G335" s="190"/>
      <c r="H335" s="190"/>
      <c r="I335" s="190"/>
      <c r="J335" s="89" t="s">
        <v>202</v>
      </c>
      <c r="K335" s="89" t="s">
        <v>203</v>
      </c>
      <c r="L335" s="89" t="s">
        <v>138</v>
      </c>
    </row>
    <row r="336" spans="2:12" ht="24.95" customHeight="1">
      <c r="B336" s="133" t="s">
        <v>147</v>
      </c>
      <c r="C336" s="133"/>
      <c r="D336" s="133"/>
      <c r="E336" s="133"/>
      <c r="F336" s="127"/>
      <c r="G336" s="128"/>
      <c r="H336" s="128"/>
      <c r="I336" s="129"/>
      <c r="J336" s="91" t="s">
        <v>202</v>
      </c>
      <c r="K336" s="89" t="s">
        <v>203</v>
      </c>
      <c r="L336" s="89" t="s">
        <v>138</v>
      </c>
    </row>
    <row r="337" spans="2:12" ht="24.95" customHeight="1">
      <c r="B337" s="127" t="s">
        <v>158</v>
      </c>
      <c r="C337" s="128"/>
      <c r="D337" s="128"/>
      <c r="E337" s="128"/>
      <c r="F337" s="128"/>
      <c r="G337" s="128"/>
      <c r="H337" s="128"/>
      <c r="I337" s="129"/>
      <c r="J337" s="91" t="s">
        <v>202</v>
      </c>
      <c r="K337" s="89" t="s">
        <v>203</v>
      </c>
      <c r="L337" s="89" t="s">
        <v>138</v>
      </c>
    </row>
    <row r="338" spans="2:12" ht="24.95" customHeight="1">
      <c r="B338" s="127" t="s">
        <v>148</v>
      </c>
      <c r="C338" s="128"/>
      <c r="D338" s="128"/>
      <c r="E338" s="128"/>
      <c r="F338" s="128"/>
      <c r="G338" s="128"/>
      <c r="H338" s="128"/>
      <c r="I338" s="129"/>
      <c r="J338" s="91" t="s">
        <v>202</v>
      </c>
      <c r="K338" s="89" t="s">
        <v>203</v>
      </c>
      <c r="L338" s="89" t="s">
        <v>138</v>
      </c>
    </row>
    <row r="339" spans="2:12" ht="24.95" customHeight="1">
      <c r="B339" s="127" t="s">
        <v>149</v>
      </c>
      <c r="C339" s="128"/>
      <c r="D339" s="128"/>
      <c r="E339" s="128"/>
      <c r="F339" s="128"/>
      <c r="G339" s="128"/>
      <c r="H339" s="128"/>
      <c r="I339" s="129"/>
      <c r="J339" s="91" t="s">
        <v>202</v>
      </c>
      <c r="K339" s="89" t="s">
        <v>203</v>
      </c>
      <c r="L339" s="89" t="s">
        <v>138</v>
      </c>
    </row>
    <row r="340" spans="2:12" ht="24.95" customHeight="1">
      <c r="B340" s="127" t="s">
        <v>150</v>
      </c>
      <c r="C340" s="128"/>
      <c r="D340" s="128"/>
      <c r="E340" s="128"/>
      <c r="F340" s="128"/>
      <c r="G340" s="128"/>
      <c r="H340" s="128"/>
      <c r="I340" s="129"/>
      <c r="J340" s="91" t="s">
        <v>202</v>
      </c>
      <c r="K340" s="89" t="s">
        <v>203</v>
      </c>
      <c r="L340" s="89" t="s">
        <v>138</v>
      </c>
    </row>
    <row r="341" spans="2:12" ht="24.95" customHeight="1">
      <c r="B341" s="127" t="s">
        <v>151</v>
      </c>
      <c r="C341" s="128"/>
      <c r="D341" s="128"/>
      <c r="E341" s="128"/>
      <c r="F341" s="128"/>
      <c r="G341" s="128"/>
      <c r="H341" s="128"/>
      <c r="I341" s="129"/>
      <c r="J341" s="91" t="s">
        <v>202</v>
      </c>
      <c r="K341" s="89" t="s">
        <v>203</v>
      </c>
      <c r="L341" s="89" t="s">
        <v>138</v>
      </c>
    </row>
    <row r="342" spans="2:12" ht="24.95" customHeight="1">
      <c r="B342" s="127" t="s">
        <v>152</v>
      </c>
      <c r="C342" s="128"/>
      <c r="D342" s="128"/>
      <c r="E342" s="128"/>
      <c r="F342" s="128"/>
      <c r="G342" s="128"/>
      <c r="H342" s="128"/>
      <c r="I342" s="129"/>
      <c r="J342" s="91" t="s">
        <v>202</v>
      </c>
      <c r="K342" s="89" t="s">
        <v>203</v>
      </c>
      <c r="L342" s="89" t="s">
        <v>138</v>
      </c>
    </row>
    <row r="343" spans="2:12" ht="24.95" customHeight="1">
      <c r="B343" s="127" t="s">
        <v>153</v>
      </c>
      <c r="C343" s="128"/>
      <c r="D343" s="128"/>
      <c r="E343" s="128"/>
      <c r="F343" s="128"/>
      <c r="G343" s="128"/>
      <c r="H343" s="128"/>
      <c r="I343" s="129"/>
      <c r="J343" s="91" t="s">
        <v>202</v>
      </c>
      <c r="K343" s="89" t="s">
        <v>203</v>
      </c>
      <c r="L343" s="89" t="s">
        <v>138</v>
      </c>
    </row>
    <row r="344" spans="2:12" ht="24.95" customHeight="1">
      <c r="B344" s="127" t="s">
        <v>154</v>
      </c>
      <c r="C344" s="128"/>
      <c r="D344" s="128"/>
      <c r="E344" s="128"/>
      <c r="F344" s="128"/>
      <c r="G344" s="128"/>
      <c r="H344" s="128"/>
      <c r="I344" s="129"/>
      <c r="J344" s="91" t="s">
        <v>202</v>
      </c>
      <c r="K344" s="89" t="s">
        <v>203</v>
      </c>
      <c r="L344" s="89" t="s">
        <v>138</v>
      </c>
    </row>
    <row r="345" spans="2:12" ht="24.95" customHeight="1">
      <c r="B345" s="127" t="s">
        <v>156</v>
      </c>
      <c r="C345" s="128"/>
      <c r="D345" s="128"/>
      <c r="E345" s="128"/>
      <c r="F345" s="128"/>
      <c r="G345" s="128"/>
      <c r="H345" s="128"/>
      <c r="I345" s="129"/>
      <c r="J345" s="91" t="s">
        <v>202</v>
      </c>
      <c r="K345" s="89" t="s">
        <v>203</v>
      </c>
      <c r="L345" s="89" t="s">
        <v>138</v>
      </c>
    </row>
    <row r="346" spans="2:12" ht="24.95" customHeight="1">
      <c r="B346" s="127" t="s">
        <v>157</v>
      </c>
      <c r="C346" s="128"/>
      <c r="D346" s="128"/>
      <c r="E346" s="128"/>
      <c r="F346" s="128"/>
      <c r="G346" s="128"/>
      <c r="H346" s="128"/>
      <c r="I346" s="129"/>
      <c r="J346" s="91" t="s">
        <v>202</v>
      </c>
      <c r="K346" s="89" t="s">
        <v>203</v>
      </c>
      <c r="L346" s="89" t="s">
        <v>138</v>
      </c>
    </row>
    <row r="347" spans="2:12" ht="24.95" customHeight="1">
      <c r="B347" s="90" t="s">
        <v>155</v>
      </c>
      <c r="C347" s="92"/>
      <c r="D347" s="92"/>
      <c r="E347" s="92"/>
      <c r="F347" s="92"/>
      <c r="G347" s="92"/>
      <c r="H347" s="92"/>
      <c r="I347" s="91"/>
      <c r="J347" s="91" t="s">
        <v>202</v>
      </c>
      <c r="K347" s="89" t="s">
        <v>203</v>
      </c>
      <c r="L347" s="89" t="s">
        <v>138</v>
      </c>
    </row>
  </sheetData>
  <mergeCells count="17">
    <mergeCell ref="O272:Q272"/>
    <mergeCell ref="O273:Q273"/>
    <mergeCell ref="B281:B282"/>
    <mergeCell ref="C60:D60"/>
    <mergeCell ref="B335:I335"/>
    <mergeCell ref="B330:I330"/>
    <mergeCell ref="F187:G187"/>
    <mergeCell ref="B201:K201"/>
    <mergeCell ref="B322:K322"/>
    <mergeCell ref="B272:B273"/>
    <mergeCell ref="B239:K239"/>
    <mergeCell ref="D137:E137"/>
    <mergeCell ref="F137:G137"/>
    <mergeCell ref="H137:I137"/>
    <mergeCell ref="F179:G179"/>
    <mergeCell ref="F181:G181"/>
    <mergeCell ref="B252:K252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FRESH</vt:lpstr>
      <vt:lpstr>Sheet1</vt:lpstr>
      <vt:lpstr>EXISTING</vt:lpstr>
      <vt:lpstr>New Business </vt:lpstr>
      <vt:lpstr>Existing Business </vt:lpstr>
      <vt:lpstr>'Existing Business '!Print_Area</vt:lpstr>
      <vt:lpstr>'New Business '!Print_Area</vt:lpstr>
      <vt:lpstr>'Existing Business '!Print_Titles</vt:lpstr>
      <vt:lpstr>'New Business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zmvin</dc:creator>
  <cp:lastModifiedBy>HP</cp:lastModifiedBy>
  <cp:lastPrinted>2019-10-26T18:59:50Z</cp:lastPrinted>
  <dcterms:created xsi:type="dcterms:W3CDTF">2018-09-27T05:26:20Z</dcterms:created>
  <dcterms:modified xsi:type="dcterms:W3CDTF">2019-10-29T13:13:40Z</dcterms:modified>
</cp:coreProperties>
</file>