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YB_ESPA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<sst xmlns="http://schemas.openxmlformats.org/spreadsheetml/2006/main" count="170" uniqueCount="166">
  <si>
    <t xml:space="preserve">Sourced</t>
  </si>
  <si>
    <t xml:space="preserve">Placed</t>
  </si>
  <si>
    <t xml:space="preserve">References</t>
  </si>
  <si>
    <t xml:space="preserve">Value</t>
  </si>
  <si>
    <t xml:space="preserve">Part Number</t>
  </si>
  <si>
    <t xml:space="preserve">Part Link</t>
  </si>
  <si>
    <t xml:space="preserve">Price</t>
  </si>
  <si>
    <t xml:space="preserve">Quantity</t>
  </si>
  <si>
    <t xml:space="preserve">Quantity Price</t>
  </si>
  <si>
    <t xml:space="preserve">Total Price</t>
  </si>
  <si>
    <t xml:space="preserve">C1, C7, C8, C9, C10, C11, C14, C15, C16, C17, C18, C19</t>
  </si>
  <si>
    <t xml:space="preserve">1nF</t>
  </si>
  <si>
    <t xml:space="preserve">CL10B102KB8NNNC</t>
  </si>
  <si>
    <t xml:space="preserve">https://ozdisan.com/Product/Detail/11971/CL10B102KB8NNNC</t>
  </si>
  <si>
    <t xml:space="preserve">C2, C13, C21, C22, C25, C27</t>
  </si>
  <si>
    <t xml:space="preserve">100nF</t>
  </si>
  <si>
    <t xml:space="preserve">CC0603KRX7R9BB104</t>
  </si>
  <si>
    <t xml:space="preserve">https://ozdisan.com/Product/Detail/476015/CC0603KRX7R9BB104</t>
  </si>
  <si>
    <t xml:space="preserve">C3, C4, C5, C6, C12</t>
  </si>
  <si>
    <t xml:space="preserve">220uF 25V</t>
  </si>
  <si>
    <t xml:space="preserve">TMP221M1EE11M</t>
  </si>
  <si>
    <t xml:space="preserve">https://ozdisan.com/Product/Detail/404352/TMP221M1EE11M</t>
  </si>
  <si>
    <t xml:space="preserve">C24, C26</t>
  </si>
  <si>
    <t xml:space="preserve">2.2uF</t>
  </si>
  <si>
    <t xml:space="preserve">CL10A225KQ8NNNC</t>
  </si>
  <si>
    <t xml:space="preserve">https://www.ozdisan.com/Product/Detail/401994/CL10A225KQ8NNNC</t>
  </si>
  <si>
    <t xml:space="preserve">C20</t>
  </si>
  <si>
    <t xml:space="preserve">22uF 6.3V</t>
  </si>
  <si>
    <t xml:space="preserve">CL10A226MQ8NRNC</t>
  </si>
  <si>
    <t xml:space="preserve">https://ozdisan.com/Product/Detail/431703/CL10A226MQ8NRNC</t>
  </si>
  <si>
    <t xml:space="preserve">C23</t>
  </si>
  <si>
    <t xml:space="preserve">470uF 10V</t>
  </si>
  <si>
    <t xml:space="preserve">PKLH-010V471ME110-T2.5</t>
  </si>
  <si>
    <t xml:space="preserve">https://ozdisan.com/Product/Detail/1046555/PKLH-010V471ME110-T2-5</t>
  </si>
  <si>
    <t xml:space="preserve">R6, R8, R10, R11, R13, R14, R15, R18, R20, R22, R24, R27, R28, R34, R35, R37, R38, R40, R42</t>
  </si>
  <si>
    <t xml:space="preserve">10K</t>
  </si>
  <si>
    <t xml:space="preserve">0603SAF1002T5E</t>
  </si>
  <si>
    <t xml:space="preserve">https://ozdisan.com/Product/Detail/341790/0603SAF1002T5E</t>
  </si>
  <si>
    <t xml:space="preserve">R1, R2, R7, R9, R12, R16, R21, R26, R30, R31, R44, R45, R46</t>
  </si>
  <si>
    <t xml:space="preserve">4.7K</t>
  </si>
  <si>
    <t xml:space="preserve">RC0603FR-074K7L</t>
  </si>
  <si>
    <t xml:space="preserve">https://ozdisan.com/Product/Detail/494590/RC0603FR-074K7L</t>
  </si>
  <si>
    <t xml:space="preserve">R19, R23, R29, R32</t>
  </si>
  <si>
    <t xml:space="preserve">100K</t>
  </si>
  <si>
    <t xml:space="preserve">0603SAF1003T5E</t>
  </si>
  <si>
    <t xml:space="preserve">https://ozdisan.com/Product/Detail/339374/0603SAF1003T5E</t>
  </si>
  <si>
    <t xml:space="preserve">R25, R33, R36</t>
  </si>
  <si>
    <t xml:space="preserve">1K</t>
  </si>
  <si>
    <t xml:space="preserve">0603SAF1001T5E</t>
  </si>
  <si>
    <t xml:space="preserve">https://ozdisan.com/Product/Detail/341789/0603SAF1001T5E</t>
  </si>
  <si>
    <t xml:space="preserve">R4, R5</t>
  </si>
  <si>
    <t xml:space="preserve">10R</t>
  </si>
  <si>
    <t xml:space="preserve">CQ03SAF100JT5E</t>
  </si>
  <si>
    <t xml:space="preserve">https://ozdisan.com/Product/Detail/587941/CQ03SAF100JT5E</t>
  </si>
  <si>
    <t xml:space="preserve">R17</t>
  </si>
  <si>
    <t xml:space="preserve">100R</t>
  </si>
  <si>
    <t xml:space="preserve">0603SAF1000T5E</t>
  </si>
  <si>
    <t xml:space="preserve">https://ozdisan.com/Product/Detail/341784/0603SAF1000T5E</t>
  </si>
  <si>
    <t xml:space="preserve">R39</t>
  </si>
  <si>
    <t xml:space="preserve">3K</t>
  </si>
  <si>
    <t xml:space="preserve">0603SAF3001T5E</t>
  </si>
  <si>
    <t xml:space="preserve">https://ozdisan.com/Product/Detail/339378/0603SAF3001T5E</t>
  </si>
  <si>
    <t xml:space="preserve">R41</t>
  </si>
  <si>
    <t xml:space="preserve">16K</t>
  </si>
  <si>
    <t xml:space="preserve">0603SAF1602T5E</t>
  </si>
  <si>
    <t xml:space="preserve">https://ozdisan.com/Product/Detail/359801/0603SAF1602T5E</t>
  </si>
  <si>
    <t xml:space="preserve">R43</t>
  </si>
  <si>
    <t xml:space="preserve">0R</t>
  </si>
  <si>
    <t xml:space="preserve">0603SAF0000T5E</t>
  </si>
  <si>
    <t xml:space="preserve">https://ozdisan.com/Product/Detail/352049/0603SAF0000T5E</t>
  </si>
  <si>
    <t xml:space="preserve">L1</t>
  </si>
  <si>
    <t xml:space="preserve">10uH 2.25A</t>
  </si>
  <si>
    <t xml:space="preserve">NR6028-100M</t>
  </si>
  <si>
    <t xml:space="preserve">https://ozdisan.com/Product/Detail/529366/NR6028-100M</t>
  </si>
  <si>
    <t xml:space="preserve">D2, D3, D5, D6</t>
  </si>
  <si>
    <t xml:space="preserve">LedAir, Led3V3, LedPWM2, LedPWM</t>
  </si>
  <si>
    <t xml:space="preserve">HL-PSC-2012H233W-HF4</t>
  </si>
  <si>
    <t xml:space="preserve">https://ozdisan.com/Product/Detail/490003/HL-PSC-2012H233W-HF4</t>
  </si>
  <si>
    <t xml:space="preserve">D1, D4</t>
  </si>
  <si>
    <t xml:space="preserve">MM3Z12</t>
  </si>
  <si>
    <t xml:space="preserve">MM3Z12-HT</t>
  </si>
  <si>
    <t xml:space="preserve">https://ozdisan.com/Product/Detail/581368/MM3Z12-HT</t>
  </si>
  <si>
    <t xml:space="preserve">D7, D8</t>
  </si>
  <si>
    <t xml:space="preserve">SMBJ26CA</t>
  </si>
  <si>
    <t xml:space="preserve">SMBJ26CA-HT</t>
  </si>
  <si>
    <t xml:space="preserve">https://ozdisan.com/Product/Detail/503708/SMBJ26CA-HT</t>
  </si>
  <si>
    <t xml:space="preserve">U3, U4, U5, U6</t>
  </si>
  <si>
    <t xml:space="preserve">Stepper Breakout</t>
  </si>
  <si>
    <t xml:space="preserve">MSK.STP.01.000018</t>
  </si>
  <si>
    <t xml:space="preserve">https://www.motorobit.com/tmc2209-v20-step-motor-surucusu</t>
  </si>
  <si>
    <t xml:space="preserve">U9, U11</t>
  </si>
  <si>
    <t xml:space="preserve">SN74LVC1T45DBV</t>
  </si>
  <si>
    <t xml:space="preserve">SN74LVC1T45DBVT</t>
  </si>
  <si>
    <t xml:space="preserve">https://ozdisan.com/Product/Detail/616843/SN74LVC1T45DBVT</t>
  </si>
  <si>
    <t xml:space="preserve">U1</t>
  </si>
  <si>
    <t xml:space="preserve">SMF05CT1G</t>
  </si>
  <si>
    <t xml:space="preserve">https://www.ozdisan.com/Product/Detail/575537/SMF05CT1G</t>
  </si>
  <si>
    <t xml:space="preserve">U2</t>
  </si>
  <si>
    <t xml:space="preserve">CH340E</t>
  </si>
  <si>
    <t xml:space="preserve"> C99652</t>
  </si>
  <si>
    <t xml:space="preserve">https://www.lcsc.com/product-detail/USB-ICs_WCH-Jiangsu-Qin-Heng-CH340E_C99652.html</t>
  </si>
  <si>
    <t xml:space="preserve">U7</t>
  </si>
  <si>
    <t xml:space="preserve">ESP32</t>
  </si>
  <si>
    <t xml:space="preserve">ESP32-WROOM-32UE-N4.ESP</t>
  </si>
  <si>
    <t xml:space="preserve">https://www.empastore.com/esp32-wroom-32ue-n4-wifi-bluetooth-modul</t>
  </si>
  <si>
    <t xml:space="preserve">U8</t>
  </si>
  <si>
    <t xml:space="preserve">AP7366</t>
  </si>
  <si>
    <t xml:space="preserve">AP7366EA-33W5-7</t>
  </si>
  <si>
    <t xml:space="preserve">https://www.digikey.com/en/products/detail/diodes-incorporated/AP7366EA-33W5-7/18635685</t>
  </si>
  <si>
    <t xml:space="preserve">U10</t>
  </si>
  <si>
    <t xml:space="preserve">AP63201</t>
  </si>
  <si>
    <t xml:space="preserve">AP63201WU-7</t>
  </si>
  <si>
    <t xml:space="preserve">https://ozdisan.com/Product/Detail/1060556/AP63201WU-7</t>
  </si>
  <si>
    <t xml:space="preserve">F3, F4</t>
  </si>
  <si>
    <t xml:space="preserve">100mA 15V</t>
  </si>
  <si>
    <t xml:space="preserve">FSMD010-0603-R</t>
  </si>
  <si>
    <t xml:space="preserve">https://ozdisan.com/Product/Detail/470708/FSMD010-0603-R</t>
  </si>
  <si>
    <t xml:space="preserve">F1</t>
  </si>
  <si>
    <t xml:space="preserve">1.1A 6V</t>
  </si>
  <si>
    <t xml:space="preserve">KLM2S110RY</t>
  </si>
  <si>
    <t xml:space="preserve">https://ozdisan.com/Product/Detail/490835/KLM2S110RY</t>
  </si>
  <si>
    <t xml:space="preserve">SW1</t>
  </si>
  <si>
    <t xml:space="preserve">SW_Reset</t>
  </si>
  <si>
    <t xml:space="preserve">L-KLS7-TS6606-5.0-180</t>
  </si>
  <si>
    <t xml:space="preserve">https://ozdisan.com/Product/Detail/462867/L-KLS7-TS6606-5-0-180</t>
  </si>
  <si>
    <t xml:space="preserve">Q2, Q4, Q5, Q6, Q7, Q8, Q9, Q10</t>
  </si>
  <si>
    <t xml:space="preserve">PJA3440</t>
  </si>
  <si>
    <t xml:space="preserve">PJA3440_R2_00001</t>
  </si>
  <si>
    <t xml:space="preserve">https://ozdisan.com/Product/Detail/517995/PJA3440R200001</t>
  </si>
  <si>
    <t xml:space="preserve">Q1, Q3</t>
  </si>
  <si>
    <t xml:space="preserve">IRF4905</t>
  </si>
  <si>
    <t xml:space="preserve">IRF4905STRLPBF</t>
  </si>
  <si>
    <t xml:space="preserve">https://ozdisan.com/Product/Detail/612241/IRF4905STRLPBF</t>
  </si>
  <si>
    <t xml:space="preserve">RN1, RN2</t>
  </si>
  <si>
    <t xml:space="preserve">4D03WGF1001T5E</t>
  </si>
  <si>
    <t xml:space="preserve">https://ozdisan.com/Product/Detail/423589/4D03WGF1001T5E</t>
  </si>
  <si>
    <t xml:space="preserve">J4, J5, J7, J8, J10, J11, J12, J14, J31</t>
  </si>
  <si>
    <t xml:space="preserve">E_J2, E_J1, Z_J1, Z_J2, Y_J1, X_J1, Y_J2, X_J2, UART</t>
  </si>
  <si>
    <t xml:space="preserve">DS1069-2MVW6X</t>
  </si>
  <si>
    <t xml:space="preserve">https://ozdisan.com/Product/Detail/347994/DS1069-2MVW6X</t>
  </si>
  <si>
    <t xml:space="preserve">J15, J16, J24, J25, J26, J27, J28, J29, J30</t>
  </si>
  <si>
    <t xml:space="preserve">AnIn, AirSW, Z_LIM1, Z_LIM2, Y_LIM1, X_LIM1, Y_LIM2, X_LIM2, Probe</t>
  </si>
  <si>
    <t xml:space="preserve">L-KLS1-2.50-03-S</t>
  </si>
  <si>
    <t xml:space="preserve">https://ozdisan.com/Product/Detail/456067/L-KLS1-2-50-03-S</t>
  </si>
  <si>
    <t xml:space="preserve">J3, J6, J9, J13</t>
  </si>
  <si>
    <t xml:space="preserve">E_Stepper, Z_Stepper, X_Stepper, Y_Stepper</t>
  </si>
  <si>
    <t xml:space="preserve">DS1069-4MVW6X</t>
  </si>
  <si>
    <t xml:space="preserve">https://ozdisan.com/Product/Detail/347998/DS1069-4MVW6X</t>
  </si>
  <si>
    <t xml:space="preserve">J17, J18, J19</t>
  </si>
  <si>
    <t xml:space="preserve">PWM2_Drive, 5V FAN</t>
  </si>
  <si>
    <t xml:space="preserve">J21, J23</t>
  </si>
  <si>
    <t xml:space="preserve">PowerIn, EmStop</t>
  </si>
  <si>
    <t xml:space="preserve">ZB2EDGV-5.08-2P</t>
  </si>
  <si>
    <t xml:space="preserve">https://ozdisan.com/Product/Detail/1042573/ZB2EDGV-5-08-2P</t>
  </si>
  <si>
    <t xml:space="preserve">J2</t>
  </si>
  <si>
    <t xml:space="preserve">USB_C</t>
  </si>
  <si>
    <t xml:space="preserve">nc</t>
  </si>
  <si>
    <t xml:space="preserve">https://robiz.net/typec16pin?search=type-c&amp;description=true</t>
  </si>
  <si>
    <t xml:space="preserve">J20</t>
  </si>
  <si>
    <t xml:space="preserve">Micro_SD_Card_Det1</t>
  </si>
  <si>
    <t xml:space="preserve">112I-TA01</t>
  </si>
  <si>
    <t xml:space="preserve">https://ozdisan.com/Product/Detail/637838/112I-TA01</t>
  </si>
  <si>
    <t xml:space="preserve">J22</t>
  </si>
  <si>
    <t xml:space="preserve">AirOut</t>
  </si>
  <si>
    <t xml:space="preserve">15EDGVC-3.5-02P-12-00AH</t>
  </si>
  <si>
    <t xml:space="preserve">https://ozdisan.com/Product/Detail/707708/15EDGVC-3-5-02P-12-00AH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</si>
</sst>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8.24"/>
    <col collapsed="false" customWidth="true" hidden="false" outlineLevel="0" max="3" min="3" style="0" width="7.14"/>
    <col collapsed="false" customWidth="true" hidden="false" outlineLevel="0" max="4" min="4" style="0" width="80.45"/>
    <col collapsed="false" customWidth="true" hidden="false" outlineLevel="0" max="5" min="5" style="0" width="61.39"/>
    <col collapsed="false" customWidth="true" hidden="false" outlineLevel="0" max="6" min="6" style="0" width="27.17"/>
    <col collapsed="false" customWidth="true" hidden="false" outlineLevel="0" max="7" min="7" style="0" width="76.97"/>
    <col collapsed="false" customWidth="true" hidden="false" outlineLevel="0" max="8" min="8" style="0" width="7"/>
    <col collapsed="false" customWidth="true" hidden="false" outlineLevel="0" max="9" min="9" style="0" width="8.39"/>
    <col collapsed="false" customWidth="true" hidden="false" outlineLevel="0" max="11" min="11" style="0" width="15.85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</row>
    <row r="2" customFormat="false" ht="12.8" hidden="false" customHeight="false" outlineLevel="0" collapsed="false">
      <c r="A2" s="0" t="n">
        <v>1</v>
      </c>
      <c r="D2" s="0" t="s">
        <v>10</v>
      </c>
      <c r="E2" s="0" t="s">
        <v>11</v>
      </c>
      <c r="F2" s="0" t="s">
        <v>12</v>
      </c>
      <c r="G2" s="0" t="s">
        <v>13</v>
      </c>
      <c r="H2" s="0" t="n">
        <v>0.006</v>
      </c>
      <c r="I2" s="0" t="n">
        <v>12</v>
      </c>
      <c r="J2" s="0" t="n">
        <f aca="false">H2*I2</f>
        <v>0.072</v>
      </c>
      <c r="K2" s="0" t="n">
        <f aca="false">SUM(J2:J41)</f>
        <v>38.3634</v>
      </c>
    </row>
    <row r="3" customFormat="false" ht="12.8" hidden="false" customHeight="false" outlineLevel="0" collapsed="false">
      <c r="A3" s="0" t="n">
        <v>2</v>
      </c>
      <c r="D3" s="0" t="s">
        <v>14</v>
      </c>
      <c r="E3" s="0" t="s">
        <v>15</v>
      </c>
      <c r="F3" s="0" t="s">
        <v>16</v>
      </c>
      <c r="G3" s="0" t="s">
        <v>17</v>
      </c>
      <c r="H3" s="0" t="n">
        <v>0.006</v>
      </c>
      <c r="I3" s="0" t="n">
        <v>6</v>
      </c>
      <c r="J3" s="0" t="n">
        <f aca="false">H3*I3</f>
        <v>0.036</v>
      </c>
    </row>
    <row r="4" customFormat="false" ht="12.8" hidden="false" customHeight="false" outlineLevel="0" collapsed="false">
      <c r="A4" s="0" t="n">
        <v>3</v>
      </c>
      <c r="D4" s="0" t="s">
        <v>18</v>
      </c>
      <c r="E4" s="0" t="s">
        <v>19</v>
      </c>
      <c r="F4" s="0" t="s">
        <v>20</v>
      </c>
      <c r="G4" s="0" t="s">
        <v>21</v>
      </c>
      <c r="H4" s="0" t="n">
        <v>0.06</v>
      </c>
      <c r="I4" s="0" t="n">
        <v>5</v>
      </c>
      <c r="J4" s="0" t="n">
        <f aca="false">H4*I4</f>
        <v>0.3</v>
      </c>
    </row>
    <row r="5" customFormat="false" ht="12.8" hidden="false" customHeight="false" outlineLevel="0" collapsed="false">
      <c r="A5" s="0" t="n">
        <v>4</v>
      </c>
      <c r="D5" s="0" t="s">
        <v>22</v>
      </c>
      <c r="E5" s="0" t="s">
        <v>23</v>
      </c>
      <c r="F5" s="0" t="s">
        <v>24</v>
      </c>
      <c r="G5" s="0" t="s">
        <v>25</v>
      </c>
      <c r="H5" s="0" t="n">
        <v>0.01</v>
      </c>
      <c r="I5" s="0" t="n">
        <v>2</v>
      </c>
      <c r="J5" s="0" t="n">
        <f aca="false">H5*I5</f>
        <v>0.02</v>
      </c>
    </row>
    <row r="6" customFormat="false" ht="12.8" hidden="false" customHeight="false" outlineLevel="0" collapsed="false">
      <c r="A6" s="0" t="n">
        <v>5</v>
      </c>
      <c r="D6" s="0" t="s">
        <v>26</v>
      </c>
      <c r="E6" s="0" t="s">
        <v>27</v>
      </c>
      <c r="F6" s="0" t="s">
        <v>28</v>
      </c>
      <c r="G6" s="0" t="s">
        <v>29</v>
      </c>
      <c r="H6" s="0" t="n">
        <v>0.038</v>
      </c>
      <c r="I6" s="0" t="n">
        <v>1</v>
      </c>
      <c r="J6" s="0" t="n">
        <f aca="false">H6*I6</f>
        <v>0.038</v>
      </c>
    </row>
    <row r="7" customFormat="false" ht="12.8" hidden="false" customHeight="false" outlineLevel="0" collapsed="false">
      <c r="A7" s="0" t="n">
        <v>6</v>
      </c>
      <c r="D7" s="0" t="s">
        <v>30</v>
      </c>
      <c r="E7" s="0" t="s">
        <v>31</v>
      </c>
      <c r="F7" s="0" t="s">
        <v>32</v>
      </c>
      <c r="G7" s="0" t="s">
        <v>33</v>
      </c>
      <c r="H7" s="0" t="n">
        <v>0.05</v>
      </c>
      <c r="I7" s="0" t="n">
        <v>1</v>
      </c>
      <c r="J7" s="0" t="n">
        <f aca="false">H7*I7</f>
        <v>0.05</v>
      </c>
    </row>
    <row r="8" customFormat="false" ht="12.8" hidden="false" customHeight="false" outlineLevel="0" collapsed="false">
      <c r="A8" s="0" t="n">
        <v>7</v>
      </c>
      <c r="D8" s="0" t="s">
        <v>34</v>
      </c>
      <c r="E8" s="0" t="s">
        <v>35</v>
      </c>
      <c r="F8" s="0" t="s">
        <v>36</v>
      </c>
      <c r="G8" s="0" t="s">
        <v>37</v>
      </c>
      <c r="H8" s="0" t="n">
        <v>0.0015</v>
      </c>
      <c r="I8" s="0" t="n">
        <v>19</v>
      </c>
      <c r="J8" s="0" t="n">
        <f aca="false">H8*I8</f>
        <v>0.0285</v>
      </c>
    </row>
    <row r="9" customFormat="false" ht="12.8" hidden="false" customHeight="false" outlineLevel="0" collapsed="false">
      <c r="A9" s="0" t="n">
        <v>8</v>
      </c>
      <c r="D9" s="0" t="s">
        <v>38</v>
      </c>
      <c r="E9" s="0" t="s">
        <v>39</v>
      </c>
      <c r="F9" s="0" t="s">
        <v>40</v>
      </c>
      <c r="G9" s="0" t="s">
        <v>41</v>
      </c>
      <c r="H9" s="0" t="n">
        <v>0.0018</v>
      </c>
      <c r="I9" s="0" t="n">
        <v>13</v>
      </c>
      <c r="J9" s="0" t="n">
        <f aca="false">H9*I9</f>
        <v>0.0234</v>
      </c>
    </row>
    <row r="10" customFormat="false" ht="12.8" hidden="false" customHeight="false" outlineLevel="0" collapsed="false">
      <c r="A10" s="0" t="n">
        <v>9</v>
      </c>
      <c r="D10" s="0" t="s">
        <v>42</v>
      </c>
      <c r="E10" s="0" t="s">
        <v>43</v>
      </c>
      <c r="F10" s="0" t="s">
        <v>44</v>
      </c>
      <c r="G10" s="0" t="s">
        <v>45</v>
      </c>
      <c r="H10" s="0" t="n">
        <v>0.0015</v>
      </c>
      <c r="I10" s="0" t="n">
        <v>4</v>
      </c>
      <c r="J10" s="0" t="n">
        <f aca="false">H10*I10</f>
        <v>0.006</v>
      </c>
    </row>
    <row r="11" customFormat="false" ht="12.8" hidden="false" customHeight="false" outlineLevel="0" collapsed="false">
      <c r="A11" s="0" t="n">
        <v>10</v>
      </c>
      <c r="D11" s="0" t="s">
        <v>46</v>
      </c>
      <c r="E11" s="0" t="s">
        <v>47</v>
      </c>
      <c r="F11" s="0" t="s">
        <v>48</v>
      </c>
      <c r="G11" s="0" t="s">
        <v>49</v>
      </c>
      <c r="H11" s="0" t="n">
        <v>0.0015</v>
      </c>
      <c r="I11" s="0" t="n">
        <v>3</v>
      </c>
      <c r="J11" s="0" t="n">
        <f aca="false">H11*I11</f>
        <v>0.0045</v>
      </c>
    </row>
    <row r="12" customFormat="false" ht="12.8" hidden="false" customHeight="false" outlineLevel="0" collapsed="false">
      <c r="A12" s="0" t="n">
        <v>11</v>
      </c>
      <c r="D12" s="0" t="s">
        <v>50</v>
      </c>
      <c r="E12" s="0" t="s">
        <v>51</v>
      </c>
      <c r="F12" s="0" t="s">
        <v>52</v>
      </c>
      <c r="G12" s="0" t="s">
        <v>53</v>
      </c>
      <c r="H12" s="0" t="n">
        <v>0.002</v>
      </c>
      <c r="I12" s="0" t="n">
        <v>2</v>
      </c>
      <c r="J12" s="0" t="n">
        <f aca="false">H12*I12</f>
        <v>0.004</v>
      </c>
    </row>
    <row r="13" customFormat="false" ht="12.8" hidden="false" customHeight="false" outlineLevel="0" collapsed="false">
      <c r="A13" s="0" t="n">
        <v>12</v>
      </c>
      <c r="D13" s="0" t="s">
        <v>54</v>
      </c>
      <c r="E13" s="0" t="s">
        <v>55</v>
      </c>
      <c r="F13" s="0" t="s">
        <v>56</v>
      </c>
      <c r="G13" s="0" t="s">
        <v>57</v>
      </c>
      <c r="H13" s="0" t="n">
        <v>0.0015</v>
      </c>
      <c r="I13" s="0" t="n">
        <v>1</v>
      </c>
      <c r="J13" s="0" t="n">
        <f aca="false">H13*I13</f>
        <v>0.0015</v>
      </c>
    </row>
    <row r="14" customFormat="false" ht="12.8" hidden="false" customHeight="false" outlineLevel="0" collapsed="false">
      <c r="A14" s="0" t="n">
        <v>13</v>
      </c>
      <c r="D14" s="0" t="s">
        <v>58</v>
      </c>
      <c r="E14" s="0" t="s">
        <v>59</v>
      </c>
      <c r="F14" s="0" t="s">
        <v>60</v>
      </c>
      <c r="G14" s="0" t="s">
        <v>61</v>
      </c>
      <c r="H14" s="0" t="n">
        <v>0.0015</v>
      </c>
      <c r="I14" s="0" t="n">
        <v>1</v>
      </c>
      <c r="J14" s="0" t="n">
        <f aca="false">H14*I14</f>
        <v>0.0015</v>
      </c>
    </row>
    <row r="15" customFormat="false" ht="12.8" hidden="false" customHeight="false" outlineLevel="0" collapsed="false">
      <c r="A15" s="0" t="n">
        <v>14</v>
      </c>
      <c r="D15" s="0" t="s">
        <v>62</v>
      </c>
      <c r="E15" s="0" t="s">
        <v>63</v>
      </c>
      <c r="F15" s="0" t="s">
        <v>64</v>
      </c>
      <c r="G15" s="0" t="s">
        <v>65</v>
      </c>
      <c r="H15" s="0" t="n">
        <v>0.0015</v>
      </c>
      <c r="I15" s="0" t="n">
        <v>1</v>
      </c>
      <c r="J15" s="0" t="n">
        <f aca="false">H15*I15</f>
        <v>0.0015</v>
      </c>
    </row>
    <row r="16" customFormat="false" ht="12.8" hidden="false" customHeight="false" outlineLevel="0" collapsed="false">
      <c r="A16" s="0" t="n">
        <v>15</v>
      </c>
      <c r="D16" s="0" t="s">
        <v>66</v>
      </c>
      <c r="E16" s="0" t="s">
        <v>67</v>
      </c>
      <c r="F16" s="0" t="s">
        <v>68</v>
      </c>
      <c r="G16" s="0" t="s">
        <v>69</v>
      </c>
      <c r="H16" s="0" t="n">
        <v>0.0015</v>
      </c>
      <c r="I16" s="0" t="n">
        <v>1</v>
      </c>
      <c r="J16" s="0" t="n">
        <f aca="false">H16*I16</f>
        <v>0.0015</v>
      </c>
    </row>
    <row r="17" customFormat="false" ht="12.8" hidden="false" customHeight="false" outlineLevel="0" collapsed="false">
      <c r="A17" s="0" t="n">
        <v>16</v>
      </c>
      <c r="D17" s="0" t="s">
        <v>70</v>
      </c>
      <c r="E17" s="0" t="s">
        <v>71</v>
      </c>
      <c r="F17" s="0" t="s">
        <v>72</v>
      </c>
      <c r="G17" s="0" t="s">
        <v>73</v>
      </c>
      <c r="H17" s="0" t="n">
        <v>0.16</v>
      </c>
      <c r="I17" s="0" t="n">
        <v>1</v>
      </c>
      <c r="J17" s="0" t="n">
        <f aca="false">H17*I17</f>
        <v>0.16</v>
      </c>
    </row>
    <row r="18" customFormat="false" ht="12.8" hidden="false" customHeight="false" outlineLevel="0" collapsed="false">
      <c r="A18" s="0" t="n">
        <v>17</v>
      </c>
      <c r="D18" s="0" t="s">
        <v>74</v>
      </c>
      <c r="E18" s="0" t="s">
        <v>75</v>
      </c>
      <c r="F18" s="0" t="s">
        <v>76</v>
      </c>
      <c r="G18" s="0" t="s">
        <v>77</v>
      </c>
      <c r="H18" s="0" t="n">
        <v>0.024</v>
      </c>
      <c r="I18" s="0" t="n">
        <v>4</v>
      </c>
      <c r="J18" s="0" t="n">
        <f aca="false">H18*I18</f>
        <v>0.096</v>
      </c>
    </row>
    <row r="19" customFormat="false" ht="12.8" hidden="false" customHeight="false" outlineLevel="0" collapsed="false">
      <c r="A19" s="0" t="n">
        <v>18</v>
      </c>
      <c r="D19" s="0" t="s">
        <v>78</v>
      </c>
      <c r="E19" s="0" t="s">
        <v>79</v>
      </c>
      <c r="F19" s="0" t="s">
        <v>80</v>
      </c>
      <c r="G19" s="0" t="s">
        <v>81</v>
      </c>
      <c r="H19" s="0" t="n">
        <v>0.025</v>
      </c>
      <c r="I19" s="0" t="n">
        <v>2</v>
      </c>
      <c r="J19" s="0" t="n">
        <f aca="false">H19*I19</f>
        <v>0.05</v>
      </c>
    </row>
    <row r="20" customFormat="false" ht="12.8" hidden="false" customHeight="false" outlineLevel="0" collapsed="false">
      <c r="A20" s="0" t="n">
        <v>19</v>
      </c>
      <c r="D20" s="0" t="s">
        <v>82</v>
      </c>
      <c r="E20" s="0" t="s">
        <v>83</v>
      </c>
      <c r="F20" s="0" t="s">
        <v>84</v>
      </c>
      <c r="G20" s="0" t="s">
        <v>85</v>
      </c>
      <c r="H20" s="0" t="n">
        <v>0.1</v>
      </c>
      <c r="I20" s="0" t="n">
        <v>2</v>
      </c>
      <c r="J20" s="0" t="n">
        <f aca="false">H20*I20</f>
        <v>0.2</v>
      </c>
    </row>
    <row r="21" customFormat="false" ht="12.8" hidden="false" customHeight="false" outlineLevel="0" collapsed="false">
      <c r="A21" s="0" t="n">
        <v>20</v>
      </c>
      <c r="D21" s="0" t="s">
        <v>86</v>
      </c>
      <c r="E21" s="0" t="s">
        <v>87</v>
      </c>
      <c r="F21" s="0" t="s">
        <v>88</v>
      </c>
      <c r="G21" s="0" t="s">
        <v>89</v>
      </c>
      <c r="H21" s="0" t="n">
        <v>6.4</v>
      </c>
      <c r="I21" s="0" t="n">
        <v>4</v>
      </c>
      <c r="J21" s="0" t="n">
        <f aca="false">H21*I21</f>
        <v>25.6</v>
      </c>
    </row>
    <row r="22" customFormat="false" ht="12.8" hidden="false" customHeight="false" outlineLevel="0" collapsed="false">
      <c r="A22" s="0" t="n">
        <v>21</v>
      </c>
      <c r="D22" s="0" t="s">
        <v>90</v>
      </c>
      <c r="E22" s="0" t="s">
        <v>91</v>
      </c>
      <c r="F22" s="0" t="s">
        <v>92</v>
      </c>
      <c r="G22" s="0" t="s">
        <v>93</v>
      </c>
      <c r="H22" s="0" t="n">
        <v>0.7</v>
      </c>
      <c r="I22" s="0" t="n">
        <v>2</v>
      </c>
      <c r="J22" s="0" t="n">
        <f aca="false">H22*I22</f>
        <v>1.4</v>
      </c>
    </row>
    <row r="23" customFormat="false" ht="12.8" hidden="false" customHeight="false" outlineLevel="0" collapsed="false">
      <c r="A23" s="0" t="n">
        <v>22</v>
      </c>
      <c r="D23" s="0" t="s">
        <v>94</v>
      </c>
      <c r="E23" s="0" t="s">
        <v>95</v>
      </c>
      <c r="F23" s="0" t="s">
        <v>95</v>
      </c>
      <c r="G23" s="0" t="s">
        <v>96</v>
      </c>
      <c r="H23" s="0" t="n">
        <v>0.18</v>
      </c>
      <c r="I23" s="0" t="n">
        <v>1</v>
      </c>
      <c r="J23" s="0" t="n">
        <f aca="false">H23*I23</f>
        <v>0.18</v>
      </c>
    </row>
    <row r="24" customFormat="false" ht="12.8" hidden="false" customHeight="false" outlineLevel="0" collapsed="false">
      <c r="A24" s="0" t="n">
        <v>23</v>
      </c>
      <c r="D24" s="0" t="s">
        <v>97</v>
      </c>
      <c r="E24" s="0" t="s">
        <v>98</v>
      </c>
      <c r="F24" s="0" t="s">
        <v>99</v>
      </c>
      <c r="G24" s="0" t="s">
        <v>100</v>
      </c>
      <c r="H24" s="0" t="n">
        <v>0.55</v>
      </c>
      <c r="I24" s="0" t="n">
        <v>1</v>
      </c>
      <c r="J24" s="0" t="n">
        <f aca="false">H24*I24</f>
        <v>0.55</v>
      </c>
    </row>
    <row r="25" customFormat="false" ht="12.8" hidden="false" customHeight="false" outlineLevel="0" collapsed="false">
      <c r="A25" s="0" t="n">
        <v>24</v>
      </c>
      <c r="D25" s="0" t="s">
        <v>101</v>
      </c>
      <c r="E25" s="0" t="s">
        <v>102</v>
      </c>
      <c r="F25" s="0" t="s">
        <v>103</v>
      </c>
      <c r="G25" s="0" t="s">
        <v>104</v>
      </c>
      <c r="H25" s="0" t="n">
        <v>3.45</v>
      </c>
      <c r="I25" s="0" t="n">
        <v>1</v>
      </c>
      <c r="J25" s="0" t="n">
        <f aca="false">H25*I25</f>
        <v>3.45</v>
      </c>
    </row>
    <row r="26" customFormat="false" ht="12.8" hidden="false" customHeight="false" outlineLevel="0" collapsed="false">
      <c r="A26" s="0" t="n">
        <v>25</v>
      </c>
      <c r="D26" s="0" t="s">
        <v>105</v>
      </c>
      <c r="E26" s="0" t="s">
        <v>106</v>
      </c>
      <c r="F26" s="0" t="s">
        <v>107</v>
      </c>
      <c r="G26" s="0" t="s">
        <v>108</v>
      </c>
      <c r="H26" s="0" t="n">
        <v>0.138</v>
      </c>
      <c r="I26" s="0" t="n">
        <v>1</v>
      </c>
      <c r="J26" s="0" t="n">
        <f aca="false">H26*I26</f>
        <v>0.138</v>
      </c>
    </row>
    <row r="27" customFormat="false" ht="12.8" hidden="false" customHeight="false" outlineLevel="0" collapsed="false">
      <c r="A27" s="0" t="n">
        <v>26</v>
      </c>
      <c r="D27" s="0" t="s">
        <v>109</v>
      </c>
      <c r="E27" s="0" t="s">
        <v>110</v>
      </c>
      <c r="F27" s="0" t="s">
        <v>111</v>
      </c>
      <c r="G27" s="0" t="s">
        <v>112</v>
      </c>
      <c r="H27" s="0" t="n">
        <v>0.4</v>
      </c>
      <c r="I27" s="0" t="n">
        <v>1</v>
      </c>
      <c r="J27" s="0" t="n">
        <f aca="false">H27*I27</f>
        <v>0.4</v>
      </c>
    </row>
    <row r="28" customFormat="false" ht="12.8" hidden="false" customHeight="false" outlineLevel="0" collapsed="false">
      <c r="A28" s="0" t="n">
        <v>27</v>
      </c>
      <c r="D28" s="0" t="s">
        <v>113</v>
      </c>
      <c r="E28" s="0" t="s">
        <v>114</v>
      </c>
      <c r="F28" s="0" t="s">
        <v>115</v>
      </c>
      <c r="G28" s="0" t="s">
        <v>116</v>
      </c>
      <c r="H28" s="0" t="n">
        <v>0.1</v>
      </c>
      <c r="I28" s="0" t="n">
        <v>2</v>
      </c>
      <c r="J28" s="0" t="n">
        <f aca="false">H28*I28</f>
        <v>0.2</v>
      </c>
    </row>
    <row r="29" customFormat="false" ht="12.8" hidden="false" customHeight="false" outlineLevel="0" collapsed="false">
      <c r="A29" s="0" t="n">
        <v>28</v>
      </c>
      <c r="D29" s="0" t="s">
        <v>117</v>
      </c>
      <c r="E29" s="0" t="s">
        <v>118</v>
      </c>
      <c r="F29" s="0" t="s">
        <v>119</v>
      </c>
      <c r="G29" s="0" t="s">
        <v>120</v>
      </c>
      <c r="H29" s="0" t="n">
        <v>0.085</v>
      </c>
      <c r="I29" s="0" t="n">
        <v>1</v>
      </c>
      <c r="J29" s="0" t="n">
        <f aca="false">H29*I29</f>
        <v>0.085</v>
      </c>
    </row>
    <row r="30" customFormat="false" ht="12.8" hidden="false" customHeight="false" outlineLevel="0" collapsed="false">
      <c r="A30" s="0" t="n">
        <v>29</v>
      </c>
      <c r="D30" s="0" t="s">
        <v>121</v>
      </c>
      <c r="E30" s="0" t="s">
        <v>122</v>
      </c>
      <c r="F30" s="0" t="s">
        <v>123</v>
      </c>
      <c r="G30" s="0" t="s">
        <v>124</v>
      </c>
      <c r="H30" s="0" t="n">
        <v>0.08</v>
      </c>
      <c r="I30" s="0" t="n">
        <v>1</v>
      </c>
      <c r="J30" s="0" t="n">
        <f aca="false">H30*I30</f>
        <v>0.08</v>
      </c>
    </row>
    <row r="31" customFormat="false" ht="12.8" hidden="false" customHeight="false" outlineLevel="0" collapsed="false">
      <c r="A31" s="0" t="n">
        <v>30</v>
      </c>
      <c r="D31" s="0" t="s">
        <v>125</v>
      </c>
      <c r="E31" s="0" t="s">
        <v>126</v>
      </c>
      <c r="F31" s="0" t="s">
        <v>127</v>
      </c>
      <c r="G31" s="0" t="s">
        <v>128</v>
      </c>
      <c r="H31" s="0" t="n">
        <v>0.1</v>
      </c>
      <c r="I31" s="0" t="n">
        <v>8</v>
      </c>
      <c r="J31" s="0" t="n">
        <f aca="false">H31*I31</f>
        <v>0.8</v>
      </c>
    </row>
    <row r="32" customFormat="false" ht="12.8" hidden="false" customHeight="false" outlineLevel="0" collapsed="false">
      <c r="A32" s="0" t="n">
        <v>31</v>
      </c>
      <c r="D32" s="0" t="s">
        <v>129</v>
      </c>
      <c r="E32" s="0" t="s">
        <v>130</v>
      </c>
      <c r="F32" s="0" t="s">
        <v>131</v>
      </c>
      <c r="G32" s="0" t="s">
        <v>132</v>
      </c>
      <c r="H32" s="0" t="n">
        <v>1.3</v>
      </c>
      <c r="I32" s="0" t="n">
        <v>2</v>
      </c>
      <c r="J32" s="0" t="n">
        <f aca="false">H32*I32</f>
        <v>2.6</v>
      </c>
    </row>
    <row r="33" customFormat="false" ht="12.8" hidden="false" customHeight="false" outlineLevel="0" collapsed="false">
      <c r="A33" s="0" t="n">
        <v>32</v>
      </c>
      <c r="D33" s="0" t="s">
        <v>133</v>
      </c>
      <c r="E33" s="0" t="s">
        <v>47</v>
      </c>
      <c r="F33" s="0" t="s">
        <v>134</v>
      </c>
      <c r="G33" s="0" t="s">
        <v>135</v>
      </c>
      <c r="H33" s="0" t="n">
        <v>0.017</v>
      </c>
      <c r="I33" s="0" t="n">
        <v>2</v>
      </c>
      <c r="J33" s="0" t="n">
        <f aca="false">H33*I33</f>
        <v>0.034</v>
      </c>
    </row>
    <row r="34" customFormat="false" ht="12.8" hidden="false" customHeight="false" outlineLevel="0" collapsed="false">
      <c r="A34" s="0" t="n">
        <v>33</v>
      </c>
      <c r="D34" s="0" t="s">
        <v>136</v>
      </c>
      <c r="E34" s="0" t="s">
        <v>137</v>
      </c>
      <c r="F34" s="0" t="s">
        <v>138</v>
      </c>
      <c r="G34" s="0" t="s">
        <v>139</v>
      </c>
      <c r="H34" s="0" t="n">
        <v>0.01</v>
      </c>
      <c r="I34" s="0" t="n">
        <v>9</v>
      </c>
      <c r="J34" s="0" t="n">
        <f aca="false">H34*I34</f>
        <v>0.09</v>
      </c>
    </row>
    <row r="35" customFormat="false" ht="12.8" hidden="false" customHeight="false" outlineLevel="0" collapsed="false">
      <c r="A35" s="0" t="n">
        <v>34</v>
      </c>
      <c r="D35" s="0" t="s">
        <v>140</v>
      </c>
      <c r="E35" s="0" t="s">
        <v>141</v>
      </c>
      <c r="F35" s="0" t="s">
        <v>142</v>
      </c>
      <c r="G35" s="0" t="s">
        <v>143</v>
      </c>
      <c r="H35" s="0" t="n">
        <v>0.018</v>
      </c>
      <c r="I35" s="0" t="n">
        <v>9</v>
      </c>
      <c r="J35" s="0" t="n">
        <f aca="false">H35*I35</f>
        <v>0.162</v>
      </c>
    </row>
    <row r="36" customFormat="false" ht="12.8" hidden="false" customHeight="false" outlineLevel="0" collapsed="false">
      <c r="A36" s="0" t="n">
        <v>35</v>
      </c>
      <c r="D36" s="0" t="s">
        <v>144</v>
      </c>
      <c r="E36" s="0" t="s">
        <v>145</v>
      </c>
      <c r="F36" s="0" t="s">
        <v>146</v>
      </c>
      <c r="G36" s="0" t="s">
        <v>147</v>
      </c>
      <c r="H36" s="0" t="n">
        <v>0.02</v>
      </c>
      <c r="I36" s="0" t="n">
        <v>4</v>
      </c>
      <c r="J36" s="0" t="n">
        <f aca="false">H36*I36</f>
        <v>0.08</v>
      </c>
    </row>
    <row r="37" customFormat="false" ht="12.8" hidden="false" customHeight="false" outlineLevel="0" collapsed="false">
      <c r="A37" s="0" t="n">
        <v>36</v>
      </c>
      <c r="D37" s="0" t="s">
        <v>148</v>
      </c>
      <c r="E37" s="0" t="s">
        <v>149</v>
      </c>
      <c r="F37" s="0" t="s">
        <v>138</v>
      </c>
      <c r="G37" s="0" t="s">
        <v>139</v>
      </c>
      <c r="H37" s="0" t="n">
        <v>0.01</v>
      </c>
      <c r="I37" s="0" t="n">
        <v>3</v>
      </c>
      <c r="J37" s="0" t="n">
        <f aca="false">H37*I37</f>
        <v>0.03</v>
      </c>
    </row>
    <row r="38" customFormat="false" ht="12.8" hidden="false" customHeight="false" outlineLevel="0" collapsed="false">
      <c r="A38" s="0" t="n">
        <v>37</v>
      </c>
      <c r="D38" s="0" t="s">
        <v>150</v>
      </c>
      <c r="E38" s="0" t="s">
        <v>151</v>
      </c>
      <c r="F38" s="0" t="s">
        <v>152</v>
      </c>
      <c r="G38" s="0" t="s">
        <v>153</v>
      </c>
      <c r="H38" s="0" t="n">
        <v>0.045</v>
      </c>
      <c r="I38" s="0" t="n">
        <v>2</v>
      </c>
      <c r="J38" s="0" t="n">
        <f aca="false">H38*I38</f>
        <v>0.09</v>
      </c>
    </row>
    <row r="39" customFormat="false" ht="12.8" hidden="false" customHeight="false" outlineLevel="0" collapsed="false">
      <c r="A39" s="0" t="n">
        <v>38</v>
      </c>
      <c r="D39" s="0" t="s">
        <v>154</v>
      </c>
      <c r="E39" s="0" t="s">
        <v>155</v>
      </c>
      <c r="F39" s="0" t="s">
        <v>156</v>
      </c>
      <c r="G39" s="0" t="s">
        <v>157</v>
      </c>
      <c r="H39" s="0" t="n">
        <v>0.2</v>
      </c>
      <c r="I39" s="0" t="n">
        <v>1</v>
      </c>
      <c r="J39" s="0" t="n">
        <f aca="false">H39*I39</f>
        <v>0.2</v>
      </c>
    </row>
    <row r="40" customFormat="false" ht="12.8" hidden="false" customHeight="false" outlineLevel="0" collapsed="false">
      <c r="A40" s="0" t="n">
        <v>39</v>
      </c>
      <c r="D40" s="0" t="s">
        <v>158</v>
      </c>
      <c r="E40" s="0" t="s">
        <v>159</v>
      </c>
      <c r="F40" s="0" t="s">
        <v>160</v>
      </c>
      <c r="G40" s="0" t="s">
        <v>161</v>
      </c>
      <c r="H40" s="0" t="n">
        <v>1</v>
      </c>
      <c r="I40" s="0" t="n">
        <v>1</v>
      </c>
      <c r="J40" s="0" t="n">
        <f aca="false">H40*I40</f>
        <v>1</v>
      </c>
    </row>
    <row r="41" customFormat="false" ht="12.8" hidden="false" customHeight="false" outlineLevel="0" collapsed="false">
      <c r="A41" s="0" t="n">
        <v>40</v>
      </c>
      <c r="D41" s="0" t="s">
        <v>162</v>
      </c>
      <c r="E41" s="0" t="s">
        <v>163</v>
      </c>
      <c r="F41" s="0" t="s">
        <v>164</v>
      </c>
      <c r="G41" s="0" t="s">
        <v>165</v>
      </c>
      <c r="H41" s="0" t="n">
        <v>0.1</v>
      </c>
      <c r="I41" s="0" t="n">
        <v>1</v>
      </c>
      <c r="J41" s="0" t="n">
        <f aca="false">H41*I41</f>
        <v>0.1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2025-05-01T18:38:49Z</dcterms:modified>
  <cp:revision>1</cp:revision>
  <dc:subject/>
  <dc:title/>
</cp:coreProperties>
</file>