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7820" windowHeight="15260" tabRatio="500" activeTab="1"/>
  </bookViews>
  <sheets>
    <sheet name="data" sheetId="1" r:id="rId1"/>
    <sheet name="pivot_country_year" sheetId="5" r:id="rId2"/>
    <sheet name="pivot_decade_year" sheetId="3" r:id="rId3"/>
  </sheets>
  <definedNames>
    <definedName name="_xlnm._FilterDatabase" localSheetId="0" hidden="1">data!$A$1:$H$39</definedName>
  </definedNames>
  <calcPr calcId="140000" concurrentCalc="0"/>
  <pivotCaches>
    <pivotCache cacheId="285" r:id="rId4"/>
    <pivotCache cacheId="289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5" l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N19" i="1"/>
  <c r="N18" i="1"/>
  <c r="N17" i="1"/>
  <c r="N16" i="1"/>
  <c r="N15" i="1"/>
  <c r="N14" i="1"/>
  <c r="N13" i="1"/>
  <c r="N12" i="1"/>
  <c r="N11" i="1"/>
  <c r="N10" i="1"/>
  <c r="N9" i="1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<sst xmlns="http://schemas.openxmlformats.org/spreadsheetml/2006/main" count="271" uniqueCount="33">
  <si>
    <t>South Africa</t>
  </si>
  <si>
    <t>1947–85</t>
  </si>
  <si>
    <t>2008-2012</t>
  </si>
  <si>
    <t>South Africa, Lesotho, Swaziland</t>
  </si>
  <si>
    <t>1871-1940</t>
  </si>
  <si>
    <t>1941-1950</t>
  </si>
  <si>
    <t>1951-1960</t>
  </si>
  <si>
    <t>1961-1970</t>
  </si>
  <si>
    <t>1971-1980</t>
  </si>
  <si>
    <t>1981-1990</t>
  </si>
  <si>
    <t>1991-2001</t>
  </si>
  <si>
    <t>Year</t>
  </si>
  <si>
    <t>Bd Positive</t>
  </si>
  <si>
    <t>Total Sample Size</t>
  </si>
  <si>
    <t>Source</t>
  </si>
  <si>
    <t>Lit Review</t>
  </si>
  <si>
    <t>Lesotho</t>
  </si>
  <si>
    <t>Swaziland</t>
  </si>
  <si>
    <t>Bdmaps</t>
  </si>
  <si>
    <t>Sonia</t>
  </si>
  <si>
    <t>Decade</t>
  </si>
  <si>
    <t>2002-2012</t>
  </si>
  <si>
    <t>Row Labels</t>
  </si>
  <si>
    <t>(blank)</t>
  </si>
  <si>
    <t>Grand Total</t>
  </si>
  <si>
    <t>Sum of Bd Positive</t>
  </si>
  <si>
    <t>Values</t>
  </si>
  <si>
    <t>Sum of Total Sample Size</t>
  </si>
  <si>
    <t>1991-2000</t>
  </si>
  <si>
    <t>2001-2012</t>
  </si>
  <si>
    <t>Time Category</t>
  </si>
  <si>
    <t>Time Category2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</si>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</sst>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data!$K$9:$K$16</c:f>
              <c:strCache>
                <c:ptCount val="8"/>
                <c:pt idx="0">
                  <c:v>1871-1940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1991-2001</c:v>
                </c:pt>
                <c:pt idx="7">
                  <c:v>2002-2012</c:v>
                </c:pt>
              </c:strCache>
            </c:strRef>
          </c:cat>
          <c:val>
            <c:numRef>
              <c:f>data!$N$9:$N$16</c:f>
              <c:numCache>
                <c:formatCode>General</c:formatCode>
                <c:ptCount val="8"/>
                <c:pt idx="0">
                  <c:v>0.0178571428571429</c:v>
                </c:pt>
                <c:pt idx="1">
                  <c:v>0.0689655172413793</c:v>
                </c:pt>
                <c:pt idx="2">
                  <c:v>0.0</c:v>
                </c:pt>
                <c:pt idx="3">
                  <c:v>0.0</c:v>
                </c:pt>
                <c:pt idx="4">
                  <c:v>0.0481481481481481</c:v>
                </c:pt>
                <c:pt idx="5">
                  <c:v>0.0545454545454545</c:v>
                </c:pt>
                <c:pt idx="6">
                  <c:v>0.183229813664596</c:v>
                </c:pt>
                <c:pt idx="7">
                  <c:v>0.286860581745236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42808"/>
        <c:axId val="-2081982600"/>
      </c:barChart>
      <c:catAx>
        <c:axId val="183354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82600"/>
        <c:crosses val="autoZero"/>
        <c:auto val="1"/>
        <c:lblAlgn val="ctr"/>
        <c:lblOffset val="100"/>
        <c:noMultiLvlLbl val="0"/>
      </c:catAx>
      <c:valAx>
        <c:axId val="-208198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pivot_country_year!$A$6:$A$7</c:f>
              <c:strCache>
                <c:ptCount val="2"/>
                <c:pt idx="0">
                  <c:v>1991-2001</c:v>
                </c:pt>
                <c:pt idx="1">
                  <c:v>2002-2012</c:v>
                </c:pt>
              </c:strCache>
            </c:strRef>
          </c:cat>
          <c:val>
            <c:numRef>
              <c:f>pivot_country_year!$D$6:$D$7</c:f>
              <c:numCache>
                <c:formatCode>General</c:formatCode>
                <c:ptCount val="2"/>
                <c:pt idx="0">
                  <c:v>0.153846153846154</c:v>
                </c:pt>
                <c:pt idx="1">
                  <c:v>0.727272727272727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550920"/>
        <c:axId val="-2063414296"/>
      </c:barChart>
      <c:catAx>
        <c:axId val="207955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14296"/>
        <c:crosses val="autoZero"/>
        <c:auto val="1"/>
        <c:lblAlgn val="ctr"/>
        <c:lblOffset val="100"/>
        <c:noMultiLvlLbl val="0"/>
      </c:catAx>
      <c:valAx>
        <c:axId val="-206341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55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pivot_country_year!$A$9:$A$13</c:f>
              <c:strCache>
                <c:ptCount val="5"/>
                <c:pt idx="0">
                  <c:v>1941-1950</c:v>
                </c:pt>
                <c:pt idx="1">
                  <c:v>1971-1980</c:v>
                </c:pt>
                <c:pt idx="2">
                  <c:v>1981-1990</c:v>
                </c:pt>
                <c:pt idx="3">
                  <c:v>1991-2001</c:v>
                </c:pt>
                <c:pt idx="4">
                  <c:v>2002-2012</c:v>
                </c:pt>
              </c:strCache>
            </c:strRef>
          </c:cat>
          <c:val>
            <c:numRef>
              <c:f>pivot_country_year!$D$9:$D$13</c:f>
              <c:numCache>
                <c:formatCode>General</c:formatCode>
                <c:ptCount val="5"/>
                <c:pt idx="0">
                  <c:v>0.0769230769230769</c:v>
                </c:pt>
                <c:pt idx="1">
                  <c:v>0.175</c:v>
                </c:pt>
                <c:pt idx="2">
                  <c:v>0.3</c:v>
                </c:pt>
                <c:pt idx="3">
                  <c:v>0.368852459016393</c:v>
                </c:pt>
                <c:pt idx="4">
                  <c:v>0.281947261663286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315368"/>
        <c:axId val="2054990760"/>
      </c:barChart>
      <c:catAx>
        <c:axId val="-202431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990760"/>
        <c:crosses val="autoZero"/>
        <c:auto val="1"/>
        <c:lblAlgn val="ctr"/>
        <c:lblOffset val="100"/>
        <c:noMultiLvlLbl val="0"/>
      </c:catAx>
      <c:valAx>
        <c:axId val="205499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31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pivot_country_year!$A$16:$A$22</c:f>
              <c:strCache>
                <c:ptCount val="7"/>
                <c:pt idx="0">
                  <c:v>1871-1940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1991-2001</c:v>
                </c:pt>
              </c:strCache>
            </c:strRef>
          </c:cat>
          <c:val>
            <c:numRef>
              <c:f>pivot_country_year!$D$16:$D$22</c:f>
              <c:numCache>
                <c:formatCode>General</c:formatCode>
                <c:ptCount val="7"/>
                <c:pt idx="0">
                  <c:v>0.0178571428571429</c:v>
                </c:pt>
                <c:pt idx="1">
                  <c:v>0.0625</c:v>
                </c:pt>
                <c:pt idx="2">
                  <c:v>0.0</c:v>
                </c:pt>
                <c:pt idx="3">
                  <c:v>0.0</c:v>
                </c:pt>
                <c:pt idx="4">
                  <c:v>0.0260869565217391</c:v>
                </c:pt>
                <c:pt idx="5">
                  <c:v>0.0206896551724138</c:v>
                </c:pt>
                <c:pt idx="6">
                  <c:v>0.0470588235294118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12872"/>
        <c:axId val="1785146440"/>
      </c:barChart>
      <c:catAx>
        <c:axId val="178511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46440"/>
        <c:crosses val="autoZero"/>
        <c:auto val="1"/>
        <c:lblAlgn val="ctr"/>
        <c:lblOffset val="100"/>
        <c:noMultiLvlLbl val="0"/>
      </c:catAx>
      <c:valAx>
        <c:axId val="178514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11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pivot_decade_year!$A$5:$A$12</c:f>
              <c:strCache>
                <c:ptCount val="8"/>
                <c:pt idx="0">
                  <c:v>1871-1940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1991-2000</c:v>
                </c:pt>
                <c:pt idx="7">
                  <c:v>2001-2012</c:v>
                </c:pt>
              </c:strCache>
            </c:strRef>
          </c:cat>
          <c:val>
            <c:numRef>
              <c:f>pivot_decade_year!$D$5:$D$12</c:f>
              <c:numCache>
                <c:formatCode>General</c:formatCode>
                <c:ptCount val="8"/>
                <c:pt idx="0">
                  <c:v>0.0178571428571429</c:v>
                </c:pt>
                <c:pt idx="1">
                  <c:v>0.0689655172413793</c:v>
                </c:pt>
                <c:pt idx="2">
                  <c:v>0.0</c:v>
                </c:pt>
                <c:pt idx="3">
                  <c:v>0.0</c:v>
                </c:pt>
                <c:pt idx="4">
                  <c:v>0.0481481481481481</c:v>
                </c:pt>
                <c:pt idx="5">
                  <c:v>0.0545454545454545</c:v>
                </c:pt>
                <c:pt idx="6">
                  <c:v>0.125</c:v>
                </c:pt>
                <c:pt idx="7">
                  <c:v>0.289497716894977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048200"/>
        <c:axId val="1833051144"/>
      </c:barChart>
      <c:catAx>
        <c:axId val="183304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051144"/>
        <c:crosses val="autoZero"/>
        <c:auto val="1"/>
        <c:lblAlgn val="ctr"/>
        <c:lblOffset val="100"/>
        <c:noMultiLvlLbl val="0"/>
      </c:catAx>
      <c:valAx>
        <c:axId val="183305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04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pivot_decade_year!$E$20:$E$34</c:f>
              <c:strCache>
                <c:ptCount val="15"/>
                <c:pt idx="0">
                  <c:v>1871-1940</c:v>
                </c:pt>
                <c:pt idx="1">
                  <c:v>1941-1950</c:v>
                </c:pt>
                <c:pt idx="2">
                  <c:v>1951-1960</c:v>
                </c:pt>
                <c:pt idx="3">
                  <c:v>1961-1970</c:v>
                </c:pt>
                <c:pt idx="4">
                  <c:v>1971-1980</c:v>
                </c:pt>
                <c:pt idx="5">
                  <c:v>1981-1990</c:v>
                </c:pt>
                <c:pt idx="6">
                  <c:v>1991-2001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2008-2012</c:v>
                </c:pt>
              </c:strCache>
            </c:strRef>
          </c:cat>
          <c:val>
            <c:numRef>
              <c:f>pivot_decade_year!$H$20:$H$34</c:f>
              <c:numCache>
                <c:formatCode>General</c:formatCode>
                <c:ptCount val="15"/>
                <c:pt idx="0">
                  <c:v>0.0178571428571429</c:v>
                </c:pt>
                <c:pt idx="1">
                  <c:v>0.0689655172413793</c:v>
                </c:pt>
                <c:pt idx="2">
                  <c:v>0.0</c:v>
                </c:pt>
                <c:pt idx="3">
                  <c:v>0.0</c:v>
                </c:pt>
                <c:pt idx="4">
                  <c:v>0.0481481481481481</c:v>
                </c:pt>
                <c:pt idx="5">
                  <c:v>0.0545454545454545</c:v>
                </c:pt>
                <c:pt idx="6">
                  <c:v>0.125</c:v>
                </c:pt>
                <c:pt idx="7">
                  <c:v>0.316326530612245</c:v>
                </c:pt>
                <c:pt idx="8">
                  <c:v>0.316964285714286</c:v>
                </c:pt>
                <c:pt idx="9">
                  <c:v>0.0</c:v>
                </c:pt>
                <c:pt idx="10">
                  <c:v>0.61437908496732</c:v>
                </c:pt>
                <c:pt idx="11">
                  <c:v>0.5625</c:v>
                </c:pt>
                <c:pt idx="12">
                  <c:v>0.304347826086956</c:v>
                </c:pt>
                <c:pt idx="13">
                  <c:v>0.236220472440945</c:v>
                </c:pt>
                <c:pt idx="14">
                  <c:v>0.190355329949239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59480"/>
        <c:axId val="1833271800"/>
      </c:barChart>
      <c:catAx>
        <c:axId val="183355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271800"/>
        <c:crosses val="autoZero"/>
        <c:auto val="1"/>
        <c:lblAlgn val="ctr"/>
        <c:lblOffset val="100"/>
        <c:noMultiLvlLbl val="0"/>
      </c:catAx>
      <c:valAx>
        <c:axId val="183327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5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20</xdr:row>
      <xdr:rowOff>25400</xdr:rowOff>
    </xdr:from>
    <xdr:to>
      <xdr:col>13</xdr:col>
      <xdr:colOff>476250</xdr:colOff>
      <xdr:row>34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114300</xdr:rowOff>
    </xdr:from>
    <xdr:to>
      <xdr:col>10</xdr:col>
      <xdr:colOff>298450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17</xdr:row>
      <xdr:rowOff>25400</xdr:rowOff>
    </xdr:from>
    <xdr:to>
      <xdr:col>12</xdr:col>
      <xdr:colOff>120650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374650</xdr:colOff>
      <xdr:row>23</xdr:row>
      <xdr:rowOff>139700</xdr:rowOff>
    </xdr:from>
    <xdr:to>
      <xdr:col>17</xdr:col>
      <xdr:colOff>819150</xdr:colOff>
      <xdr:row>38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0</xdr:row>
      <xdr:rowOff>127000</xdr:rowOff>
    </xdr:from>
    <xdr:to>
      <xdr:col>10</xdr:col>
      <xdr:colOff>393700</xdr:colOff>
      <xdr:row>15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18</xdr:row>
      <xdr:rowOff>25400</xdr:rowOff>
    </xdr:from>
    <xdr:to>
      <xdr:col>13</xdr:col>
      <xdr:colOff>793750</xdr:colOff>
      <xdr:row>32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ffany Yap" refreshedDate="42970.616637962965" createdVersion="4" refreshedVersion="4" minRefreshableVersion="3" recordCount="38">
  <cacheSource type="worksheet">
    <worksheetSource ref="B1:H39" sheet="data"/>
  </cacheSource>
  <cacheFields count="7">
    <cacheField name="Year" numFmtId="0">
      <sharedItems containsMixedTypes="1" containsNumber="1" containsInteger="1" minValue="1943" maxValue="2010"/>
    </cacheField>
    <cacheField name="Decade" numFmtId="0">
      <sharedItems containsBlank="1" count="9">
        <s v="1981-1990"/>
        <m/>
        <s v="2001-2012"/>
        <s v="1871-1940"/>
        <s v="1941-1950"/>
        <s v="1951-1960"/>
        <s v="1961-1970"/>
        <s v="1971-1980"/>
        <s v="1991-2000"/>
      </sharedItems>
    </cacheField>
    <cacheField name="Time Category" numFmtId="0">
      <sharedItems containsBlank="1" containsMixedTypes="1" containsNumber="1" containsInteger="1" minValue="2000" maxValue="2007" count="17">
        <s v="1981-1990"/>
        <m/>
        <s v="2008-2012"/>
        <s v="1871-1940"/>
        <s v="1941-1950"/>
        <s v="1951-1960"/>
        <s v="1961-1970"/>
        <s v="1971-1980"/>
        <s v="1991-2001"/>
        <n v="2004"/>
        <n v="2001"/>
        <n v="2002"/>
        <n v="2003"/>
        <n v="2005"/>
        <n v="2006"/>
        <n v="2007"/>
        <n v="2000" u="1"/>
      </sharedItems>
    </cacheField>
    <cacheField name="Time Category2" numFmtId="0">
      <sharedItems containsBlank="1" count="11">
        <s v="1981-1990"/>
        <m/>
        <s v="2002-2012"/>
        <s v="1871-1940"/>
        <s v="1941-1950"/>
        <s v="1951-1960"/>
        <s v="1961-1970"/>
        <s v="1971-1980"/>
        <s v="1991-2001"/>
        <s v="1991-20001" u="1"/>
        <s v="1991-2000" u="1"/>
      </sharedItems>
    </cacheField>
    <cacheField name="Bd Positive" numFmtId="0">
      <sharedItems containsSemiMixedTypes="0" containsString="0" containsNumber="1" containsInteger="1" minValue="0" maxValue="87"/>
    </cacheField>
    <cacheField name="Total Sample Size" numFmtId="0">
      <sharedItems containsSemiMixedTypes="0" containsString="0" containsNumber="1" containsInteger="1" minValue="1" maxValue="392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iffany Yap" refreshedDate="42970.616841898147" createdVersion="4" refreshedVersion="4" minRefreshableVersion="3" recordCount="38">
  <cacheSource type="worksheet">
    <worksheetSource ref="A1:H39" sheet="data"/>
  </cacheSource>
  <cacheFields count="8">
    <cacheField name="Country" numFmtId="0">
      <sharedItems count="4">
        <s v="South Africa"/>
        <s v="South Africa, Lesotho, Swaziland"/>
        <s v="Lesotho"/>
        <s v="Swaziland"/>
      </sharedItems>
    </cacheField>
    <cacheField name="Year" numFmtId="0">
      <sharedItems containsMixedTypes="1" containsNumber="1" containsInteger="1" minValue="1943" maxValue="2010"/>
    </cacheField>
    <cacheField name="Decade" numFmtId="0">
      <sharedItems containsBlank="1"/>
    </cacheField>
    <cacheField name="Time Category" numFmtId="0">
      <sharedItems containsBlank="1" containsMixedTypes="1" containsNumber="1" containsInteger="1" minValue="2001" maxValue="2007"/>
    </cacheField>
    <cacheField name="Time Category2" numFmtId="0">
      <sharedItems containsBlank="1" count="9">
        <s v="1981-1990"/>
        <m/>
        <s v="2002-2012"/>
        <s v="1871-1940"/>
        <s v="1941-1950"/>
        <s v="1951-1960"/>
        <s v="1961-1970"/>
        <s v="1971-1980"/>
        <s v="1991-2001"/>
      </sharedItems>
    </cacheField>
    <cacheField name="Bd Positive" numFmtId="0">
      <sharedItems containsSemiMixedTypes="0" containsString="0" containsNumber="1" containsInteger="1" minValue="0" maxValue="87"/>
    </cacheField>
    <cacheField name="Total Sample Size" numFmtId="0">
      <sharedItems containsSemiMixedTypes="0" containsString="0" containsNumber="1" containsInteger="1" minValue="1" maxValue="392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982"/>
    <x v="0"/>
    <x v="0"/>
    <x v="0"/>
    <n v="2"/>
    <n v="2"/>
    <s v="Lit Review"/>
  </r>
  <r>
    <s v="1947–85"/>
    <x v="1"/>
    <x v="1"/>
    <x v="1"/>
    <n v="0"/>
    <n v="12"/>
    <s v="Lit Review"/>
  </r>
  <r>
    <s v="2008-2012"/>
    <x v="2"/>
    <x v="2"/>
    <x v="2"/>
    <n v="74"/>
    <n v="392"/>
    <s v="Lit Review"/>
  </r>
  <r>
    <s v="1871-1940"/>
    <x v="3"/>
    <x v="3"/>
    <x v="3"/>
    <n v="1"/>
    <n v="56"/>
    <s v="Lit Review"/>
  </r>
  <r>
    <s v="1941-1950"/>
    <x v="4"/>
    <x v="4"/>
    <x v="4"/>
    <n v="1"/>
    <n v="16"/>
    <s v="Lit Review"/>
  </r>
  <r>
    <s v="1951-1960"/>
    <x v="5"/>
    <x v="5"/>
    <x v="5"/>
    <n v="0"/>
    <n v="63"/>
    <s v="Lit Review"/>
  </r>
  <r>
    <s v="1961-1970"/>
    <x v="6"/>
    <x v="6"/>
    <x v="6"/>
    <n v="0"/>
    <n v="17"/>
    <s v="Lit Review"/>
  </r>
  <r>
    <s v="1971-1980"/>
    <x v="7"/>
    <x v="7"/>
    <x v="7"/>
    <n v="6"/>
    <n v="230"/>
    <s v="Lit Review"/>
  </r>
  <r>
    <s v="1981-1990"/>
    <x v="0"/>
    <x v="0"/>
    <x v="0"/>
    <n v="3"/>
    <n v="145"/>
    <s v="Lit Review"/>
  </r>
  <r>
    <s v="1991-2001"/>
    <x v="8"/>
    <x v="8"/>
    <x v="8"/>
    <n v="8"/>
    <n v="170"/>
    <s v="Lit Review"/>
  </r>
  <r>
    <n v="2000"/>
    <x v="8"/>
    <x v="8"/>
    <x v="8"/>
    <n v="4"/>
    <n v="10"/>
    <s v="Bdmaps"/>
  </r>
  <r>
    <n v="2004"/>
    <x v="2"/>
    <x v="9"/>
    <x v="2"/>
    <n v="7"/>
    <n v="10"/>
    <s v="Bdmaps"/>
  </r>
  <r>
    <n v="2010"/>
    <x v="2"/>
    <x v="2"/>
    <x v="2"/>
    <n v="1"/>
    <n v="1"/>
    <s v="Bdmaps"/>
  </r>
  <r>
    <n v="1943"/>
    <x v="4"/>
    <x v="4"/>
    <x v="4"/>
    <n v="1"/>
    <n v="13"/>
    <s v="Bdmaps"/>
  </r>
  <r>
    <n v="1972"/>
    <x v="7"/>
    <x v="7"/>
    <x v="7"/>
    <n v="2"/>
    <n v="14"/>
    <s v="Bdmaps"/>
  </r>
  <r>
    <n v="1973"/>
    <x v="7"/>
    <x v="7"/>
    <x v="7"/>
    <n v="1"/>
    <n v="1"/>
    <s v="Bdmaps"/>
  </r>
  <r>
    <n v="1974"/>
    <x v="7"/>
    <x v="7"/>
    <x v="7"/>
    <n v="2"/>
    <n v="10"/>
    <s v="Bdmaps"/>
  </r>
  <r>
    <n v="1976"/>
    <x v="7"/>
    <x v="7"/>
    <x v="7"/>
    <n v="2"/>
    <n v="15"/>
    <s v="Bdmaps"/>
  </r>
  <r>
    <n v="1981"/>
    <x v="0"/>
    <x v="0"/>
    <x v="0"/>
    <n v="1"/>
    <n v="14"/>
    <s v="Bdmaps"/>
  </r>
  <r>
    <n v="1982"/>
    <x v="0"/>
    <x v="0"/>
    <x v="0"/>
    <n v="1"/>
    <n v="2"/>
    <s v="Bdmaps"/>
  </r>
  <r>
    <n v="1985"/>
    <x v="0"/>
    <x v="0"/>
    <x v="0"/>
    <n v="1"/>
    <n v="1"/>
    <s v="Bdmaps"/>
  </r>
  <r>
    <n v="1987"/>
    <x v="0"/>
    <x v="0"/>
    <x v="0"/>
    <n v="1"/>
    <n v="1"/>
    <s v="Bdmaps"/>
  </r>
  <r>
    <n v="1991"/>
    <x v="8"/>
    <x v="8"/>
    <x v="8"/>
    <n v="2"/>
    <n v="7"/>
    <s v="Bdmaps"/>
  </r>
  <r>
    <n v="1995"/>
    <x v="8"/>
    <x v="8"/>
    <x v="8"/>
    <n v="1"/>
    <n v="2"/>
    <s v="Bdmaps"/>
  </r>
  <r>
    <n v="1996"/>
    <x v="8"/>
    <x v="8"/>
    <x v="8"/>
    <n v="7"/>
    <n v="11"/>
    <s v="Bdmaps"/>
  </r>
  <r>
    <n v="1998"/>
    <x v="8"/>
    <x v="8"/>
    <x v="8"/>
    <n v="4"/>
    <n v="4"/>
    <s v="Bdmaps"/>
  </r>
  <r>
    <n v="2001"/>
    <x v="2"/>
    <x v="10"/>
    <x v="8"/>
    <n v="31"/>
    <n v="98"/>
    <s v="Bdmaps"/>
  </r>
  <r>
    <n v="2002"/>
    <x v="2"/>
    <x v="11"/>
    <x v="2"/>
    <n v="71"/>
    <n v="224"/>
    <s v="Bdmaps"/>
  </r>
  <r>
    <n v="2003"/>
    <x v="2"/>
    <x v="12"/>
    <x v="2"/>
    <n v="0"/>
    <n v="60"/>
    <s v="Bdmaps"/>
  </r>
  <r>
    <n v="2004"/>
    <x v="2"/>
    <x v="9"/>
    <x v="2"/>
    <n v="87"/>
    <n v="143"/>
    <s v="Bdmaps"/>
  </r>
  <r>
    <n v="2005"/>
    <x v="2"/>
    <x v="13"/>
    <x v="2"/>
    <n v="9"/>
    <n v="16"/>
    <s v="Bdmaps"/>
  </r>
  <r>
    <n v="2006"/>
    <x v="2"/>
    <x v="14"/>
    <x v="2"/>
    <n v="7"/>
    <n v="23"/>
    <s v="Bdmaps"/>
  </r>
  <r>
    <n v="2007"/>
    <x v="2"/>
    <x v="15"/>
    <x v="2"/>
    <n v="30"/>
    <n v="127"/>
    <s v="Bdmaps"/>
  </r>
  <r>
    <n v="2010"/>
    <x v="2"/>
    <x v="2"/>
    <x v="2"/>
    <n v="0"/>
    <n v="1"/>
    <s v="Bdmaps"/>
  </r>
  <r>
    <n v="1991"/>
    <x v="8"/>
    <x v="8"/>
    <x v="8"/>
    <n v="1"/>
    <n v="1"/>
    <s v="Bdmaps"/>
  </r>
  <r>
    <n v="1998"/>
    <x v="8"/>
    <x v="8"/>
    <x v="8"/>
    <n v="1"/>
    <n v="3"/>
    <s v="Bdmaps"/>
  </r>
  <r>
    <n v="1984"/>
    <x v="8"/>
    <x v="8"/>
    <x v="8"/>
    <n v="0"/>
    <n v="5"/>
    <s v="Sonia"/>
  </r>
  <r>
    <n v="1987"/>
    <x v="8"/>
    <x v="8"/>
    <x v="8"/>
    <n v="0"/>
    <n v="11"/>
    <s v="So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n v="1982"/>
    <s v="1981-1990"/>
    <s v="1981-1990"/>
    <x v="0"/>
    <n v="2"/>
    <n v="2"/>
    <s v="Lit Review"/>
  </r>
  <r>
    <x v="0"/>
    <s v="1947–85"/>
    <m/>
    <m/>
    <x v="1"/>
    <n v="0"/>
    <n v="12"/>
    <s v="Lit Review"/>
  </r>
  <r>
    <x v="0"/>
    <s v="2008-2012"/>
    <s v="2001-2012"/>
    <s v="2008-2012"/>
    <x v="2"/>
    <n v="74"/>
    <n v="392"/>
    <s v="Lit Review"/>
  </r>
  <r>
    <x v="1"/>
    <s v="1871-1940"/>
    <s v="1871-1940"/>
    <s v="1871-1940"/>
    <x v="3"/>
    <n v="1"/>
    <n v="56"/>
    <s v="Lit Review"/>
  </r>
  <r>
    <x v="1"/>
    <s v="1941-1950"/>
    <s v="1941-1950"/>
    <s v="1941-1950"/>
    <x v="4"/>
    <n v="1"/>
    <n v="16"/>
    <s v="Lit Review"/>
  </r>
  <r>
    <x v="1"/>
    <s v="1951-1960"/>
    <s v="1951-1960"/>
    <s v="1951-1960"/>
    <x v="5"/>
    <n v="0"/>
    <n v="63"/>
    <s v="Lit Review"/>
  </r>
  <r>
    <x v="1"/>
    <s v="1961-1970"/>
    <s v="1961-1970"/>
    <s v="1961-1970"/>
    <x v="6"/>
    <n v="0"/>
    <n v="17"/>
    <s v="Lit Review"/>
  </r>
  <r>
    <x v="1"/>
    <s v="1971-1980"/>
    <s v="1971-1980"/>
    <s v="1971-1980"/>
    <x v="7"/>
    <n v="6"/>
    <n v="230"/>
    <s v="Lit Review"/>
  </r>
  <r>
    <x v="1"/>
    <s v="1981-1990"/>
    <s v="1981-1990"/>
    <s v="1981-1990"/>
    <x v="0"/>
    <n v="3"/>
    <n v="145"/>
    <s v="Lit Review"/>
  </r>
  <r>
    <x v="1"/>
    <s v="1991-2001"/>
    <s v="1991-2000"/>
    <s v="1991-2001"/>
    <x v="8"/>
    <n v="8"/>
    <n v="170"/>
    <s v="Lit Review"/>
  </r>
  <r>
    <x v="2"/>
    <n v="2000"/>
    <s v="1991-2000"/>
    <s v="1991-2001"/>
    <x v="8"/>
    <n v="4"/>
    <n v="10"/>
    <s v="Bdmaps"/>
  </r>
  <r>
    <x v="2"/>
    <n v="2004"/>
    <s v="2001-2012"/>
    <n v="2004"/>
    <x v="2"/>
    <n v="7"/>
    <n v="10"/>
    <s v="Bdmaps"/>
  </r>
  <r>
    <x v="2"/>
    <n v="2010"/>
    <s v="2001-2012"/>
    <s v="2008-2012"/>
    <x v="2"/>
    <n v="1"/>
    <n v="1"/>
    <s v="Bdmaps"/>
  </r>
  <r>
    <x v="0"/>
    <n v="1943"/>
    <s v="1941-1950"/>
    <s v="1941-1950"/>
    <x v="4"/>
    <n v="1"/>
    <n v="13"/>
    <s v="Bdmaps"/>
  </r>
  <r>
    <x v="0"/>
    <n v="1972"/>
    <s v="1971-1980"/>
    <s v="1971-1980"/>
    <x v="7"/>
    <n v="2"/>
    <n v="14"/>
    <s v="Bdmaps"/>
  </r>
  <r>
    <x v="0"/>
    <n v="1973"/>
    <s v="1971-1980"/>
    <s v="1971-1980"/>
    <x v="7"/>
    <n v="1"/>
    <n v="1"/>
    <s v="Bdmaps"/>
  </r>
  <r>
    <x v="0"/>
    <n v="1974"/>
    <s v="1971-1980"/>
    <s v="1971-1980"/>
    <x v="7"/>
    <n v="2"/>
    <n v="10"/>
    <s v="Bdmaps"/>
  </r>
  <r>
    <x v="0"/>
    <n v="1976"/>
    <s v="1971-1980"/>
    <s v="1971-1980"/>
    <x v="7"/>
    <n v="2"/>
    <n v="15"/>
    <s v="Bdmaps"/>
  </r>
  <r>
    <x v="0"/>
    <n v="1981"/>
    <s v="1981-1990"/>
    <s v="1981-1990"/>
    <x v="0"/>
    <n v="1"/>
    <n v="14"/>
    <s v="Bdmaps"/>
  </r>
  <r>
    <x v="0"/>
    <n v="1982"/>
    <s v="1981-1990"/>
    <s v="1981-1990"/>
    <x v="0"/>
    <n v="1"/>
    <n v="2"/>
    <s v="Bdmaps"/>
  </r>
  <r>
    <x v="0"/>
    <n v="1985"/>
    <s v="1981-1990"/>
    <s v="1981-1990"/>
    <x v="0"/>
    <n v="1"/>
    <n v="1"/>
    <s v="Bdmaps"/>
  </r>
  <r>
    <x v="0"/>
    <n v="1987"/>
    <s v="1981-1990"/>
    <s v="1981-1990"/>
    <x v="0"/>
    <n v="1"/>
    <n v="1"/>
    <s v="Bdmaps"/>
  </r>
  <r>
    <x v="0"/>
    <n v="1991"/>
    <s v="1991-2000"/>
    <s v="1991-2001"/>
    <x v="8"/>
    <n v="2"/>
    <n v="7"/>
    <s v="Bdmaps"/>
  </r>
  <r>
    <x v="0"/>
    <n v="1995"/>
    <s v="1991-2000"/>
    <s v="1991-2001"/>
    <x v="8"/>
    <n v="1"/>
    <n v="2"/>
    <s v="Bdmaps"/>
  </r>
  <r>
    <x v="0"/>
    <n v="1996"/>
    <s v="1991-2000"/>
    <s v="1991-2001"/>
    <x v="8"/>
    <n v="7"/>
    <n v="11"/>
    <s v="Bdmaps"/>
  </r>
  <r>
    <x v="0"/>
    <n v="1998"/>
    <s v="1991-2000"/>
    <s v="1991-2001"/>
    <x v="8"/>
    <n v="4"/>
    <n v="4"/>
    <s v="Bdmaps"/>
  </r>
  <r>
    <x v="0"/>
    <n v="2001"/>
    <s v="2001-2012"/>
    <n v="2001"/>
    <x v="8"/>
    <n v="31"/>
    <n v="98"/>
    <s v="Bdmaps"/>
  </r>
  <r>
    <x v="0"/>
    <n v="2002"/>
    <s v="2001-2012"/>
    <n v="2002"/>
    <x v="2"/>
    <n v="71"/>
    <n v="224"/>
    <s v="Bdmaps"/>
  </r>
  <r>
    <x v="0"/>
    <n v="2003"/>
    <s v="2001-2012"/>
    <n v="2003"/>
    <x v="2"/>
    <n v="0"/>
    <n v="60"/>
    <s v="Bdmaps"/>
  </r>
  <r>
    <x v="0"/>
    <n v="2004"/>
    <s v="2001-2012"/>
    <n v="2004"/>
    <x v="2"/>
    <n v="87"/>
    <n v="143"/>
    <s v="Bdmaps"/>
  </r>
  <r>
    <x v="0"/>
    <n v="2005"/>
    <s v="2001-2012"/>
    <n v="2005"/>
    <x v="2"/>
    <n v="9"/>
    <n v="16"/>
    <s v="Bdmaps"/>
  </r>
  <r>
    <x v="0"/>
    <n v="2006"/>
    <s v="2001-2012"/>
    <n v="2006"/>
    <x v="2"/>
    <n v="7"/>
    <n v="23"/>
    <s v="Bdmaps"/>
  </r>
  <r>
    <x v="0"/>
    <n v="2007"/>
    <s v="2001-2012"/>
    <n v="2007"/>
    <x v="2"/>
    <n v="30"/>
    <n v="127"/>
    <s v="Bdmaps"/>
  </r>
  <r>
    <x v="0"/>
    <n v="2010"/>
    <s v="2001-2012"/>
    <s v="2008-2012"/>
    <x v="2"/>
    <n v="0"/>
    <n v="1"/>
    <s v="Bdmaps"/>
  </r>
  <r>
    <x v="3"/>
    <n v="1991"/>
    <s v="1991-2000"/>
    <s v="1991-2001"/>
    <x v="8"/>
    <n v="1"/>
    <n v="1"/>
    <s v="Bdmaps"/>
  </r>
  <r>
    <x v="3"/>
    <n v="1998"/>
    <s v="1991-2000"/>
    <s v="1991-2001"/>
    <x v="8"/>
    <n v="1"/>
    <n v="3"/>
    <s v="Bdmaps"/>
  </r>
  <r>
    <x v="2"/>
    <n v="1984"/>
    <s v="1991-2000"/>
    <s v="1991-2001"/>
    <x v="8"/>
    <n v="0"/>
    <n v="5"/>
    <s v="Sonia"/>
  </r>
  <r>
    <x v="2"/>
    <n v="1987"/>
    <s v="1991-2000"/>
    <s v="1991-2001"/>
    <x v="8"/>
    <n v="0"/>
    <n v="11"/>
    <s v="Son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9" cacheId="28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K7:M18" firstHeaderRow="1" firstDataRow="2" firstDataCol="1"/>
  <pivotFields count="7">
    <pivotField showAll="0"/>
    <pivotField showAll="0"/>
    <pivotField showAll="0"/>
    <pivotField axis="axisRow" showAll="0" defaultSubtotal="0">
      <items count="11">
        <item x="3"/>
        <item x="4"/>
        <item x="5"/>
        <item x="6"/>
        <item x="7"/>
        <item x="0"/>
        <item m="1" x="10"/>
        <item x="8"/>
        <item x="2"/>
        <item x="1"/>
        <item m="1" x="9"/>
      </items>
    </pivotField>
    <pivotField dataField="1"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d Positive" fld="4" baseField="0" baseItem="0"/>
    <dataField name="Sum of Total Sample Siz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8" cacheId="2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5" firstHeaderRow="1" firstDataRow="2" firstDataCol="1"/>
  <pivotFields count="8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10">
        <item x="3"/>
        <item x="4"/>
        <item x="5"/>
        <item x="6"/>
        <item x="7"/>
        <item x="0"/>
        <item x="8"/>
        <item x="2"/>
        <item x="1"/>
        <item t="default"/>
      </items>
    </pivotField>
    <pivotField dataField="1" showAll="0"/>
    <pivotField dataField="1" showAll="0"/>
    <pivotField showAll="0"/>
  </pivotFields>
  <rowFields count="2">
    <field x="0"/>
    <field x="4"/>
  </rowFields>
  <rowItems count="21">
    <i>
      <x/>
    </i>
    <i r="1">
      <x v="6"/>
    </i>
    <i r="1">
      <x v="7"/>
    </i>
    <i>
      <x v="1"/>
    </i>
    <i r="1"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d Positive" fld="5" baseField="0" baseItem="0"/>
    <dataField name="Sum of Total Sample Size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8" cacheId="28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C38" firstHeaderRow="1" firstDataRow="2" firstDataCol="1"/>
  <pivotFields count="7">
    <pivotField showAll="0"/>
    <pivotField showAll="0"/>
    <pivotField axis="axisRow" showAll="0" defaultSubtotal="0">
      <items count="17">
        <item m="1" x="16"/>
        <item x="10"/>
        <item x="11"/>
        <item x="12"/>
        <item x="9"/>
        <item x="13"/>
        <item x="14"/>
        <item x="15"/>
        <item x="3"/>
        <item x="4"/>
        <item x="5"/>
        <item x="6"/>
        <item x="7"/>
        <item x="0"/>
        <item x="2"/>
        <item x="1"/>
        <item x="8"/>
      </items>
    </pivotField>
    <pivotField showAll="0" defaultSubtotal="0"/>
    <pivotField dataField="1" showAll="0"/>
    <pivotField dataField="1" showAll="0"/>
    <pivotField showAll="0"/>
  </pivotFields>
  <rowFields count="1">
    <field x="2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d Positive" fld="4" baseField="0" baseItem="0"/>
    <dataField name="Sum of Total Sample Siz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5" cacheId="28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4" firstHeaderRow="1" firstDataRow="2" firstDataCol="1"/>
  <pivotFields count="7">
    <pivotField showAll="0"/>
    <pivotField axis="axisRow" showAll="0">
      <items count="10">
        <item x="3"/>
        <item x="4"/>
        <item x="5"/>
        <item x="6"/>
        <item x="7"/>
        <item x="0"/>
        <item x="8"/>
        <item x="2"/>
        <item x="1"/>
        <item t="default"/>
      </items>
    </pivotField>
    <pivotField showAll="0" defaultSubtotal="0"/>
    <pivotField showAll="0" defaultSubtotal="0"/>
    <pivotField dataField="1"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d Positive" fld="4" baseField="0" baseItem="0"/>
    <dataField name="Sum of Total Sample Siz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15" sqref="D15"/>
    </sheetView>
  </sheetViews>
  <sheetFormatPr baseColWidth="10" defaultRowHeight="15" x14ac:dyDescent="0"/>
  <cols>
    <col min="1" max="1" width="27.5" bestFit="1" customWidth="1"/>
    <col min="4" max="4" width="13" bestFit="1" customWidth="1"/>
    <col min="5" max="5" width="14" bestFit="1" customWidth="1"/>
    <col min="7" max="7" width="15.33203125" bestFit="1" customWidth="1"/>
    <col min="10" max="11" width="13" customWidth="1"/>
    <col min="12" max="12" width="16.33203125" customWidth="1"/>
    <col min="13" max="13" width="21.5" bestFit="1" customWidth="1"/>
  </cols>
  <sheetData>
    <row r="1" spans="1:14">
      <c r="A1" t="s">
        <v>32</v>
      </c>
      <c r="B1" t="s">
        <v>11</v>
      </c>
      <c r="C1" t="s">
        <v>20</v>
      </c>
      <c r="D1" t="s">
        <v>30</v>
      </c>
      <c r="E1" t="s">
        <v>31</v>
      </c>
      <c r="F1" t="s">
        <v>12</v>
      </c>
      <c r="G1" t="s">
        <v>13</v>
      </c>
      <c r="H1" t="s">
        <v>14</v>
      </c>
    </row>
    <row r="2" spans="1:14">
      <c r="A2" t="s">
        <v>0</v>
      </c>
      <c r="B2">
        <v>1982</v>
      </c>
      <c r="C2" t="s">
        <v>9</v>
      </c>
      <c r="D2" t="s">
        <v>9</v>
      </c>
      <c r="E2" t="s">
        <v>9</v>
      </c>
      <c r="F2">
        <v>2</v>
      </c>
      <c r="G2">
        <v>2</v>
      </c>
      <c r="H2" t="s">
        <v>15</v>
      </c>
    </row>
    <row r="3" spans="1:14">
      <c r="A3" t="s">
        <v>0</v>
      </c>
      <c r="B3" t="s">
        <v>1</v>
      </c>
      <c r="F3">
        <v>0</v>
      </c>
      <c r="G3">
        <v>12</v>
      </c>
      <c r="H3" t="s">
        <v>15</v>
      </c>
    </row>
    <row r="4" spans="1:14">
      <c r="A4" t="s">
        <v>0</v>
      </c>
      <c r="B4" t="s">
        <v>2</v>
      </c>
      <c r="C4" t="s">
        <v>29</v>
      </c>
      <c r="D4" t="s">
        <v>2</v>
      </c>
      <c r="E4" t="s">
        <v>21</v>
      </c>
      <c r="F4">
        <v>74</v>
      </c>
      <c r="G4">
        <v>392</v>
      </c>
      <c r="H4" t="s">
        <v>15</v>
      </c>
    </row>
    <row r="5" spans="1:14">
      <c r="A5" t="s">
        <v>3</v>
      </c>
      <c r="B5" t="s">
        <v>4</v>
      </c>
      <c r="C5" t="s">
        <v>4</v>
      </c>
      <c r="D5" t="s">
        <v>4</v>
      </c>
      <c r="E5" t="s">
        <v>4</v>
      </c>
      <c r="F5">
        <v>1</v>
      </c>
      <c r="G5">
        <v>56</v>
      </c>
      <c r="H5" t="s">
        <v>15</v>
      </c>
    </row>
    <row r="6" spans="1:14">
      <c r="A6" t="s">
        <v>3</v>
      </c>
      <c r="B6" t="s">
        <v>5</v>
      </c>
      <c r="C6" t="s">
        <v>5</v>
      </c>
      <c r="D6" t="s">
        <v>5</v>
      </c>
      <c r="E6" t="s">
        <v>5</v>
      </c>
      <c r="F6">
        <v>1</v>
      </c>
      <c r="G6">
        <v>16</v>
      </c>
      <c r="H6" t="s">
        <v>15</v>
      </c>
    </row>
    <row r="7" spans="1:14">
      <c r="A7" t="s">
        <v>3</v>
      </c>
      <c r="B7" t="s">
        <v>6</v>
      </c>
      <c r="C7" t="s">
        <v>6</v>
      </c>
      <c r="D7" t="s">
        <v>6</v>
      </c>
      <c r="E7" t="s">
        <v>6</v>
      </c>
      <c r="F7">
        <v>0</v>
      </c>
      <c r="G7">
        <v>63</v>
      </c>
      <c r="H7" t="s">
        <v>15</v>
      </c>
      <c r="L7" s="1" t="s">
        <v>26</v>
      </c>
    </row>
    <row r="8" spans="1:14">
      <c r="A8" t="s">
        <v>3</v>
      </c>
      <c r="B8" t="s">
        <v>7</v>
      </c>
      <c r="C8" t="s">
        <v>7</v>
      </c>
      <c r="D8" t="s">
        <v>7</v>
      </c>
      <c r="E8" t="s">
        <v>7</v>
      </c>
      <c r="F8">
        <v>0</v>
      </c>
      <c r="G8">
        <v>17</v>
      </c>
      <c r="H8" t="s">
        <v>15</v>
      </c>
      <c r="K8" s="1" t="s">
        <v>22</v>
      </c>
      <c r="L8" t="s">
        <v>25</v>
      </c>
      <c r="M8" t="s">
        <v>27</v>
      </c>
    </row>
    <row r="9" spans="1:14">
      <c r="A9" t="s">
        <v>3</v>
      </c>
      <c r="B9" t="s">
        <v>8</v>
      </c>
      <c r="C9" t="s">
        <v>8</v>
      </c>
      <c r="D9" t="s">
        <v>8</v>
      </c>
      <c r="E9" t="s">
        <v>8</v>
      </c>
      <c r="F9">
        <v>6</v>
      </c>
      <c r="G9">
        <v>230</v>
      </c>
      <c r="H9" t="s">
        <v>15</v>
      </c>
      <c r="K9" s="2" t="s">
        <v>4</v>
      </c>
      <c r="L9" s="3">
        <v>1</v>
      </c>
      <c r="M9" s="3">
        <v>56</v>
      </c>
      <c r="N9">
        <f>L9/M9</f>
        <v>1.7857142857142856E-2</v>
      </c>
    </row>
    <row r="10" spans="1:14">
      <c r="A10" t="s">
        <v>3</v>
      </c>
      <c r="B10" t="s">
        <v>9</v>
      </c>
      <c r="C10" t="s">
        <v>9</v>
      </c>
      <c r="D10" t="s">
        <v>9</v>
      </c>
      <c r="E10" t="s">
        <v>9</v>
      </c>
      <c r="F10">
        <v>3</v>
      </c>
      <c r="G10">
        <v>145</v>
      </c>
      <c r="H10" t="s">
        <v>15</v>
      </c>
      <c r="K10" s="2" t="s">
        <v>5</v>
      </c>
      <c r="L10" s="3">
        <v>2</v>
      </c>
      <c r="M10" s="3">
        <v>29</v>
      </c>
      <c r="N10">
        <f t="shared" ref="N10:N19" si="0">L10/M10</f>
        <v>6.8965517241379309E-2</v>
      </c>
    </row>
    <row r="11" spans="1:14">
      <c r="A11" t="s">
        <v>3</v>
      </c>
      <c r="B11" t="s">
        <v>10</v>
      </c>
      <c r="C11" t="s">
        <v>28</v>
      </c>
      <c r="D11" t="s">
        <v>10</v>
      </c>
      <c r="E11" t="s">
        <v>10</v>
      </c>
      <c r="F11">
        <v>8</v>
      </c>
      <c r="G11">
        <v>170</v>
      </c>
      <c r="H11" t="s">
        <v>15</v>
      </c>
      <c r="K11" s="2" t="s">
        <v>6</v>
      </c>
      <c r="L11" s="3">
        <v>0</v>
      </c>
      <c r="M11" s="3">
        <v>63</v>
      </c>
      <c r="N11">
        <f t="shared" si="0"/>
        <v>0</v>
      </c>
    </row>
    <row r="12" spans="1:14">
      <c r="A12" t="s">
        <v>16</v>
      </c>
      <c r="B12">
        <v>2000</v>
      </c>
      <c r="C12" t="s">
        <v>28</v>
      </c>
      <c r="D12" t="s">
        <v>10</v>
      </c>
      <c r="E12" t="s">
        <v>10</v>
      </c>
      <c r="F12">
        <v>4</v>
      </c>
      <c r="G12">
        <v>10</v>
      </c>
      <c r="H12" t="s">
        <v>18</v>
      </c>
      <c r="K12" s="2" t="s">
        <v>7</v>
      </c>
      <c r="L12" s="3">
        <v>0</v>
      </c>
      <c r="M12" s="3">
        <v>17</v>
      </c>
      <c r="N12">
        <f t="shared" si="0"/>
        <v>0</v>
      </c>
    </row>
    <row r="13" spans="1:14">
      <c r="A13" t="s">
        <v>16</v>
      </c>
      <c r="B13">
        <v>2004</v>
      </c>
      <c r="C13" t="s">
        <v>29</v>
      </c>
      <c r="D13">
        <v>2004</v>
      </c>
      <c r="E13" t="s">
        <v>21</v>
      </c>
      <c r="F13">
        <v>7</v>
      </c>
      <c r="G13">
        <v>10</v>
      </c>
      <c r="H13" t="s">
        <v>18</v>
      </c>
      <c r="K13" s="2" t="s">
        <v>8</v>
      </c>
      <c r="L13" s="3">
        <v>13</v>
      </c>
      <c r="M13" s="3">
        <v>270</v>
      </c>
      <c r="N13">
        <f t="shared" si="0"/>
        <v>4.8148148148148148E-2</v>
      </c>
    </row>
    <row r="14" spans="1:14">
      <c r="A14" t="s">
        <v>16</v>
      </c>
      <c r="B14">
        <v>2010</v>
      </c>
      <c r="C14" t="s">
        <v>29</v>
      </c>
      <c r="D14" t="s">
        <v>2</v>
      </c>
      <c r="E14" t="s">
        <v>21</v>
      </c>
      <c r="F14">
        <v>1</v>
      </c>
      <c r="G14">
        <v>1</v>
      </c>
      <c r="H14" t="s">
        <v>18</v>
      </c>
      <c r="K14" s="2" t="s">
        <v>9</v>
      </c>
      <c r="L14" s="3">
        <v>9</v>
      </c>
      <c r="M14" s="3">
        <v>165</v>
      </c>
      <c r="N14">
        <f t="shared" si="0"/>
        <v>5.4545454545454543E-2</v>
      </c>
    </row>
    <row r="15" spans="1:14">
      <c r="A15" t="s">
        <v>0</v>
      </c>
      <c r="B15">
        <v>1943</v>
      </c>
      <c r="C15" t="s">
        <v>5</v>
      </c>
      <c r="D15" t="s">
        <v>5</v>
      </c>
      <c r="E15" t="s">
        <v>5</v>
      </c>
      <c r="F15">
        <v>1</v>
      </c>
      <c r="G15">
        <v>13</v>
      </c>
      <c r="H15" t="s">
        <v>18</v>
      </c>
      <c r="K15" s="2" t="s">
        <v>10</v>
      </c>
      <c r="L15" s="3">
        <v>59</v>
      </c>
      <c r="M15" s="3">
        <v>322</v>
      </c>
      <c r="N15">
        <f t="shared" si="0"/>
        <v>0.18322981366459629</v>
      </c>
    </row>
    <row r="16" spans="1:14">
      <c r="A16" t="s">
        <v>0</v>
      </c>
      <c r="B16">
        <v>1972</v>
      </c>
      <c r="C16" t="s">
        <v>8</v>
      </c>
      <c r="D16" t="s">
        <v>8</v>
      </c>
      <c r="E16" t="s">
        <v>8</v>
      </c>
      <c r="F16">
        <v>2</v>
      </c>
      <c r="G16">
        <v>14</v>
      </c>
      <c r="H16" t="s">
        <v>18</v>
      </c>
      <c r="K16" s="2" t="s">
        <v>21</v>
      </c>
      <c r="L16" s="3">
        <v>286</v>
      </c>
      <c r="M16" s="3">
        <v>997</v>
      </c>
      <c r="N16">
        <f t="shared" si="0"/>
        <v>0.28686058174523571</v>
      </c>
    </row>
    <row r="17" spans="1:14">
      <c r="A17" t="s">
        <v>0</v>
      </c>
      <c r="B17">
        <v>1973</v>
      </c>
      <c r="C17" t="s">
        <v>8</v>
      </c>
      <c r="D17" t="s">
        <v>8</v>
      </c>
      <c r="E17" t="s">
        <v>8</v>
      </c>
      <c r="F17">
        <v>1</v>
      </c>
      <c r="G17">
        <v>1</v>
      </c>
      <c r="H17" t="s">
        <v>18</v>
      </c>
      <c r="K17" s="2" t="s">
        <v>23</v>
      </c>
      <c r="L17" s="3">
        <v>0</v>
      </c>
      <c r="M17" s="3">
        <v>12</v>
      </c>
      <c r="N17">
        <f t="shared" si="0"/>
        <v>0</v>
      </c>
    </row>
    <row r="18" spans="1:14">
      <c r="A18" t="s">
        <v>0</v>
      </c>
      <c r="B18">
        <v>1974</v>
      </c>
      <c r="C18" t="s">
        <v>8</v>
      </c>
      <c r="D18" t="s">
        <v>8</v>
      </c>
      <c r="E18" t="s">
        <v>8</v>
      </c>
      <c r="F18">
        <v>2</v>
      </c>
      <c r="G18">
        <v>10</v>
      </c>
      <c r="H18" t="s">
        <v>18</v>
      </c>
      <c r="K18" s="2" t="s">
        <v>24</v>
      </c>
      <c r="L18" s="3">
        <v>370</v>
      </c>
      <c r="M18" s="3">
        <v>1931</v>
      </c>
      <c r="N18">
        <f t="shared" si="0"/>
        <v>0.19161056447436561</v>
      </c>
    </row>
    <row r="19" spans="1:14">
      <c r="A19" t="s">
        <v>0</v>
      </c>
      <c r="B19">
        <v>1976</v>
      </c>
      <c r="C19" t="s">
        <v>8</v>
      </c>
      <c r="D19" t="s">
        <v>8</v>
      </c>
      <c r="E19" t="s">
        <v>8</v>
      </c>
      <c r="F19">
        <v>2</v>
      </c>
      <c r="G19">
        <v>15</v>
      </c>
      <c r="H19" t="s">
        <v>18</v>
      </c>
      <c r="N19" t="e">
        <f t="shared" si="0"/>
        <v>#DIV/0!</v>
      </c>
    </row>
    <row r="20" spans="1:14">
      <c r="A20" t="s">
        <v>0</v>
      </c>
      <c r="B20">
        <v>1981</v>
      </c>
      <c r="C20" t="s">
        <v>9</v>
      </c>
      <c r="D20" t="s">
        <v>9</v>
      </c>
      <c r="E20" t="s">
        <v>9</v>
      </c>
      <c r="F20">
        <v>1</v>
      </c>
      <c r="G20">
        <v>14</v>
      </c>
      <c r="H20" t="s">
        <v>18</v>
      </c>
    </row>
    <row r="21" spans="1:14">
      <c r="A21" t="s">
        <v>0</v>
      </c>
      <c r="B21">
        <v>1982</v>
      </c>
      <c r="C21" t="s">
        <v>9</v>
      </c>
      <c r="D21" t="s">
        <v>9</v>
      </c>
      <c r="E21" t="s">
        <v>9</v>
      </c>
      <c r="F21">
        <v>1</v>
      </c>
      <c r="G21">
        <v>2</v>
      </c>
      <c r="H21" t="s">
        <v>18</v>
      </c>
    </row>
    <row r="22" spans="1:14">
      <c r="A22" t="s">
        <v>0</v>
      </c>
      <c r="B22">
        <v>1985</v>
      </c>
      <c r="C22" t="s">
        <v>9</v>
      </c>
      <c r="D22" t="s">
        <v>9</v>
      </c>
      <c r="E22" t="s">
        <v>9</v>
      </c>
      <c r="F22">
        <v>1</v>
      </c>
      <c r="G22">
        <v>1</v>
      </c>
      <c r="H22" t="s">
        <v>18</v>
      </c>
    </row>
    <row r="23" spans="1:14">
      <c r="A23" t="s">
        <v>0</v>
      </c>
      <c r="B23">
        <v>1987</v>
      </c>
      <c r="C23" t="s">
        <v>9</v>
      </c>
      <c r="D23" t="s">
        <v>9</v>
      </c>
      <c r="E23" t="s">
        <v>9</v>
      </c>
      <c r="F23">
        <v>1</v>
      </c>
      <c r="G23">
        <v>1</v>
      </c>
      <c r="H23" t="s">
        <v>18</v>
      </c>
    </row>
    <row r="24" spans="1:14">
      <c r="A24" t="s">
        <v>0</v>
      </c>
      <c r="B24">
        <v>1991</v>
      </c>
      <c r="C24" t="s">
        <v>28</v>
      </c>
      <c r="D24" t="s">
        <v>10</v>
      </c>
      <c r="E24" t="s">
        <v>10</v>
      </c>
      <c r="F24">
        <v>2</v>
      </c>
      <c r="G24">
        <v>7</v>
      </c>
      <c r="H24" t="s">
        <v>18</v>
      </c>
    </row>
    <row r="25" spans="1:14">
      <c r="A25" t="s">
        <v>0</v>
      </c>
      <c r="B25">
        <v>1995</v>
      </c>
      <c r="C25" t="s">
        <v>28</v>
      </c>
      <c r="D25" t="s">
        <v>10</v>
      </c>
      <c r="E25" t="s">
        <v>10</v>
      </c>
      <c r="F25">
        <v>1</v>
      </c>
      <c r="G25">
        <v>2</v>
      </c>
      <c r="H25" t="s">
        <v>18</v>
      </c>
    </row>
    <row r="26" spans="1:14">
      <c r="A26" t="s">
        <v>0</v>
      </c>
      <c r="B26">
        <v>1996</v>
      </c>
      <c r="C26" t="s">
        <v>28</v>
      </c>
      <c r="D26" t="s">
        <v>10</v>
      </c>
      <c r="E26" t="s">
        <v>10</v>
      </c>
      <c r="F26">
        <v>7</v>
      </c>
      <c r="G26">
        <v>11</v>
      </c>
      <c r="H26" t="s">
        <v>18</v>
      </c>
    </row>
    <row r="27" spans="1:14">
      <c r="A27" t="s">
        <v>0</v>
      </c>
      <c r="B27">
        <v>1998</v>
      </c>
      <c r="C27" t="s">
        <v>28</v>
      </c>
      <c r="D27" t="s">
        <v>10</v>
      </c>
      <c r="E27" t="s">
        <v>10</v>
      </c>
      <c r="F27">
        <v>4</v>
      </c>
      <c r="G27">
        <v>4</v>
      </c>
      <c r="H27" t="s">
        <v>18</v>
      </c>
    </row>
    <row r="28" spans="1:14">
      <c r="A28" t="s">
        <v>0</v>
      </c>
      <c r="B28">
        <v>2001</v>
      </c>
      <c r="C28" t="s">
        <v>29</v>
      </c>
      <c r="D28">
        <v>2001</v>
      </c>
      <c r="E28" t="s">
        <v>10</v>
      </c>
      <c r="F28">
        <v>31</v>
      </c>
      <c r="G28">
        <v>98</v>
      </c>
      <c r="H28" t="s">
        <v>18</v>
      </c>
    </row>
    <row r="29" spans="1:14">
      <c r="A29" t="s">
        <v>0</v>
      </c>
      <c r="B29">
        <v>2002</v>
      </c>
      <c r="C29" t="s">
        <v>29</v>
      </c>
      <c r="D29">
        <v>2002</v>
      </c>
      <c r="E29" t="s">
        <v>21</v>
      </c>
      <c r="F29">
        <v>71</v>
      </c>
      <c r="G29">
        <v>224</v>
      </c>
      <c r="H29" t="s">
        <v>18</v>
      </c>
    </row>
    <row r="30" spans="1:14">
      <c r="A30" t="s">
        <v>0</v>
      </c>
      <c r="B30">
        <v>2003</v>
      </c>
      <c r="C30" t="s">
        <v>29</v>
      </c>
      <c r="D30">
        <v>2003</v>
      </c>
      <c r="E30" t="s">
        <v>21</v>
      </c>
      <c r="F30">
        <v>0</v>
      </c>
      <c r="G30">
        <v>60</v>
      </c>
      <c r="H30" t="s">
        <v>18</v>
      </c>
    </row>
    <row r="31" spans="1:14">
      <c r="A31" t="s">
        <v>0</v>
      </c>
      <c r="B31">
        <v>2004</v>
      </c>
      <c r="C31" t="s">
        <v>29</v>
      </c>
      <c r="D31">
        <v>2004</v>
      </c>
      <c r="E31" t="s">
        <v>21</v>
      </c>
      <c r="F31">
        <v>87</v>
      </c>
      <c r="G31">
        <v>143</v>
      </c>
      <c r="H31" t="s">
        <v>18</v>
      </c>
    </row>
    <row r="32" spans="1:14">
      <c r="A32" t="s">
        <v>0</v>
      </c>
      <c r="B32">
        <v>2005</v>
      </c>
      <c r="C32" t="s">
        <v>29</v>
      </c>
      <c r="D32">
        <v>2005</v>
      </c>
      <c r="E32" t="s">
        <v>21</v>
      </c>
      <c r="F32">
        <v>9</v>
      </c>
      <c r="G32">
        <v>16</v>
      </c>
      <c r="H32" t="s">
        <v>18</v>
      </c>
    </row>
    <row r="33" spans="1:8">
      <c r="A33" t="s">
        <v>0</v>
      </c>
      <c r="B33">
        <v>2006</v>
      </c>
      <c r="C33" t="s">
        <v>29</v>
      </c>
      <c r="D33">
        <v>2006</v>
      </c>
      <c r="E33" t="s">
        <v>21</v>
      </c>
      <c r="F33">
        <v>7</v>
      </c>
      <c r="G33">
        <v>23</v>
      </c>
      <c r="H33" t="s">
        <v>18</v>
      </c>
    </row>
    <row r="34" spans="1:8">
      <c r="A34" t="s">
        <v>0</v>
      </c>
      <c r="B34">
        <v>2007</v>
      </c>
      <c r="C34" t="s">
        <v>29</v>
      </c>
      <c r="D34">
        <v>2007</v>
      </c>
      <c r="E34" t="s">
        <v>21</v>
      </c>
      <c r="F34">
        <v>30</v>
      </c>
      <c r="G34">
        <v>127</v>
      </c>
      <c r="H34" t="s">
        <v>18</v>
      </c>
    </row>
    <row r="35" spans="1:8">
      <c r="A35" t="s">
        <v>0</v>
      </c>
      <c r="B35">
        <v>2010</v>
      </c>
      <c r="C35" t="s">
        <v>29</v>
      </c>
      <c r="D35" t="s">
        <v>2</v>
      </c>
      <c r="E35" t="s">
        <v>21</v>
      </c>
      <c r="F35">
        <v>0</v>
      </c>
      <c r="G35">
        <v>1</v>
      </c>
      <c r="H35" t="s">
        <v>18</v>
      </c>
    </row>
    <row r="36" spans="1:8">
      <c r="A36" t="s">
        <v>17</v>
      </c>
      <c r="B36">
        <v>1991</v>
      </c>
      <c r="C36" t="s">
        <v>28</v>
      </c>
      <c r="D36" t="s">
        <v>10</v>
      </c>
      <c r="E36" t="s">
        <v>10</v>
      </c>
      <c r="F36">
        <v>1</v>
      </c>
      <c r="G36">
        <v>1</v>
      </c>
      <c r="H36" t="s">
        <v>18</v>
      </c>
    </row>
    <row r="37" spans="1:8">
      <c r="A37" t="s">
        <v>17</v>
      </c>
      <c r="B37">
        <v>1998</v>
      </c>
      <c r="C37" t="s">
        <v>28</v>
      </c>
      <c r="D37" t="s">
        <v>10</v>
      </c>
      <c r="E37" t="s">
        <v>10</v>
      </c>
      <c r="F37">
        <v>1</v>
      </c>
      <c r="G37">
        <v>3</v>
      </c>
      <c r="H37" t="s">
        <v>18</v>
      </c>
    </row>
    <row r="38" spans="1:8">
      <c r="A38" t="s">
        <v>16</v>
      </c>
      <c r="B38">
        <v>1984</v>
      </c>
      <c r="C38" t="s">
        <v>28</v>
      </c>
      <c r="D38" t="s">
        <v>10</v>
      </c>
      <c r="E38" t="s">
        <v>10</v>
      </c>
      <c r="F38">
        <v>0</v>
      </c>
      <c r="G38">
        <v>5</v>
      </c>
      <c r="H38" t="s">
        <v>19</v>
      </c>
    </row>
    <row r="39" spans="1:8">
      <c r="A39" t="s">
        <v>16</v>
      </c>
      <c r="B39">
        <v>1987</v>
      </c>
      <c r="C39" t="s">
        <v>28</v>
      </c>
      <c r="D39" t="s">
        <v>10</v>
      </c>
      <c r="E39" t="s">
        <v>10</v>
      </c>
      <c r="F39">
        <v>0</v>
      </c>
      <c r="G39">
        <v>11</v>
      </c>
      <c r="H39" t="s">
        <v>19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D31" sqref="D31"/>
    </sheetView>
  </sheetViews>
  <sheetFormatPr baseColWidth="10" defaultRowHeight="15" x14ac:dyDescent="0"/>
  <cols>
    <col min="1" max="1" width="29.6640625" bestFit="1" customWidth="1"/>
    <col min="2" max="2" width="16.33203125" bestFit="1" customWidth="1"/>
    <col min="3" max="3" width="21.5" bestFit="1" customWidth="1"/>
    <col min="4" max="9" width="10" customWidth="1"/>
    <col min="10" max="10" width="6.83203125" customWidth="1"/>
  </cols>
  <sheetData>
    <row r="3" spans="1:4">
      <c r="B3" s="1" t="s">
        <v>26</v>
      </c>
    </row>
    <row r="4" spans="1:4">
      <c r="A4" s="1" t="s">
        <v>22</v>
      </c>
      <c r="B4" t="s">
        <v>25</v>
      </c>
      <c r="C4" t="s">
        <v>27</v>
      </c>
    </row>
    <row r="5" spans="1:4">
      <c r="A5" s="2" t="s">
        <v>16</v>
      </c>
      <c r="B5" s="3">
        <v>12</v>
      </c>
      <c r="C5" s="3">
        <v>37</v>
      </c>
      <c r="D5">
        <f>B5/C5</f>
        <v>0.32432432432432434</v>
      </c>
    </row>
    <row r="6" spans="1:4">
      <c r="A6" s="4" t="s">
        <v>10</v>
      </c>
      <c r="B6" s="3">
        <v>4</v>
      </c>
      <c r="C6" s="3">
        <v>26</v>
      </c>
      <c r="D6">
        <f>B6/C6</f>
        <v>0.15384615384615385</v>
      </c>
    </row>
    <row r="7" spans="1:4">
      <c r="A7" s="4" t="s">
        <v>21</v>
      </c>
      <c r="B7" s="3">
        <v>8</v>
      </c>
      <c r="C7" s="3">
        <v>11</v>
      </c>
      <c r="D7">
        <f>B7/C7</f>
        <v>0.72727272727272729</v>
      </c>
    </row>
    <row r="8" spans="1:4">
      <c r="A8" s="2" t="s">
        <v>0</v>
      </c>
      <c r="B8" s="3">
        <v>337</v>
      </c>
      <c r="C8" s="3">
        <v>1193</v>
      </c>
      <c r="D8">
        <f t="shared" ref="D8:D25" si="0">B8/C8</f>
        <v>0.28248113998323554</v>
      </c>
    </row>
    <row r="9" spans="1:4">
      <c r="A9" s="4" t="s">
        <v>5</v>
      </c>
      <c r="B9" s="3">
        <v>1</v>
      </c>
      <c r="C9" s="3">
        <v>13</v>
      </c>
      <c r="D9">
        <f t="shared" si="0"/>
        <v>7.6923076923076927E-2</v>
      </c>
    </row>
    <row r="10" spans="1:4">
      <c r="A10" s="4" t="s">
        <v>8</v>
      </c>
      <c r="B10" s="3">
        <v>7</v>
      </c>
      <c r="C10" s="3">
        <v>40</v>
      </c>
      <c r="D10">
        <f t="shared" si="0"/>
        <v>0.17499999999999999</v>
      </c>
    </row>
    <row r="11" spans="1:4">
      <c r="A11" s="4" t="s">
        <v>9</v>
      </c>
      <c r="B11" s="3">
        <v>6</v>
      </c>
      <c r="C11" s="3">
        <v>20</v>
      </c>
      <c r="D11">
        <f t="shared" si="0"/>
        <v>0.3</v>
      </c>
    </row>
    <row r="12" spans="1:4">
      <c r="A12" s="4" t="s">
        <v>10</v>
      </c>
      <c r="B12" s="3">
        <v>45</v>
      </c>
      <c r="C12" s="3">
        <v>122</v>
      </c>
      <c r="D12">
        <f t="shared" si="0"/>
        <v>0.36885245901639346</v>
      </c>
    </row>
    <row r="13" spans="1:4">
      <c r="A13" s="4" t="s">
        <v>21</v>
      </c>
      <c r="B13" s="3">
        <v>278</v>
      </c>
      <c r="C13" s="3">
        <v>986</v>
      </c>
      <c r="D13">
        <f t="shared" si="0"/>
        <v>0.28194726166328599</v>
      </c>
    </row>
    <row r="14" spans="1:4">
      <c r="A14" s="4" t="s">
        <v>23</v>
      </c>
      <c r="B14" s="3">
        <v>0</v>
      </c>
      <c r="C14" s="3">
        <v>12</v>
      </c>
      <c r="D14">
        <f t="shared" si="0"/>
        <v>0</v>
      </c>
    </row>
    <row r="15" spans="1:4">
      <c r="A15" s="2" t="s">
        <v>3</v>
      </c>
      <c r="B15" s="3">
        <v>19</v>
      </c>
      <c r="C15" s="3">
        <v>697</v>
      </c>
      <c r="D15">
        <f t="shared" si="0"/>
        <v>2.7259684361549498E-2</v>
      </c>
    </row>
    <row r="16" spans="1:4">
      <c r="A16" s="4" t="s">
        <v>4</v>
      </c>
      <c r="B16" s="3">
        <v>1</v>
      </c>
      <c r="C16" s="3">
        <v>56</v>
      </c>
      <c r="D16">
        <f t="shared" si="0"/>
        <v>1.7857142857142856E-2</v>
      </c>
    </row>
    <row r="17" spans="1:4">
      <c r="A17" s="4" t="s">
        <v>5</v>
      </c>
      <c r="B17" s="3">
        <v>1</v>
      </c>
      <c r="C17" s="3">
        <v>16</v>
      </c>
      <c r="D17">
        <f t="shared" si="0"/>
        <v>6.25E-2</v>
      </c>
    </row>
    <row r="18" spans="1:4">
      <c r="A18" s="4" t="s">
        <v>6</v>
      </c>
      <c r="B18" s="3">
        <v>0</v>
      </c>
      <c r="C18" s="3">
        <v>63</v>
      </c>
      <c r="D18">
        <f t="shared" si="0"/>
        <v>0</v>
      </c>
    </row>
    <row r="19" spans="1:4">
      <c r="A19" s="4" t="s">
        <v>7</v>
      </c>
      <c r="B19" s="3">
        <v>0</v>
      </c>
      <c r="C19" s="3">
        <v>17</v>
      </c>
      <c r="D19">
        <f t="shared" si="0"/>
        <v>0</v>
      </c>
    </row>
    <row r="20" spans="1:4">
      <c r="A20" s="4" t="s">
        <v>8</v>
      </c>
      <c r="B20" s="3">
        <v>6</v>
      </c>
      <c r="C20" s="3">
        <v>230</v>
      </c>
      <c r="D20">
        <f t="shared" si="0"/>
        <v>2.6086956521739129E-2</v>
      </c>
    </row>
    <row r="21" spans="1:4">
      <c r="A21" s="4" t="s">
        <v>9</v>
      </c>
      <c r="B21" s="3">
        <v>3</v>
      </c>
      <c r="C21" s="3">
        <v>145</v>
      </c>
      <c r="D21">
        <f t="shared" si="0"/>
        <v>2.0689655172413793E-2</v>
      </c>
    </row>
    <row r="22" spans="1:4">
      <c r="A22" s="4" t="s">
        <v>10</v>
      </c>
      <c r="B22" s="3">
        <v>8</v>
      </c>
      <c r="C22" s="3">
        <v>170</v>
      </c>
      <c r="D22">
        <f t="shared" si="0"/>
        <v>4.7058823529411764E-2</v>
      </c>
    </row>
    <row r="23" spans="1:4">
      <c r="A23" s="2" t="s">
        <v>17</v>
      </c>
      <c r="B23" s="3">
        <v>2</v>
      </c>
      <c r="C23" s="3">
        <v>4</v>
      </c>
      <c r="D23">
        <f t="shared" si="0"/>
        <v>0.5</v>
      </c>
    </row>
    <row r="24" spans="1:4">
      <c r="A24" s="4" t="s">
        <v>10</v>
      </c>
      <c r="B24" s="3">
        <v>2</v>
      </c>
      <c r="C24" s="3">
        <v>4</v>
      </c>
      <c r="D24">
        <f t="shared" si="0"/>
        <v>0.5</v>
      </c>
    </row>
    <row r="25" spans="1:4">
      <c r="A25" s="2" t="s">
        <v>24</v>
      </c>
      <c r="B25" s="3">
        <v>370</v>
      </c>
      <c r="C25" s="3">
        <v>1931</v>
      </c>
      <c r="D25">
        <f t="shared" si="0"/>
        <v>0.19161056447436561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topLeftCell="A6" workbookViewId="0">
      <selection activeCell="J34" sqref="J34"/>
    </sheetView>
  </sheetViews>
  <sheetFormatPr baseColWidth="10" defaultRowHeight="15" x14ac:dyDescent="0"/>
  <cols>
    <col min="1" max="1" width="13" bestFit="1" customWidth="1"/>
    <col min="2" max="2" width="16.33203125" bestFit="1" customWidth="1"/>
    <col min="3" max="3" width="21.5" bestFit="1" customWidth="1"/>
  </cols>
  <sheetData>
    <row r="3" spans="1:4">
      <c r="B3" s="1" t="s">
        <v>26</v>
      </c>
    </row>
    <row r="4" spans="1:4">
      <c r="A4" s="1" t="s">
        <v>22</v>
      </c>
      <c r="B4" t="s">
        <v>25</v>
      </c>
      <c r="C4" t="s">
        <v>27</v>
      </c>
    </row>
    <row r="5" spans="1:4">
      <c r="A5" s="2" t="s">
        <v>4</v>
      </c>
      <c r="B5" s="3">
        <v>1</v>
      </c>
      <c r="C5" s="3">
        <v>56</v>
      </c>
      <c r="D5">
        <f t="shared" ref="D5:D14" si="0">B5/C5</f>
        <v>1.7857142857142856E-2</v>
      </c>
    </row>
    <row r="6" spans="1:4">
      <c r="A6" s="2" t="s">
        <v>5</v>
      </c>
      <c r="B6" s="3">
        <v>2</v>
      </c>
      <c r="C6" s="3">
        <v>29</v>
      </c>
      <c r="D6">
        <f t="shared" si="0"/>
        <v>6.8965517241379309E-2</v>
      </c>
    </row>
    <row r="7" spans="1:4">
      <c r="A7" s="2" t="s">
        <v>6</v>
      </c>
      <c r="B7" s="3">
        <v>0</v>
      </c>
      <c r="C7" s="3">
        <v>63</v>
      </c>
      <c r="D7">
        <f t="shared" si="0"/>
        <v>0</v>
      </c>
    </row>
    <row r="8" spans="1:4">
      <c r="A8" s="2" t="s">
        <v>7</v>
      </c>
      <c r="B8" s="3">
        <v>0</v>
      </c>
      <c r="C8" s="3">
        <v>17</v>
      </c>
      <c r="D8">
        <f t="shared" si="0"/>
        <v>0</v>
      </c>
    </row>
    <row r="9" spans="1:4">
      <c r="A9" s="2" t="s">
        <v>8</v>
      </c>
      <c r="B9" s="3">
        <v>13</v>
      </c>
      <c r="C9" s="3">
        <v>270</v>
      </c>
      <c r="D9">
        <f t="shared" si="0"/>
        <v>4.8148148148148148E-2</v>
      </c>
    </row>
    <row r="10" spans="1:4">
      <c r="A10" s="2" t="s">
        <v>9</v>
      </c>
      <c r="B10" s="3">
        <v>9</v>
      </c>
      <c r="C10" s="3">
        <v>165</v>
      </c>
      <c r="D10">
        <f t="shared" si="0"/>
        <v>5.4545454545454543E-2</v>
      </c>
    </row>
    <row r="11" spans="1:4">
      <c r="A11" s="2" t="s">
        <v>28</v>
      </c>
      <c r="B11" s="3">
        <v>28</v>
      </c>
      <c r="C11" s="3">
        <v>224</v>
      </c>
      <c r="D11">
        <f t="shared" si="0"/>
        <v>0.125</v>
      </c>
    </row>
    <row r="12" spans="1:4">
      <c r="A12" s="2" t="s">
        <v>29</v>
      </c>
      <c r="B12" s="3">
        <v>317</v>
      </c>
      <c r="C12" s="3">
        <v>1095</v>
      </c>
      <c r="D12">
        <f t="shared" si="0"/>
        <v>0.28949771689497716</v>
      </c>
    </row>
    <row r="13" spans="1:4">
      <c r="A13" s="2" t="s">
        <v>23</v>
      </c>
      <c r="B13" s="3">
        <v>0</v>
      </c>
      <c r="C13" s="3">
        <v>12</v>
      </c>
      <c r="D13">
        <f t="shared" si="0"/>
        <v>0</v>
      </c>
    </row>
    <row r="14" spans="1:4">
      <c r="A14" s="2" t="s">
        <v>24</v>
      </c>
      <c r="B14" s="3">
        <v>370</v>
      </c>
      <c r="C14" s="3">
        <v>1931</v>
      </c>
      <c r="D14">
        <f t="shared" si="0"/>
        <v>0.19161056447436561</v>
      </c>
    </row>
    <row r="20" spans="1:8">
      <c r="B20" s="1" t="s">
        <v>26</v>
      </c>
      <c r="E20" t="s">
        <v>4</v>
      </c>
      <c r="F20">
        <v>1</v>
      </c>
      <c r="G20">
        <v>56</v>
      </c>
      <c r="H20">
        <f>F20/G20</f>
        <v>1.7857142857142856E-2</v>
      </c>
    </row>
    <row r="21" spans="1:8">
      <c r="A21" s="1" t="s">
        <v>22</v>
      </c>
      <c r="B21" t="s">
        <v>25</v>
      </c>
      <c r="C21" t="s">
        <v>27</v>
      </c>
      <c r="E21" t="s">
        <v>5</v>
      </c>
      <c r="F21">
        <v>2</v>
      </c>
      <c r="G21">
        <v>29</v>
      </c>
      <c r="H21">
        <f t="shared" ref="H21:H34" si="1">F21/G21</f>
        <v>6.8965517241379309E-2</v>
      </c>
    </row>
    <row r="22" spans="1:8">
      <c r="A22" s="2">
        <v>2001</v>
      </c>
      <c r="B22" s="3">
        <v>31</v>
      </c>
      <c r="C22" s="3">
        <v>98</v>
      </c>
      <c r="E22" t="s">
        <v>6</v>
      </c>
      <c r="F22">
        <v>0</v>
      </c>
      <c r="G22">
        <v>63</v>
      </c>
      <c r="H22">
        <f t="shared" si="1"/>
        <v>0</v>
      </c>
    </row>
    <row r="23" spans="1:8">
      <c r="A23" s="2">
        <v>2002</v>
      </c>
      <c r="B23" s="3">
        <v>71</v>
      </c>
      <c r="C23" s="3">
        <v>224</v>
      </c>
      <c r="E23" t="s">
        <v>7</v>
      </c>
      <c r="F23">
        <v>0</v>
      </c>
      <c r="G23">
        <v>17</v>
      </c>
      <c r="H23">
        <f t="shared" si="1"/>
        <v>0</v>
      </c>
    </row>
    <row r="24" spans="1:8">
      <c r="A24" s="2">
        <v>2003</v>
      </c>
      <c r="B24" s="3">
        <v>0</v>
      </c>
      <c r="C24" s="3">
        <v>60</v>
      </c>
      <c r="E24" t="s">
        <v>8</v>
      </c>
      <c r="F24">
        <v>13</v>
      </c>
      <c r="G24">
        <v>270</v>
      </c>
      <c r="H24">
        <f t="shared" si="1"/>
        <v>4.8148148148148148E-2</v>
      </c>
    </row>
    <row r="25" spans="1:8">
      <c r="A25" s="2">
        <v>2004</v>
      </c>
      <c r="B25" s="3">
        <v>94</v>
      </c>
      <c r="C25" s="3">
        <v>153</v>
      </c>
      <c r="E25" t="s">
        <v>9</v>
      </c>
      <c r="F25">
        <v>9</v>
      </c>
      <c r="G25">
        <v>165</v>
      </c>
      <c r="H25">
        <f t="shared" si="1"/>
        <v>5.4545454545454543E-2</v>
      </c>
    </row>
    <row r="26" spans="1:8">
      <c r="A26" s="2">
        <v>2005</v>
      </c>
      <c r="B26" s="3">
        <v>9</v>
      </c>
      <c r="C26" s="3">
        <v>16</v>
      </c>
      <c r="E26" t="s">
        <v>10</v>
      </c>
      <c r="F26">
        <v>28</v>
      </c>
      <c r="G26">
        <v>224</v>
      </c>
      <c r="H26">
        <f t="shared" si="1"/>
        <v>0.125</v>
      </c>
    </row>
    <row r="27" spans="1:8">
      <c r="A27" s="2">
        <v>2006</v>
      </c>
      <c r="B27" s="3">
        <v>7</v>
      </c>
      <c r="C27" s="3">
        <v>23</v>
      </c>
      <c r="E27">
        <v>2001</v>
      </c>
      <c r="F27">
        <v>31</v>
      </c>
      <c r="G27">
        <v>98</v>
      </c>
      <c r="H27">
        <f t="shared" si="1"/>
        <v>0.31632653061224492</v>
      </c>
    </row>
    <row r="28" spans="1:8">
      <c r="A28" s="2">
        <v>2007</v>
      </c>
      <c r="B28" s="3">
        <v>30</v>
      </c>
      <c r="C28" s="3">
        <v>127</v>
      </c>
      <c r="E28">
        <v>2002</v>
      </c>
      <c r="F28">
        <v>71</v>
      </c>
      <c r="G28">
        <v>224</v>
      </c>
      <c r="H28">
        <f t="shared" si="1"/>
        <v>0.3169642857142857</v>
      </c>
    </row>
    <row r="29" spans="1:8">
      <c r="A29" s="2" t="s">
        <v>4</v>
      </c>
      <c r="B29" s="3">
        <v>1</v>
      </c>
      <c r="C29" s="3">
        <v>56</v>
      </c>
      <c r="E29">
        <v>2003</v>
      </c>
      <c r="F29">
        <v>0</v>
      </c>
      <c r="G29">
        <v>60</v>
      </c>
      <c r="H29">
        <f t="shared" si="1"/>
        <v>0</v>
      </c>
    </row>
    <row r="30" spans="1:8">
      <c r="A30" s="2" t="s">
        <v>5</v>
      </c>
      <c r="B30" s="3">
        <v>2</v>
      </c>
      <c r="C30" s="3">
        <v>29</v>
      </c>
      <c r="E30">
        <v>2004</v>
      </c>
      <c r="F30">
        <v>94</v>
      </c>
      <c r="G30">
        <v>153</v>
      </c>
      <c r="H30">
        <f t="shared" si="1"/>
        <v>0.6143790849673203</v>
      </c>
    </row>
    <row r="31" spans="1:8">
      <c r="A31" s="2" t="s">
        <v>6</v>
      </c>
      <c r="B31" s="3">
        <v>0</v>
      </c>
      <c r="C31" s="3">
        <v>63</v>
      </c>
      <c r="E31">
        <v>2005</v>
      </c>
      <c r="F31">
        <v>9</v>
      </c>
      <c r="G31">
        <v>16</v>
      </c>
      <c r="H31">
        <f t="shared" si="1"/>
        <v>0.5625</v>
      </c>
    </row>
    <row r="32" spans="1:8">
      <c r="A32" s="2" t="s">
        <v>7</v>
      </c>
      <c r="B32" s="3">
        <v>0</v>
      </c>
      <c r="C32" s="3">
        <v>17</v>
      </c>
      <c r="E32">
        <v>2006</v>
      </c>
      <c r="F32">
        <v>7</v>
      </c>
      <c r="G32">
        <v>23</v>
      </c>
      <c r="H32">
        <f t="shared" si="1"/>
        <v>0.30434782608695654</v>
      </c>
    </row>
    <row r="33" spans="1:8">
      <c r="A33" s="2" t="s">
        <v>8</v>
      </c>
      <c r="B33" s="3">
        <v>13</v>
      </c>
      <c r="C33" s="3">
        <v>270</v>
      </c>
      <c r="E33">
        <v>2007</v>
      </c>
      <c r="F33">
        <v>30</v>
      </c>
      <c r="G33">
        <v>127</v>
      </c>
      <c r="H33">
        <f t="shared" si="1"/>
        <v>0.23622047244094488</v>
      </c>
    </row>
    <row r="34" spans="1:8">
      <c r="A34" s="2" t="s">
        <v>9</v>
      </c>
      <c r="B34" s="3">
        <v>9</v>
      </c>
      <c r="C34" s="3">
        <v>165</v>
      </c>
      <c r="E34" t="s">
        <v>2</v>
      </c>
      <c r="F34">
        <v>75</v>
      </c>
      <c r="G34">
        <v>394</v>
      </c>
      <c r="H34">
        <f t="shared" si="1"/>
        <v>0.19035532994923857</v>
      </c>
    </row>
    <row r="35" spans="1:8">
      <c r="A35" s="2" t="s">
        <v>2</v>
      </c>
      <c r="B35" s="3">
        <v>75</v>
      </c>
      <c r="C35" s="3">
        <v>394</v>
      </c>
    </row>
    <row r="36" spans="1:8">
      <c r="A36" s="2" t="s">
        <v>23</v>
      </c>
      <c r="B36" s="3">
        <v>0</v>
      </c>
      <c r="C36" s="3">
        <v>12</v>
      </c>
    </row>
    <row r="37" spans="1:8">
      <c r="A37" s="2" t="s">
        <v>10</v>
      </c>
      <c r="B37" s="3">
        <v>28</v>
      </c>
      <c r="C37" s="3">
        <v>224</v>
      </c>
    </row>
    <row r="38" spans="1:8">
      <c r="A38" s="2" t="s">
        <v>24</v>
      </c>
      <c r="B38" s="3">
        <v>370</v>
      </c>
      <c r="C38" s="3">
        <v>1931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pivot_country_year</vt:lpstr>
      <vt:lpstr>pivot_decade_year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Yap</dc:creator>
  <cp:lastModifiedBy>Tiffany Yap</cp:lastModifiedBy>
  <dcterms:created xsi:type="dcterms:W3CDTF">2017-08-23T19:00:47Z</dcterms:created>
  <dcterms:modified xsi:type="dcterms:W3CDTF">2017-08-23T21:56:55Z</dcterms:modified>
</cp:coreProperties>
</file>