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hakir Hasan\Documents\Excel Project\"/>
    </mc:Choice>
  </mc:AlternateContent>
  <xr:revisionPtr revIDLastSave="0" documentId="8_{C7E32D3D-1CBF-4C29-821D-94A10B9CD3E6}" xr6:coauthVersionLast="47" xr6:coauthVersionMax="47" xr10:uidLastSave="{00000000-0000-0000-0000-000000000000}"/>
  <bookViews>
    <workbookView xWindow="-110" yWindow="-110" windowWidth="19420" windowHeight="1150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6" i="17"/>
  <c r="O47" i="17"/>
  <c r="O48" i="17"/>
  <c r="O60" i="17"/>
  <c r="O117" i="17"/>
  <c r="O121" i="17"/>
  <c r="O122" i="17"/>
  <c r="O124" i="17"/>
  <c r="O143" i="17"/>
  <c r="O179" i="17"/>
  <c r="O192" i="17"/>
  <c r="O203" i="17"/>
  <c r="O204" i="17"/>
  <c r="O236" i="17"/>
  <c r="O250" i="17"/>
  <c r="O255" i="17"/>
  <c r="O264" i="17"/>
  <c r="O265" i="17"/>
  <c r="O299" i="17"/>
  <c r="O313" i="17"/>
  <c r="O326" i="17"/>
  <c r="O347" i="17"/>
  <c r="O348" i="17"/>
  <c r="O361" i="17"/>
  <c r="O405" i="17"/>
  <c r="O406" i="17"/>
  <c r="O411" i="17"/>
  <c r="O413" i="17"/>
  <c r="O443" i="17"/>
  <c r="O444" i="17"/>
  <c r="O445" i="17"/>
  <c r="O467" i="17"/>
  <c r="O500" i="17"/>
  <c r="O501" i="17"/>
  <c r="O515" i="17"/>
  <c r="O518" i="17"/>
  <c r="O541" i="17"/>
  <c r="O576" i="17"/>
  <c r="O585" i="17"/>
  <c r="O590" i="17"/>
  <c r="O598" i="17"/>
  <c r="O603" i="17"/>
  <c r="O611" i="17"/>
  <c r="O647" i="17"/>
  <c r="O660" i="17"/>
  <c r="O669" i="17"/>
  <c r="O671" i="17"/>
  <c r="O689" i="17"/>
  <c r="O696" i="17"/>
  <c r="O731" i="17"/>
  <c r="O744" i="17"/>
  <c r="O747" i="17"/>
  <c r="O748" i="17"/>
  <c r="O754" i="17"/>
  <c r="O757" i="17"/>
  <c r="O804" i="17"/>
  <c r="O805" i="17"/>
  <c r="O814" i="17"/>
  <c r="O840" i="17"/>
  <c r="O841" i="17"/>
  <c r="O842" i="17"/>
  <c r="O863" i="17"/>
  <c r="O885" i="17"/>
  <c r="O896" i="17"/>
  <c r="O897" i="17"/>
  <c r="O912" i="17"/>
  <c r="O947" i="17"/>
  <c r="O968" i="17"/>
  <c r="O969" i="17"/>
  <c r="O971" i="17"/>
  <c r="O975" i="17"/>
  <c r="O987" i="17"/>
  <c r="O995" i="17"/>
  <c r="N32" i="17"/>
  <c r="N43" i="17"/>
  <c r="N58" i="17"/>
  <c r="N64" i="17"/>
  <c r="N105" i="17"/>
  <c r="N115" i="17"/>
  <c r="N130" i="17"/>
  <c r="N132" i="17"/>
  <c r="N172" i="17"/>
  <c r="N173" i="17"/>
  <c r="N176" i="17"/>
  <c r="N180" i="17"/>
  <c r="N190" i="17"/>
  <c r="N221" i="17"/>
  <c r="N236" i="17"/>
  <c r="N237" i="17"/>
  <c r="N238" i="17"/>
  <c r="N240" i="17"/>
  <c r="N251" i="17"/>
  <c r="N298" i="17"/>
  <c r="N304" i="17"/>
  <c r="N308" i="17"/>
  <c r="N344" i="17"/>
  <c r="N352" i="17"/>
  <c r="N367" i="17"/>
  <c r="N389" i="17"/>
  <c r="N400" i="17"/>
  <c r="N405" i="17"/>
  <c r="N406" i="17"/>
  <c r="N407" i="17"/>
  <c r="N409" i="17"/>
  <c r="N411" i="17"/>
  <c r="N449" i="17"/>
  <c r="N463" i="17"/>
  <c r="N464" i="17"/>
  <c r="N465" i="17"/>
  <c r="N466" i="17"/>
  <c r="N496" i="17"/>
  <c r="N497" i="17"/>
  <c r="N502" i="17"/>
  <c r="N512" i="17"/>
  <c r="N517" i="17"/>
  <c r="N520" i="17"/>
  <c r="N544" i="17"/>
  <c r="N547" i="17"/>
  <c r="N548" i="17"/>
  <c r="N551" i="17"/>
  <c r="N553" i="17"/>
  <c r="N560" i="17"/>
  <c r="N592" i="17"/>
  <c r="N593" i="17"/>
  <c r="N597" i="17"/>
  <c r="N620" i="17"/>
  <c r="N636" i="17"/>
  <c r="N639" i="17"/>
  <c r="N667" i="17"/>
  <c r="N669" i="17"/>
  <c r="N670" i="17"/>
  <c r="N673" i="17"/>
  <c r="N683" i="17"/>
  <c r="N705" i="17"/>
  <c r="N712" i="17"/>
  <c r="N717" i="17"/>
  <c r="N718" i="17"/>
  <c r="N737" i="17"/>
  <c r="N740" i="17"/>
  <c r="N751" i="17"/>
  <c r="N753" i="17"/>
  <c r="N756" i="17"/>
  <c r="N760" i="17"/>
  <c r="N784" i="17"/>
  <c r="N790" i="17"/>
  <c r="N796" i="17"/>
  <c r="N821" i="17"/>
  <c r="N823" i="17"/>
  <c r="N825" i="17"/>
  <c r="N826" i="17"/>
  <c r="N829" i="17"/>
  <c r="N848" i="17"/>
  <c r="N857" i="17"/>
  <c r="N859" i="17"/>
  <c r="N861" i="17"/>
  <c r="N863" i="17"/>
  <c r="N884" i="17"/>
  <c r="N931" i="17"/>
  <c r="N933" i="17"/>
  <c r="N937" i="17"/>
  <c r="N956" i="17"/>
  <c r="N965" i="17"/>
  <c r="N967" i="17"/>
  <c r="N995" i="17"/>
  <c r="N996" i="17"/>
  <c r="N997" i="17"/>
  <c r="M23" i="17"/>
  <c r="M25" i="17"/>
  <c r="M48" i="17"/>
  <c r="M51" i="17"/>
  <c r="M58" i="17"/>
  <c r="M60" i="17"/>
  <c r="M84" i="17"/>
  <c r="M85" i="17"/>
  <c r="M87" i="17"/>
  <c r="M88" i="17"/>
  <c r="M90" i="17"/>
  <c r="M107" i="17"/>
  <c r="M111" i="17"/>
  <c r="M113" i="17"/>
  <c r="M118" i="17"/>
  <c r="M119" i="17"/>
  <c r="M142" i="17"/>
  <c r="M143" i="17"/>
  <c r="M145" i="17"/>
  <c r="M168" i="17"/>
  <c r="M169" i="17"/>
  <c r="M170" i="17"/>
  <c r="M171" i="17"/>
  <c r="M174" i="17"/>
  <c r="M175" i="17"/>
  <c r="M190" i="17"/>
  <c r="M192" i="17"/>
  <c r="M194" i="17"/>
  <c r="M202" i="17"/>
  <c r="M214" i="17"/>
  <c r="M215" i="17"/>
  <c r="M217" i="17"/>
  <c r="M218" i="17"/>
  <c r="M221" i="17"/>
  <c r="M226" i="17"/>
  <c r="M238" i="17"/>
  <c r="M239" i="17"/>
  <c r="M240" i="17"/>
  <c r="M241" i="17"/>
  <c r="M243" i="17"/>
  <c r="M245" i="17"/>
  <c r="M247" i="17"/>
  <c r="M264" i="17"/>
  <c r="M265" i="17"/>
  <c r="M266" i="17"/>
  <c r="M267" i="17"/>
  <c r="M270" i="17"/>
  <c r="M286" i="17"/>
  <c r="M290" i="17"/>
  <c r="M291" i="17"/>
  <c r="M293" i="17"/>
  <c r="M310" i="17"/>
  <c r="M312" i="17"/>
  <c r="M317" i="17"/>
  <c r="M325" i="17"/>
  <c r="M335" i="17"/>
  <c r="M336" i="17"/>
  <c r="M348" i="17"/>
  <c r="M349" i="17"/>
  <c r="M351" i="17"/>
  <c r="M358" i="17"/>
  <c r="M359" i="17"/>
  <c r="M371" i="17"/>
  <c r="M372" i="17"/>
  <c r="M374" i="17"/>
  <c r="M375" i="17"/>
  <c r="M378" i="17"/>
  <c r="M382" i="17"/>
  <c r="M383" i="17"/>
  <c r="M395" i="17"/>
  <c r="M396" i="17"/>
  <c r="M397" i="17"/>
  <c r="M398" i="17"/>
  <c r="M401" i="17"/>
  <c r="M402" i="17"/>
  <c r="M404" i="17"/>
  <c r="M421" i="17"/>
  <c r="M422" i="17"/>
  <c r="M423" i="17"/>
  <c r="M425" i="17"/>
  <c r="M427" i="17"/>
  <c r="M443" i="17"/>
  <c r="M447" i="17"/>
  <c r="M449" i="17"/>
  <c r="M450" i="17"/>
  <c r="M466" i="17"/>
  <c r="M467" i="17"/>
  <c r="M469" i="17"/>
  <c r="M474" i="17"/>
  <c r="M482" i="17"/>
  <c r="M490" i="17"/>
  <c r="M491" i="17"/>
  <c r="M492" i="17"/>
  <c r="M503" i="17"/>
  <c r="M504" i="17"/>
  <c r="M505" i="17"/>
  <c r="M506" i="17"/>
  <c r="M509" i="17"/>
  <c r="M514" i="17"/>
  <c r="M526" i="17"/>
  <c r="M527" i="17"/>
  <c r="M528" i="17"/>
  <c r="M529" i="17"/>
  <c r="M530" i="17"/>
  <c r="M531" i="17"/>
  <c r="M542" i="17"/>
  <c r="M543" i="17"/>
  <c r="M552" i="17"/>
  <c r="M553" i="17"/>
  <c r="M565" i="17"/>
  <c r="M566" i="17"/>
  <c r="M567" i="17"/>
  <c r="M569" i="17"/>
  <c r="M570" i="17"/>
  <c r="M571" i="17"/>
  <c r="M587" i="17"/>
  <c r="M591" i="17"/>
  <c r="M593" i="17"/>
  <c r="M600" i="17"/>
  <c r="M610" i="17"/>
  <c r="M622" i="17"/>
  <c r="M623" i="17"/>
  <c r="M624" i="17"/>
  <c r="M626" i="17"/>
  <c r="M631" i="17"/>
  <c r="M632" i="17"/>
  <c r="M646" i="17"/>
  <c r="M647" i="17"/>
  <c r="M648" i="17"/>
  <c r="M649" i="17"/>
  <c r="M660" i="17"/>
  <c r="M661" i="17"/>
  <c r="M662" i="17"/>
  <c r="M663" i="17"/>
  <c r="M666" i="17"/>
  <c r="M670" i="17"/>
  <c r="M671" i="17"/>
  <c r="M683" i="17"/>
  <c r="M684" i="17"/>
  <c r="M685" i="17"/>
  <c r="M686" i="17"/>
  <c r="M687" i="17"/>
  <c r="M689" i="17"/>
  <c r="M709" i="17"/>
  <c r="M710" i="17"/>
  <c r="M718" i="17"/>
  <c r="M722" i="17"/>
  <c r="M723" i="17"/>
  <c r="M725" i="17"/>
  <c r="M726" i="17"/>
  <c r="M727" i="17"/>
  <c r="M742" i="17"/>
  <c r="M744" i="17"/>
  <c r="M749" i="17"/>
  <c r="M750" i="17"/>
  <c r="M757" i="17"/>
  <c r="M766" i="17"/>
  <c r="M767" i="17"/>
  <c r="M778" i="17"/>
  <c r="M779" i="17"/>
  <c r="M780" i="17"/>
  <c r="M781" i="17"/>
  <c r="M783" i="17"/>
  <c r="M802" i="17"/>
  <c r="M803" i="17"/>
  <c r="M804" i="17"/>
  <c r="M805" i="17"/>
  <c r="M806" i="17"/>
  <c r="M817" i="17"/>
  <c r="M818" i="17"/>
  <c r="M819" i="17"/>
  <c r="M821" i="17"/>
  <c r="M827" i="17"/>
  <c r="M828" i="17"/>
  <c r="M840" i="17"/>
  <c r="M841" i="17"/>
  <c r="M842" i="17"/>
  <c r="M843" i="17"/>
  <c r="M845" i="17"/>
  <c r="M846" i="17"/>
  <c r="M862" i="17"/>
  <c r="M866" i="17"/>
  <c r="M867" i="17"/>
  <c r="M875" i="17"/>
  <c r="M879" i="17"/>
  <c r="M898" i="17"/>
  <c r="M899" i="17"/>
  <c r="M901" i="17"/>
  <c r="M906" i="17"/>
  <c r="M907" i="17"/>
  <c r="M914" i="17"/>
  <c r="M922" i="17"/>
  <c r="M923" i="17"/>
  <c r="M924" i="17"/>
  <c r="M935" i="17"/>
  <c r="M936" i="17"/>
  <c r="M937" i="17"/>
  <c r="M938" i="17"/>
  <c r="M941" i="17"/>
  <c r="M946" i="17"/>
  <c r="M958" i="17"/>
  <c r="M959" i="17"/>
  <c r="M960" i="17"/>
  <c r="M961" i="17"/>
  <c r="M962" i="17"/>
  <c r="M963" i="17"/>
  <c r="M974" i="17"/>
  <c r="M975" i="17"/>
  <c r="M984" i="17"/>
  <c r="M985" i="17"/>
  <c r="M997" i="17"/>
  <c r="M998" i="17"/>
  <c r="M999" i="17"/>
  <c r="M1001" i="17"/>
  <c r="M2" i="17"/>
  <c r="J7" i="17"/>
  <c r="O7" i="17" s="1"/>
  <c r="J8" i="17"/>
  <c r="O8" i="17" s="1"/>
  <c r="J9" i="17"/>
  <c r="O9" i="17" s="1"/>
  <c r="J10" i="17"/>
  <c r="O10" i="17" s="1"/>
  <c r="J11" i="17"/>
  <c r="O11" i="17" s="1"/>
  <c r="J12" i="17"/>
  <c r="O12" i="17" s="1"/>
  <c r="J13" i="17"/>
  <c r="O13" i="17" s="1"/>
  <c r="J14" i="17"/>
  <c r="O14" i="17" s="1"/>
  <c r="J15" i="17"/>
  <c r="O15" i="17" s="1"/>
  <c r="J16" i="17"/>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J48" i="17"/>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J118" i="17"/>
  <c r="O118" i="17" s="1"/>
  <c r="J119" i="17"/>
  <c r="O119" i="17" s="1"/>
  <c r="J120" i="17"/>
  <c r="O120" i="17" s="1"/>
  <c r="J121" i="17"/>
  <c r="J122" i="17"/>
  <c r="J123" i="17"/>
  <c r="O123" i="17" s="1"/>
  <c r="J124" i="17"/>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J204" i="17"/>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J251" i="17"/>
  <c r="O251" i="17" s="1"/>
  <c r="J252" i="17"/>
  <c r="O252" i="17" s="1"/>
  <c r="J253" i="17"/>
  <c r="O253" i="17" s="1"/>
  <c r="J254" i="17"/>
  <c r="O254" i="17" s="1"/>
  <c r="J255" i="17"/>
  <c r="J256" i="17"/>
  <c r="O256" i="17" s="1"/>
  <c r="J257" i="17"/>
  <c r="O257" i="17" s="1"/>
  <c r="J258" i="17"/>
  <c r="O258" i="17" s="1"/>
  <c r="J259" i="17"/>
  <c r="O259" i="17" s="1"/>
  <c r="J260" i="17"/>
  <c r="O260" i="17" s="1"/>
  <c r="J261" i="17"/>
  <c r="O261" i="17" s="1"/>
  <c r="J262" i="17"/>
  <c r="O262" i="17" s="1"/>
  <c r="J263" i="17"/>
  <c r="O263" i="17" s="1"/>
  <c r="J264" i="17"/>
  <c r="J265" i="17"/>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J348" i="17"/>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J406" i="17"/>
  <c r="J407" i="17"/>
  <c r="O407" i="17" s="1"/>
  <c r="J408" i="17"/>
  <c r="O408" i="17" s="1"/>
  <c r="J409" i="17"/>
  <c r="O409" i="17" s="1"/>
  <c r="J410" i="17"/>
  <c r="O410" i="17" s="1"/>
  <c r="J411" i="17"/>
  <c r="J412" i="17"/>
  <c r="O412" i="17" s="1"/>
  <c r="J413" i="17"/>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J444" i="17"/>
  <c r="J445" i="17"/>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J501" i="17"/>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J516" i="17"/>
  <c r="O516" i="17" s="1"/>
  <c r="J517" i="17"/>
  <c r="O517" i="17" s="1"/>
  <c r="J518" i="17"/>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J577" i="17"/>
  <c r="O577" i="17" s="1"/>
  <c r="J578" i="17"/>
  <c r="O578" i="17" s="1"/>
  <c r="J579" i="17"/>
  <c r="O579" i="17" s="1"/>
  <c r="J580" i="17"/>
  <c r="O580" i="17" s="1"/>
  <c r="J581" i="17"/>
  <c r="O581" i="17" s="1"/>
  <c r="J582" i="17"/>
  <c r="O582" i="17" s="1"/>
  <c r="J583" i="17"/>
  <c r="O583" i="17" s="1"/>
  <c r="J584" i="17"/>
  <c r="O584" i="17" s="1"/>
  <c r="J585" i="17"/>
  <c r="J586" i="17"/>
  <c r="O586" i="17" s="1"/>
  <c r="J587" i="17"/>
  <c r="O587" i="17" s="1"/>
  <c r="J588" i="17"/>
  <c r="O588" i="17" s="1"/>
  <c r="J589" i="17"/>
  <c r="O589" i="17" s="1"/>
  <c r="J590" i="17"/>
  <c r="J591" i="17"/>
  <c r="O591" i="17" s="1"/>
  <c r="J592" i="17"/>
  <c r="O592" i="17" s="1"/>
  <c r="J593" i="17"/>
  <c r="O593" i="17" s="1"/>
  <c r="J594" i="17"/>
  <c r="O594" i="17" s="1"/>
  <c r="J595" i="17"/>
  <c r="O595" i="17" s="1"/>
  <c r="J596" i="17"/>
  <c r="O596" i="17" s="1"/>
  <c r="J597" i="17"/>
  <c r="O597" i="17" s="1"/>
  <c r="J598" i="17"/>
  <c r="J599" i="17"/>
  <c r="O599" i="17" s="1"/>
  <c r="J600" i="17"/>
  <c r="O600" i="17" s="1"/>
  <c r="J601" i="17"/>
  <c r="O601" i="17" s="1"/>
  <c r="J602" i="17"/>
  <c r="O602" i="17" s="1"/>
  <c r="J603" i="17"/>
  <c r="J604" i="17"/>
  <c r="O604" i="17" s="1"/>
  <c r="J605" i="17"/>
  <c r="O605" i="17" s="1"/>
  <c r="J606" i="17"/>
  <c r="O606" i="17" s="1"/>
  <c r="J607" i="17"/>
  <c r="O607" i="17" s="1"/>
  <c r="J608" i="17"/>
  <c r="O608" i="17" s="1"/>
  <c r="J609" i="17"/>
  <c r="O609" i="17" s="1"/>
  <c r="J610" i="17"/>
  <c r="O610" i="17" s="1"/>
  <c r="J611" i="17"/>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J661" i="17"/>
  <c r="O661" i="17" s="1"/>
  <c r="J662" i="17"/>
  <c r="O662" i="17" s="1"/>
  <c r="J663" i="17"/>
  <c r="O663" i="17" s="1"/>
  <c r="J664" i="17"/>
  <c r="O664" i="17" s="1"/>
  <c r="J665" i="17"/>
  <c r="O665" i="17" s="1"/>
  <c r="J666" i="17"/>
  <c r="O666" i="17" s="1"/>
  <c r="J667" i="17"/>
  <c r="O667" i="17" s="1"/>
  <c r="J668" i="17"/>
  <c r="O668" i="17" s="1"/>
  <c r="J669" i="17"/>
  <c r="J670" i="17"/>
  <c r="O670" i="17" s="1"/>
  <c r="J671" i="17"/>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J690" i="17"/>
  <c r="O690" i="17" s="1"/>
  <c r="J691" i="17"/>
  <c r="O691" i="17" s="1"/>
  <c r="J692" i="17"/>
  <c r="O692" i="17" s="1"/>
  <c r="J693" i="17"/>
  <c r="O693" i="17" s="1"/>
  <c r="J694" i="17"/>
  <c r="O694" i="17" s="1"/>
  <c r="J695" i="17"/>
  <c r="O695" i="17" s="1"/>
  <c r="J696" i="17"/>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J745" i="17"/>
  <c r="O745" i="17" s="1"/>
  <c r="J746" i="17"/>
  <c r="O746" i="17" s="1"/>
  <c r="J747" i="17"/>
  <c r="J748" i="17"/>
  <c r="J749" i="17"/>
  <c r="O749" i="17" s="1"/>
  <c r="J750" i="17"/>
  <c r="O750" i="17" s="1"/>
  <c r="J751" i="17"/>
  <c r="O751" i="17" s="1"/>
  <c r="J752" i="17"/>
  <c r="O752" i="17" s="1"/>
  <c r="J753" i="17"/>
  <c r="O753" i="17" s="1"/>
  <c r="J754" i="17"/>
  <c r="J755" i="17"/>
  <c r="O755" i="17" s="1"/>
  <c r="J756" i="17"/>
  <c r="O756" i="17" s="1"/>
  <c r="J757" i="17"/>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J805" i="17"/>
  <c r="J806" i="17"/>
  <c r="O806" i="17" s="1"/>
  <c r="J807" i="17"/>
  <c r="O807" i="17" s="1"/>
  <c r="J808" i="17"/>
  <c r="O808" i="17" s="1"/>
  <c r="J809" i="17"/>
  <c r="O809" i="17" s="1"/>
  <c r="J810" i="17"/>
  <c r="O810" i="17" s="1"/>
  <c r="J811" i="17"/>
  <c r="O811" i="17" s="1"/>
  <c r="J812" i="17"/>
  <c r="O812" i="17" s="1"/>
  <c r="J813" i="17"/>
  <c r="O813" i="17" s="1"/>
  <c r="J814" i="17"/>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J841" i="17"/>
  <c r="J842" i="17"/>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J897" i="17"/>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J969" i="17"/>
  <c r="J970" i="17"/>
  <c r="O970" i="17" s="1"/>
  <c r="J971" i="17"/>
  <c r="J972" i="17"/>
  <c r="O972" i="17" s="1"/>
  <c r="J973" i="17"/>
  <c r="O973" i="17" s="1"/>
  <c r="J974" i="17"/>
  <c r="O974" i="17" s="1"/>
  <c r="J975" i="17"/>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J988" i="17"/>
  <c r="O988" i="17" s="1"/>
  <c r="J989" i="17"/>
  <c r="O989" i="17" s="1"/>
  <c r="J990" i="17"/>
  <c r="O990" i="17" s="1"/>
  <c r="J991" i="17"/>
  <c r="O991" i="17" s="1"/>
  <c r="J992" i="17"/>
  <c r="O992" i="17" s="1"/>
  <c r="J993" i="17"/>
  <c r="O993" i="17" s="1"/>
  <c r="J994" i="17"/>
  <c r="O994" i="17" s="1"/>
  <c r="J995" i="17"/>
  <c r="J996" i="17"/>
  <c r="O996" i="17" s="1"/>
  <c r="J997" i="17"/>
  <c r="O997" i="17" s="1"/>
  <c r="J998" i="17"/>
  <c r="O998" i="17" s="1"/>
  <c r="J999" i="17"/>
  <c r="O999" i="17" s="1"/>
  <c r="J1000" i="17"/>
  <c r="O1000" i="17" s="1"/>
  <c r="J1001" i="17"/>
  <c r="O1001" i="17" s="1"/>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L24" i="17"/>
  <c r="M24" i="17" s="1"/>
  <c r="L25" i="17"/>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L49" i="17"/>
  <c r="M49" i="17" s="1"/>
  <c r="L50" i="17"/>
  <c r="M50" i="17" s="1"/>
  <c r="L51" i="17"/>
  <c r="L52" i="17"/>
  <c r="M52" i="17" s="1"/>
  <c r="L53" i="17"/>
  <c r="M53" i="17" s="1"/>
  <c r="L54" i="17"/>
  <c r="M54" i="17" s="1"/>
  <c r="L55" i="17"/>
  <c r="M55" i="17" s="1"/>
  <c r="L56" i="17"/>
  <c r="M56" i="17" s="1"/>
  <c r="L57" i="17"/>
  <c r="M57" i="17" s="1"/>
  <c r="L58" i="17"/>
  <c r="L59" i="17"/>
  <c r="M59" i="17" s="1"/>
  <c r="L60" i="17"/>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L85" i="17"/>
  <c r="L86" i="17"/>
  <c r="M86" i="17" s="1"/>
  <c r="L87" i="17"/>
  <c r="L88" i="17"/>
  <c r="L89" i="17"/>
  <c r="M89" i="17" s="1"/>
  <c r="L90" i="17"/>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L108" i="17"/>
  <c r="M108" i="17" s="1"/>
  <c r="L109" i="17"/>
  <c r="M109" i="17" s="1"/>
  <c r="L110" i="17"/>
  <c r="M110" i="17" s="1"/>
  <c r="L111" i="17"/>
  <c r="L112" i="17"/>
  <c r="M112" i="17" s="1"/>
  <c r="L113" i="17"/>
  <c r="L114" i="17"/>
  <c r="M114" i="17" s="1"/>
  <c r="L115" i="17"/>
  <c r="M115" i="17" s="1"/>
  <c r="L116" i="17"/>
  <c r="M116" i="17" s="1"/>
  <c r="L117" i="17"/>
  <c r="M117" i="17" s="1"/>
  <c r="L118" i="17"/>
  <c r="L119" i="17"/>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L143" i="17"/>
  <c r="L144" i="17"/>
  <c r="M144" i="17" s="1"/>
  <c r="L145" i="17"/>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L169" i="17"/>
  <c r="L170" i="17"/>
  <c r="L171" i="17"/>
  <c r="L172" i="17"/>
  <c r="M172" i="17" s="1"/>
  <c r="L173" i="17"/>
  <c r="M173" i="17" s="1"/>
  <c r="L174" i="17"/>
  <c r="L175" i="17"/>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L191" i="17"/>
  <c r="M191" i="17" s="1"/>
  <c r="L192" i="17"/>
  <c r="L193" i="17"/>
  <c r="M193" i="17" s="1"/>
  <c r="L194" i="17"/>
  <c r="L195" i="17"/>
  <c r="M195" i="17" s="1"/>
  <c r="L196" i="17"/>
  <c r="M196" i="17" s="1"/>
  <c r="L197" i="17"/>
  <c r="M197" i="17" s="1"/>
  <c r="L198" i="17"/>
  <c r="M198" i="17" s="1"/>
  <c r="L199" i="17"/>
  <c r="M199" i="17" s="1"/>
  <c r="L200" i="17"/>
  <c r="M200" i="17" s="1"/>
  <c r="L201" i="17"/>
  <c r="M201" i="17" s="1"/>
  <c r="L202" i="17"/>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L215" i="17"/>
  <c r="L216" i="17"/>
  <c r="M216" i="17" s="1"/>
  <c r="L217" i="17"/>
  <c r="L218" i="17"/>
  <c r="L219" i="17"/>
  <c r="M219" i="17" s="1"/>
  <c r="L220" i="17"/>
  <c r="M220" i="17" s="1"/>
  <c r="L221" i="17"/>
  <c r="L222" i="17"/>
  <c r="M222" i="17" s="1"/>
  <c r="L223" i="17"/>
  <c r="M223" i="17" s="1"/>
  <c r="L224" i="17"/>
  <c r="M224" i="17" s="1"/>
  <c r="L225" i="17"/>
  <c r="M225" i="17" s="1"/>
  <c r="L226" i="17"/>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L239" i="17"/>
  <c r="L240" i="17"/>
  <c r="L241" i="17"/>
  <c r="L242" i="17"/>
  <c r="M242" i="17" s="1"/>
  <c r="L243" i="17"/>
  <c r="L244" i="17"/>
  <c r="M244" i="17" s="1"/>
  <c r="L245" i="17"/>
  <c r="L246" i="17"/>
  <c r="M246" i="17" s="1"/>
  <c r="L247" i="17"/>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L265" i="17"/>
  <c r="L266" i="17"/>
  <c r="L267" i="17"/>
  <c r="L268" i="17"/>
  <c r="M268" i="17" s="1"/>
  <c r="L269" i="17"/>
  <c r="M269" i="17" s="1"/>
  <c r="L270" i="17"/>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L287" i="17"/>
  <c r="M287" i="17" s="1"/>
  <c r="L288" i="17"/>
  <c r="M288" i="17" s="1"/>
  <c r="L289" i="17"/>
  <c r="M289" i="17" s="1"/>
  <c r="L290" i="17"/>
  <c r="L291" i="17"/>
  <c r="L292" i="17"/>
  <c r="M292" i="17" s="1"/>
  <c r="L293" i="17"/>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L311" i="17"/>
  <c r="M311" i="17" s="1"/>
  <c r="L312" i="17"/>
  <c r="L313" i="17"/>
  <c r="M313" i="17" s="1"/>
  <c r="L314" i="17"/>
  <c r="M314" i="17" s="1"/>
  <c r="L315" i="17"/>
  <c r="M315" i="17" s="1"/>
  <c r="L316" i="17"/>
  <c r="M316" i="17" s="1"/>
  <c r="L317" i="17"/>
  <c r="L318" i="17"/>
  <c r="M318" i="17" s="1"/>
  <c r="L319" i="17"/>
  <c r="M319" i="17" s="1"/>
  <c r="L320" i="17"/>
  <c r="M320" i="17" s="1"/>
  <c r="L321" i="17"/>
  <c r="M321" i="17" s="1"/>
  <c r="L322" i="17"/>
  <c r="M322" i="17" s="1"/>
  <c r="L323" i="17"/>
  <c r="M323" i="17" s="1"/>
  <c r="L324" i="17"/>
  <c r="M324" i="17" s="1"/>
  <c r="L325" i="17"/>
  <c r="L326" i="17"/>
  <c r="M326" i="17" s="1"/>
  <c r="L327" i="17"/>
  <c r="M327" i="17" s="1"/>
  <c r="L328" i="17"/>
  <c r="M328" i="17" s="1"/>
  <c r="L329" i="17"/>
  <c r="M329" i="17" s="1"/>
  <c r="L330" i="17"/>
  <c r="M330" i="17" s="1"/>
  <c r="L331" i="17"/>
  <c r="M331" i="17" s="1"/>
  <c r="L332" i="17"/>
  <c r="M332" i="17" s="1"/>
  <c r="L333" i="17"/>
  <c r="M333" i="17" s="1"/>
  <c r="L334" i="17"/>
  <c r="M334" i="17" s="1"/>
  <c r="L335" i="17"/>
  <c r="L336" i="17"/>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L349" i="17"/>
  <c r="L350" i="17"/>
  <c r="M350" i="17" s="1"/>
  <c r="L351" i="17"/>
  <c r="L352" i="17"/>
  <c r="M352" i="17" s="1"/>
  <c r="L353" i="17"/>
  <c r="M353" i="17" s="1"/>
  <c r="L354" i="17"/>
  <c r="M354" i="17" s="1"/>
  <c r="L355" i="17"/>
  <c r="M355" i="17" s="1"/>
  <c r="L356" i="17"/>
  <c r="M356" i="17" s="1"/>
  <c r="L357" i="17"/>
  <c r="M357" i="17" s="1"/>
  <c r="L358" i="17"/>
  <c r="L359" i="17"/>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L372" i="17"/>
  <c r="L373" i="17"/>
  <c r="M373" i="17" s="1"/>
  <c r="L374" i="17"/>
  <c r="L375" i="17"/>
  <c r="L376" i="17"/>
  <c r="M376" i="17" s="1"/>
  <c r="L377" i="17"/>
  <c r="M377" i="17" s="1"/>
  <c r="L378" i="17"/>
  <c r="L379" i="17"/>
  <c r="M379" i="17" s="1"/>
  <c r="L380" i="17"/>
  <c r="M380" i="17" s="1"/>
  <c r="L381" i="17"/>
  <c r="M381" i="17" s="1"/>
  <c r="L382" i="17"/>
  <c r="L383" i="17"/>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L396" i="17"/>
  <c r="L397" i="17"/>
  <c r="L398" i="17"/>
  <c r="L399" i="17"/>
  <c r="M399" i="17" s="1"/>
  <c r="L400" i="17"/>
  <c r="M400" i="17" s="1"/>
  <c r="L401" i="17"/>
  <c r="L402" i="17"/>
  <c r="L403" i="17"/>
  <c r="M403" i="17" s="1"/>
  <c r="L404" i="17"/>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L422" i="17"/>
  <c r="L423" i="17"/>
  <c r="L424" i="17"/>
  <c r="M424" i="17" s="1"/>
  <c r="L425" i="17"/>
  <c r="L426" i="17"/>
  <c r="M426" i="17" s="1"/>
  <c r="L427" i="17"/>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L444" i="17"/>
  <c r="M444" i="17" s="1"/>
  <c r="L445" i="17"/>
  <c r="M445" i="17" s="1"/>
  <c r="L446" i="17"/>
  <c r="M446" i="17" s="1"/>
  <c r="L447" i="17"/>
  <c r="L448" i="17"/>
  <c r="M448" i="17" s="1"/>
  <c r="L449" i="17"/>
  <c r="L450" i="17"/>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L467" i="17"/>
  <c r="L468" i="17"/>
  <c r="M468" i="17" s="1"/>
  <c r="L469" i="17"/>
  <c r="L470" i="17"/>
  <c r="M470" i="17" s="1"/>
  <c r="L471" i="17"/>
  <c r="M471" i="17" s="1"/>
  <c r="L472" i="17"/>
  <c r="M472" i="17" s="1"/>
  <c r="L473" i="17"/>
  <c r="M473" i="17" s="1"/>
  <c r="L474" i="17"/>
  <c r="L475" i="17"/>
  <c r="M475" i="17" s="1"/>
  <c r="L476" i="17"/>
  <c r="M476" i="17" s="1"/>
  <c r="L477" i="17"/>
  <c r="M477" i="17" s="1"/>
  <c r="L478" i="17"/>
  <c r="M478" i="17" s="1"/>
  <c r="L479" i="17"/>
  <c r="M479" i="17" s="1"/>
  <c r="L480" i="17"/>
  <c r="M480" i="17" s="1"/>
  <c r="L481" i="17"/>
  <c r="M481" i="17" s="1"/>
  <c r="L482" i="17"/>
  <c r="L483" i="17"/>
  <c r="M483" i="17" s="1"/>
  <c r="L484" i="17"/>
  <c r="M484" i="17" s="1"/>
  <c r="L485" i="17"/>
  <c r="M485" i="17" s="1"/>
  <c r="L486" i="17"/>
  <c r="M486" i="17" s="1"/>
  <c r="L487" i="17"/>
  <c r="M487" i="17" s="1"/>
  <c r="L488" i="17"/>
  <c r="M488" i="17" s="1"/>
  <c r="L489" i="17"/>
  <c r="M489" i="17" s="1"/>
  <c r="L490" i="17"/>
  <c r="L491" i="17"/>
  <c r="L492" i="17"/>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L504" i="17"/>
  <c r="L505" i="17"/>
  <c r="L506" i="17"/>
  <c r="L507" i="17"/>
  <c r="M507" i="17" s="1"/>
  <c r="L508" i="17"/>
  <c r="M508" i="17" s="1"/>
  <c r="L509" i="17"/>
  <c r="L510" i="17"/>
  <c r="M510" i="17" s="1"/>
  <c r="L511" i="17"/>
  <c r="M511" i="17" s="1"/>
  <c r="L512" i="17"/>
  <c r="M512" i="17" s="1"/>
  <c r="L513" i="17"/>
  <c r="M513" i="17" s="1"/>
  <c r="L514" i="17"/>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L527" i="17"/>
  <c r="L528" i="17"/>
  <c r="L529" i="17"/>
  <c r="L530" i="17"/>
  <c r="L531" i="17"/>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L543" i="17"/>
  <c r="L544" i="17"/>
  <c r="M544" i="17" s="1"/>
  <c r="L545" i="17"/>
  <c r="M545" i="17" s="1"/>
  <c r="L546" i="17"/>
  <c r="M546" i="17" s="1"/>
  <c r="L547" i="17"/>
  <c r="M547" i="17" s="1"/>
  <c r="L548" i="17"/>
  <c r="M548" i="17" s="1"/>
  <c r="L549" i="17"/>
  <c r="M549" i="17" s="1"/>
  <c r="L550" i="17"/>
  <c r="M550" i="17" s="1"/>
  <c r="L551" i="17"/>
  <c r="M551" i="17" s="1"/>
  <c r="L552" i="17"/>
  <c r="L553" i="17"/>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L566" i="17"/>
  <c r="L567" i="17"/>
  <c r="L568" i="17"/>
  <c r="M568" i="17" s="1"/>
  <c r="L569" i="17"/>
  <c r="L570" i="17"/>
  <c r="L571" i="17"/>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L588" i="17"/>
  <c r="M588" i="17" s="1"/>
  <c r="L589" i="17"/>
  <c r="M589" i="17" s="1"/>
  <c r="L590" i="17"/>
  <c r="M590" i="17" s="1"/>
  <c r="L591" i="17"/>
  <c r="L592" i="17"/>
  <c r="M592" i="17" s="1"/>
  <c r="L593" i="17"/>
  <c r="L594" i="17"/>
  <c r="M594" i="17" s="1"/>
  <c r="L595" i="17"/>
  <c r="M595" i="17" s="1"/>
  <c r="L596" i="17"/>
  <c r="M596" i="17" s="1"/>
  <c r="L597" i="17"/>
  <c r="M597" i="17" s="1"/>
  <c r="L598" i="17"/>
  <c r="M598" i="17" s="1"/>
  <c r="L599" i="17"/>
  <c r="M599" i="17" s="1"/>
  <c r="L600" i="17"/>
  <c r="L601" i="17"/>
  <c r="M601" i="17" s="1"/>
  <c r="L602" i="17"/>
  <c r="M602" i="17" s="1"/>
  <c r="L603" i="17"/>
  <c r="M603" i="17" s="1"/>
  <c r="L604" i="17"/>
  <c r="M604" i="17" s="1"/>
  <c r="L605" i="17"/>
  <c r="M605" i="17" s="1"/>
  <c r="L606" i="17"/>
  <c r="M606" i="17" s="1"/>
  <c r="L607" i="17"/>
  <c r="M607" i="17" s="1"/>
  <c r="L608" i="17"/>
  <c r="M608" i="17" s="1"/>
  <c r="L609" i="17"/>
  <c r="M609" i="17" s="1"/>
  <c r="L610" i="17"/>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L623" i="17"/>
  <c r="L624" i="17"/>
  <c r="L625" i="17"/>
  <c r="M625" i="17" s="1"/>
  <c r="L626" i="17"/>
  <c r="L627" i="17"/>
  <c r="M627" i="17" s="1"/>
  <c r="L628" i="17"/>
  <c r="M628" i="17" s="1"/>
  <c r="L629" i="17"/>
  <c r="M629" i="17" s="1"/>
  <c r="L630" i="17"/>
  <c r="M630" i="17" s="1"/>
  <c r="L631" i="17"/>
  <c r="L632" i="17"/>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L647" i="17"/>
  <c r="L648" i="17"/>
  <c r="L649" i="17"/>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L661" i="17"/>
  <c r="L662" i="17"/>
  <c r="L663" i="17"/>
  <c r="L664" i="17"/>
  <c r="M664" i="17" s="1"/>
  <c r="L665" i="17"/>
  <c r="M665" i="17" s="1"/>
  <c r="L666" i="17"/>
  <c r="L667" i="17"/>
  <c r="M667" i="17" s="1"/>
  <c r="L668" i="17"/>
  <c r="M668" i="17" s="1"/>
  <c r="L669" i="17"/>
  <c r="M669" i="17" s="1"/>
  <c r="L670" i="17"/>
  <c r="L671" i="17"/>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L684" i="17"/>
  <c r="L685" i="17"/>
  <c r="L686" i="17"/>
  <c r="L687" i="17"/>
  <c r="L688" i="17"/>
  <c r="M688" i="17" s="1"/>
  <c r="L689" i="17"/>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L710" i="17"/>
  <c r="L711" i="17"/>
  <c r="M711" i="17" s="1"/>
  <c r="L712" i="17"/>
  <c r="M712" i="17" s="1"/>
  <c r="L713" i="17"/>
  <c r="M713" i="17" s="1"/>
  <c r="L714" i="17"/>
  <c r="M714" i="17" s="1"/>
  <c r="L715" i="17"/>
  <c r="M715" i="17" s="1"/>
  <c r="L716" i="17"/>
  <c r="M716" i="17" s="1"/>
  <c r="L717" i="17"/>
  <c r="M717" i="17" s="1"/>
  <c r="L718" i="17"/>
  <c r="L719" i="17"/>
  <c r="M719" i="17" s="1"/>
  <c r="L720" i="17"/>
  <c r="M720" i="17" s="1"/>
  <c r="L721" i="17"/>
  <c r="M721" i="17" s="1"/>
  <c r="L722" i="17"/>
  <c r="L723" i="17"/>
  <c r="L724" i="17"/>
  <c r="M724" i="17" s="1"/>
  <c r="L725" i="17"/>
  <c r="L726" i="17"/>
  <c r="L727" i="17"/>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L743" i="17"/>
  <c r="M743" i="17" s="1"/>
  <c r="L744" i="17"/>
  <c r="L745" i="17"/>
  <c r="M745" i="17" s="1"/>
  <c r="L746" i="17"/>
  <c r="M746" i="17" s="1"/>
  <c r="L747" i="17"/>
  <c r="M747" i="17" s="1"/>
  <c r="L748" i="17"/>
  <c r="M748" i="17" s="1"/>
  <c r="L749" i="17"/>
  <c r="L750" i="17"/>
  <c r="L751" i="17"/>
  <c r="M751" i="17" s="1"/>
  <c r="L752" i="17"/>
  <c r="M752" i="17" s="1"/>
  <c r="L753" i="17"/>
  <c r="M753" i="17" s="1"/>
  <c r="L754" i="17"/>
  <c r="M754" i="17" s="1"/>
  <c r="L755" i="17"/>
  <c r="M755" i="17" s="1"/>
  <c r="L756" i="17"/>
  <c r="M756" i="17" s="1"/>
  <c r="L757" i="17"/>
  <c r="L758" i="17"/>
  <c r="M758" i="17" s="1"/>
  <c r="L759" i="17"/>
  <c r="M759" i="17" s="1"/>
  <c r="L760" i="17"/>
  <c r="M760" i="17" s="1"/>
  <c r="L761" i="17"/>
  <c r="M761" i="17" s="1"/>
  <c r="L762" i="17"/>
  <c r="M762" i="17" s="1"/>
  <c r="L763" i="17"/>
  <c r="M763" i="17" s="1"/>
  <c r="L764" i="17"/>
  <c r="M764" i="17" s="1"/>
  <c r="L765" i="17"/>
  <c r="M765" i="17" s="1"/>
  <c r="L766" i="17"/>
  <c r="L767" i="17"/>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L779" i="17"/>
  <c r="L780" i="17"/>
  <c r="L781" i="17"/>
  <c r="L782" i="17"/>
  <c r="M782" i="17" s="1"/>
  <c r="L783" i="17"/>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L803" i="17"/>
  <c r="L804" i="17"/>
  <c r="L805" i="17"/>
  <c r="L806" i="17"/>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L818" i="17"/>
  <c r="L819" i="17"/>
  <c r="L820" i="17"/>
  <c r="M820" i="17" s="1"/>
  <c r="L821" i="17"/>
  <c r="L822" i="17"/>
  <c r="M822" i="17" s="1"/>
  <c r="L823" i="17"/>
  <c r="M823" i="17" s="1"/>
  <c r="L824" i="17"/>
  <c r="M824" i="17" s="1"/>
  <c r="L825" i="17"/>
  <c r="M825" i="17" s="1"/>
  <c r="L826" i="17"/>
  <c r="M826" i="17" s="1"/>
  <c r="L827" i="17"/>
  <c r="L828" i="17"/>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L841" i="17"/>
  <c r="L842" i="17"/>
  <c r="L843" i="17"/>
  <c r="L844" i="17"/>
  <c r="M844" i="17" s="1"/>
  <c r="L845" i="17"/>
  <c r="L846" i="17"/>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L863" i="17"/>
  <c r="M863" i="17" s="1"/>
  <c r="L864" i="17"/>
  <c r="M864" i="17" s="1"/>
  <c r="L865" i="17"/>
  <c r="M865" i="17" s="1"/>
  <c r="L866" i="17"/>
  <c r="L867" i="17"/>
  <c r="L868" i="17"/>
  <c r="M868" i="17" s="1"/>
  <c r="L869" i="17"/>
  <c r="M869" i="17" s="1"/>
  <c r="L870" i="17"/>
  <c r="M870" i="17" s="1"/>
  <c r="L871" i="17"/>
  <c r="M871" i="17" s="1"/>
  <c r="L872" i="17"/>
  <c r="M872" i="17" s="1"/>
  <c r="L873" i="17"/>
  <c r="M873" i="17" s="1"/>
  <c r="L874" i="17"/>
  <c r="M874" i="17" s="1"/>
  <c r="L875" i="17"/>
  <c r="L876" i="17"/>
  <c r="M876" i="17" s="1"/>
  <c r="L877" i="17"/>
  <c r="M877" i="17" s="1"/>
  <c r="L878" i="17"/>
  <c r="M878" i="17" s="1"/>
  <c r="L879" i="17"/>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L899" i="17"/>
  <c r="L900" i="17"/>
  <c r="M900" i="17" s="1"/>
  <c r="L901" i="17"/>
  <c r="L902" i="17"/>
  <c r="M902" i="17" s="1"/>
  <c r="L903" i="17"/>
  <c r="M903" i="17" s="1"/>
  <c r="L904" i="17"/>
  <c r="M904" i="17" s="1"/>
  <c r="L905" i="17"/>
  <c r="M905" i="17" s="1"/>
  <c r="L906" i="17"/>
  <c r="L907" i="17"/>
  <c r="L908" i="17"/>
  <c r="M908" i="17" s="1"/>
  <c r="L909" i="17"/>
  <c r="M909" i="17" s="1"/>
  <c r="L910" i="17"/>
  <c r="M910" i="17" s="1"/>
  <c r="L911" i="17"/>
  <c r="M911" i="17" s="1"/>
  <c r="L912" i="17"/>
  <c r="M912" i="17" s="1"/>
  <c r="L913" i="17"/>
  <c r="M913" i="17" s="1"/>
  <c r="L914" i="17"/>
  <c r="L915" i="17"/>
  <c r="M915" i="17" s="1"/>
  <c r="L916" i="17"/>
  <c r="M916" i="17" s="1"/>
  <c r="L917" i="17"/>
  <c r="M917" i="17" s="1"/>
  <c r="L918" i="17"/>
  <c r="M918" i="17" s="1"/>
  <c r="L919" i="17"/>
  <c r="M919" i="17" s="1"/>
  <c r="L920" i="17"/>
  <c r="M920" i="17" s="1"/>
  <c r="L921" i="17"/>
  <c r="M921" i="17" s="1"/>
  <c r="L922" i="17"/>
  <c r="L923" i="17"/>
  <c r="L924" i="17"/>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L936" i="17"/>
  <c r="L937" i="17"/>
  <c r="L938" i="17"/>
  <c r="L939" i="17"/>
  <c r="M939" i="17" s="1"/>
  <c r="L940" i="17"/>
  <c r="M940" i="17" s="1"/>
  <c r="L941" i="17"/>
  <c r="L942" i="17"/>
  <c r="M942" i="17" s="1"/>
  <c r="L943" i="17"/>
  <c r="M943" i="17" s="1"/>
  <c r="L944" i="17"/>
  <c r="M944" i="17" s="1"/>
  <c r="L945" i="17"/>
  <c r="M945" i="17" s="1"/>
  <c r="L946" i="17"/>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L959" i="17"/>
  <c r="L960" i="17"/>
  <c r="L961" i="17"/>
  <c r="L962" i="17"/>
  <c r="L963" i="17"/>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L975" i="17"/>
  <c r="L976" i="17"/>
  <c r="M976" i="17" s="1"/>
  <c r="L977" i="17"/>
  <c r="M977" i="17" s="1"/>
  <c r="L978" i="17"/>
  <c r="M978" i="17" s="1"/>
  <c r="L979" i="17"/>
  <c r="M979" i="17" s="1"/>
  <c r="L980" i="17"/>
  <c r="M980" i="17" s="1"/>
  <c r="L981" i="17"/>
  <c r="M981" i="17" s="1"/>
  <c r="L982" i="17"/>
  <c r="M982" i="17" s="1"/>
  <c r="L983" i="17"/>
  <c r="M983" i="17" s="1"/>
  <c r="L984" i="17"/>
  <c r="L985" i="17"/>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L998" i="17"/>
  <c r="L999" i="17"/>
  <c r="L1000" i="17"/>
  <c r="M1000" i="17" s="1"/>
  <c r="L1001" i="17"/>
  <c r="L3" i="17"/>
  <c r="M3" i="17" s="1"/>
  <c r="L4" i="17"/>
  <c r="M4" i="17" s="1"/>
  <c r="L5" i="17"/>
  <c r="M5" i="17" s="1"/>
  <c r="L6" i="17"/>
  <c r="M6" i="17" s="1"/>
  <c r="I3" i="17"/>
  <c r="N3" i="17" s="1"/>
  <c r="J3" i="17"/>
  <c r="O3" i="17" s="1"/>
  <c r="K3" i="17"/>
  <c r="I4" i="17"/>
  <c r="N4" i="17" s="1"/>
  <c r="J4" i="17"/>
  <c r="O4" i="17" s="1"/>
  <c r="K4" i="17"/>
  <c r="I5" i="17"/>
  <c r="N5" i="17" s="1"/>
  <c r="J5" i="17"/>
  <c r="O5" i="17" s="1"/>
  <c r="K5" i="17"/>
  <c r="I6" i="17"/>
  <c r="N6" i="17" s="1"/>
  <c r="J6" i="17"/>
  <c r="O6" i="17" s="1"/>
  <c r="K6" i="17"/>
  <c r="J2" i="17"/>
  <c r="O2" i="17" s="1"/>
  <c r="K2" i="17"/>
  <c r="L2" i="17"/>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I33" i="17"/>
  <c r="N33" i="17" s="1"/>
  <c r="I34" i="17"/>
  <c r="N34" i="17" s="1"/>
  <c r="I35" i="17"/>
  <c r="N35" i="17" s="1"/>
  <c r="I36" i="17"/>
  <c r="N36" i="17" s="1"/>
  <c r="I37" i="17"/>
  <c r="N37" i="17" s="1"/>
  <c r="I38" i="17"/>
  <c r="N38" i="17" s="1"/>
  <c r="I39" i="17"/>
  <c r="N39" i="17" s="1"/>
  <c r="I40" i="17"/>
  <c r="N40" i="17" s="1"/>
  <c r="I41" i="17"/>
  <c r="N41" i="17" s="1"/>
  <c r="I42" i="17"/>
  <c r="N42" i="17" s="1"/>
  <c r="I43" i="17"/>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I59" i="17"/>
  <c r="N59" i="17" s="1"/>
  <c r="I60" i="17"/>
  <c r="N60" i="17" s="1"/>
  <c r="I61" i="17"/>
  <c r="N61" i="17" s="1"/>
  <c r="I62" i="17"/>
  <c r="N62" i="17" s="1"/>
  <c r="I63" i="17"/>
  <c r="N63" i="17" s="1"/>
  <c r="I64" i="17"/>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I106" i="17"/>
  <c r="N106" i="17" s="1"/>
  <c r="I107" i="17"/>
  <c r="N107" i="17" s="1"/>
  <c r="I108" i="17"/>
  <c r="N108" i="17" s="1"/>
  <c r="I109" i="17"/>
  <c r="N109" i="17" s="1"/>
  <c r="I110" i="17"/>
  <c r="N110" i="17" s="1"/>
  <c r="I111" i="17"/>
  <c r="N111" i="17" s="1"/>
  <c r="I112" i="17"/>
  <c r="N112" i="17" s="1"/>
  <c r="I113" i="17"/>
  <c r="N113" i="17" s="1"/>
  <c r="I114" i="17"/>
  <c r="N114" i="17" s="1"/>
  <c r="I115" i="17"/>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I131" i="17"/>
  <c r="N131" i="17" s="1"/>
  <c r="I132" i="17"/>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I173" i="17"/>
  <c r="I174" i="17"/>
  <c r="N174" i="17" s="1"/>
  <c r="I175" i="17"/>
  <c r="N175" i="17" s="1"/>
  <c r="I176" i="17"/>
  <c r="I177" i="17"/>
  <c r="N177" i="17" s="1"/>
  <c r="I178" i="17"/>
  <c r="N178" i="17" s="1"/>
  <c r="I179" i="17"/>
  <c r="N179" i="17" s="1"/>
  <c r="I180" i="17"/>
  <c r="I181" i="17"/>
  <c r="N181" i="17" s="1"/>
  <c r="I182" i="17"/>
  <c r="N182" i="17" s="1"/>
  <c r="I183" i="17"/>
  <c r="N183" i="17" s="1"/>
  <c r="I184" i="17"/>
  <c r="N184" i="17" s="1"/>
  <c r="I185" i="17"/>
  <c r="N185" i="17" s="1"/>
  <c r="I186" i="17"/>
  <c r="N186" i="17" s="1"/>
  <c r="I187" i="17"/>
  <c r="N187" i="17" s="1"/>
  <c r="I188" i="17"/>
  <c r="N188" i="17" s="1"/>
  <c r="I189" i="17"/>
  <c r="N189" i="17" s="1"/>
  <c r="I190" i="17"/>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I237" i="17"/>
  <c r="I238" i="17"/>
  <c r="I239" i="17"/>
  <c r="N239" i="17" s="1"/>
  <c r="I240" i="17"/>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I299" i="17"/>
  <c r="N299" i="17" s="1"/>
  <c r="I300" i="17"/>
  <c r="N300" i="17" s="1"/>
  <c r="I301" i="17"/>
  <c r="N301" i="17" s="1"/>
  <c r="I302" i="17"/>
  <c r="N302" i="17" s="1"/>
  <c r="I303" i="17"/>
  <c r="N303" i="17" s="1"/>
  <c r="I304" i="17"/>
  <c r="I305" i="17"/>
  <c r="N305" i="17" s="1"/>
  <c r="I306" i="17"/>
  <c r="N306" i="17" s="1"/>
  <c r="I307" i="17"/>
  <c r="N307" i="17" s="1"/>
  <c r="I308" i="17"/>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I345" i="17"/>
  <c r="N345" i="17" s="1"/>
  <c r="I346" i="17"/>
  <c r="N346" i="17" s="1"/>
  <c r="I347" i="17"/>
  <c r="N347" i="17" s="1"/>
  <c r="I348" i="17"/>
  <c r="N348" i="17" s="1"/>
  <c r="I349" i="17"/>
  <c r="N349" i="17" s="1"/>
  <c r="I350" i="17"/>
  <c r="N350" i="17" s="1"/>
  <c r="I351" i="17"/>
  <c r="N351" i="17" s="1"/>
  <c r="I352" i="17"/>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I401" i="17"/>
  <c r="N401" i="17" s="1"/>
  <c r="I402" i="17"/>
  <c r="N402" i="17" s="1"/>
  <c r="I403" i="17"/>
  <c r="N403" i="17" s="1"/>
  <c r="I404" i="17"/>
  <c r="N404" i="17" s="1"/>
  <c r="I405" i="17"/>
  <c r="I406" i="17"/>
  <c r="I407" i="17"/>
  <c r="I408" i="17"/>
  <c r="N408" i="17" s="1"/>
  <c r="I409" i="17"/>
  <c r="I410" i="17"/>
  <c r="N410" i="17" s="1"/>
  <c r="I411" i="17"/>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I464" i="17"/>
  <c r="I465" i="17"/>
  <c r="I466" i="17"/>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I497" i="17"/>
  <c r="I498" i="17"/>
  <c r="N498" i="17" s="1"/>
  <c r="I499" i="17"/>
  <c r="N499" i="17" s="1"/>
  <c r="I500" i="17"/>
  <c r="N500" i="17" s="1"/>
  <c r="I501" i="17"/>
  <c r="N501" i="17" s="1"/>
  <c r="I502" i="17"/>
  <c r="I503" i="17"/>
  <c r="N503" i="17" s="1"/>
  <c r="I504" i="17"/>
  <c r="N504" i="17" s="1"/>
  <c r="I505" i="17"/>
  <c r="N505" i="17" s="1"/>
  <c r="I506" i="17"/>
  <c r="N506" i="17" s="1"/>
  <c r="I507" i="17"/>
  <c r="N507" i="17" s="1"/>
  <c r="I508" i="17"/>
  <c r="N508" i="17" s="1"/>
  <c r="I509" i="17"/>
  <c r="N509" i="17" s="1"/>
  <c r="I510" i="17"/>
  <c r="N510" i="17" s="1"/>
  <c r="I511" i="17"/>
  <c r="N511" i="17" s="1"/>
  <c r="I512" i="17"/>
  <c r="I513" i="17"/>
  <c r="N513" i="17" s="1"/>
  <c r="I514" i="17"/>
  <c r="N514" i="17" s="1"/>
  <c r="I515" i="17"/>
  <c r="N515" i="17" s="1"/>
  <c r="I516" i="17"/>
  <c r="N516" i="17" s="1"/>
  <c r="I517" i="17"/>
  <c r="I518" i="17"/>
  <c r="N518" i="17" s="1"/>
  <c r="I519" i="17"/>
  <c r="N519" i="17" s="1"/>
  <c r="I520" i="17"/>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I545" i="17"/>
  <c r="N545" i="17" s="1"/>
  <c r="I546" i="17"/>
  <c r="N546" i="17" s="1"/>
  <c r="I547" i="17"/>
  <c r="I548" i="17"/>
  <c r="I549" i="17"/>
  <c r="N549" i="17" s="1"/>
  <c r="I550" i="17"/>
  <c r="N550" i="17" s="1"/>
  <c r="I551" i="17"/>
  <c r="I552" i="17"/>
  <c r="N552" i="17" s="1"/>
  <c r="I553" i="17"/>
  <c r="I554" i="17"/>
  <c r="N554" i="17" s="1"/>
  <c r="I555" i="17"/>
  <c r="N555" i="17" s="1"/>
  <c r="I556" i="17"/>
  <c r="N556" i="17" s="1"/>
  <c r="I557" i="17"/>
  <c r="N557" i="17" s="1"/>
  <c r="I558" i="17"/>
  <c r="N558" i="17" s="1"/>
  <c r="I559" i="17"/>
  <c r="N559" i="17" s="1"/>
  <c r="I560" i="17"/>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I593" i="17"/>
  <c r="I594" i="17"/>
  <c r="N594" i="17" s="1"/>
  <c r="I595" i="17"/>
  <c r="N595" i="17" s="1"/>
  <c r="I596" i="17"/>
  <c r="N596" i="17" s="1"/>
  <c r="I597" i="17"/>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I637" i="17"/>
  <c r="N637" i="17" s="1"/>
  <c r="I638" i="17"/>
  <c r="N638" i="17" s="1"/>
  <c r="I639" i="17"/>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I668" i="17"/>
  <c r="N668" i="17" s="1"/>
  <c r="I669" i="17"/>
  <c r="I670" i="17"/>
  <c r="I671" i="17"/>
  <c r="N671" i="17" s="1"/>
  <c r="I672" i="17"/>
  <c r="N672" i="17" s="1"/>
  <c r="I673" i="17"/>
  <c r="I674" i="17"/>
  <c r="N674" i="17" s="1"/>
  <c r="I675" i="17"/>
  <c r="N675" i="17" s="1"/>
  <c r="I676" i="17"/>
  <c r="N676" i="17" s="1"/>
  <c r="I677" i="17"/>
  <c r="N677" i="17" s="1"/>
  <c r="I678" i="17"/>
  <c r="N678" i="17" s="1"/>
  <c r="I679" i="17"/>
  <c r="N679" i="17" s="1"/>
  <c r="I680" i="17"/>
  <c r="N680" i="17" s="1"/>
  <c r="I681" i="17"/>
  <c r="N681" i="17" s="1"/>
  <c r="I682" i="17"/>
  <c r="N682" i="17" s="1"/>
  <c r="I683" i="17"/>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I706" i="17"/>
  <c r="N706" i="17" s="1"/>
  <c r="I707" i="17"/>
  <c r="N707" i="17" s="1"/>
  <c r="I708" i="17"/>
  <c r="N708" i="17" s="1"/>
  <c r="I709" i="17"/>
  <c r="N709" i="17" s="1"/>
  <c r="I710" i="17"/>
  <c r="N710" i="17" s="1"/>
  <c r="I711" i="17"/>
  <c r="N711" i="17" s="1"/>
  <c r="I712" i="17"/>
  <c r="I713" i="17"/>
  <c r="N713" i="17" s="1"/>
  <c r="I714" i="17"/>
  <c r="N714" i="17" s="1"/>
  <c r="I715" i="17"/>
  <c r="N715" i="17" s="1"/>
  <c r="I716" i="17"/>
  <c r="N716" i="17" s="1"/>
  <c r="I717" i="17"/>
  <c r="I718" i="17"/>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I738" i="17"/>
  <c r="N738" i="17" s="1"/>
  <c r="I739" i="17"/>
  <c r="N739" i="17" s="1"/>
  <c r="I740" i="17"/>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I752" i="17"/>
  <c r="N752" i="17" s="1"/>
  <c r="I753" i="17"/>
  <c r="I754" i="17"/>
  <c r="N754" i="17" s="1"/>
  <c r="I755" i="17"/>
  <c r="N755" i="17" s="1"/>
  <c r="I756" i="17"/>
  <c r="I757" i="17"/>
  <c r="N757" i="17" s="1"/>
  <c r="I758" i="17"/>
  <c r="N758" i="17" s="1"/>
  <c r="I759" i="17"/>
  <c r="N759" i="17" s="1"/>
  <c r="I760" i="17"/>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I785" i="17"/>
  <c r="N785" i="17" s="1"/>
  <c r="I786" i="17"/>
  <c r="N786" i="17" s="1"/>
  <c r="I787" i="17"/>
  <c r="N787" i="17" s="1"/>
  <c r="I788" i="17"/>
  <c r="N788" i="17" s="1"/>
  <c r="I789" i="17"/>
  <c r="N789" i="17" s="1"/>
  <c r="I790" i="17"/>
  <c r="I791" i="17"/>
  <c r="N791" i="17" s="1"/>
  <c r="I792" i="17"/>
  <c r="N792" i="17" s="1"/>
  <c r="I793" i="17"/>
  <c r="N793" i="17" s="1"/>
  <c r="I794" i="17"/>
  <c r="N794" i="17" s="1"/>
  <c r="I795" i="17"/>
  <c r="N795" i="17" s="1"/>
  <c r="I796" i="17"/>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I822" i="17"/>
  <c r="N822" i="17" s="1"/>
  <c r="I823" i="17"/>
  <c r="I824" i="17"/>
  <c r="N824" i="17" s="1"/>
  <c r="I825" i="17"/>
  <c r="I826" i="17"/>
  <c r="I827" i="17"/>
  <c r="N827" i="17" s="1"/>
  <c r="I828" i="17"/>
  <c r="N828" i="17" s="1"/>
  <c r="I829" i="17"/>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I849" i="17"/>
  <c r="N849" i="17" s="1"/>
  <c r="I850" i="17"/>
  <c r="N850" i="17" s="1"/>
  <c r="I851" i="17"/>
  <c r="N851" i="17" s="1"/>
  <c r="I852" i="17"/>
  <c r="N852" i="17" s="1"/>
  <c r="I853" i="17"/>
  <c r="N853" i="17" s="1"/>
  <c r="I854" i="17"/>
  <c r="N854" i="17" s="1"/>
  <c r="I855" i="17"/>
  <c r="N855" i="17" s="1"/>
  <c r="I856" i="17"/>
  <c r="N856" i="17" s="1"/>
  <c r="I857" i="17"/>
  <c r="I858" i="17"/>
  <c r="N858" i="17" s="1"/>
  <c r="I859" i="17"/>
  <c r="I860" i="17"/>
  <c r="N860" i="17" s="1"/>
  <c r="I861" i="17"/>
  <c r="I862" i="17"/>
  <c r="N862" i="17" s="1"/>
  <c r="I863" i="17"/>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I932" i="17"/>
  <c r="N932" i="17" s="1"/>
  <c r="I933" i="17"/>
  <c r="I934" i="17"/>
  <c r="N934" i="17" s="1"/>
  <c r="I935" i="17"/>
  <c r="N935" i="17" s="1"/>
  <c r="I936" i="17"/>
  <c r="N936" i="17" s="1"/>
  <c r="I937" i="17"/>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I957" i="17"/>
  <c r="N957" i="17" s="1"/>
  <c r="I958" i="17"/>
  <c r="N958" i="17" s="1"/>
  <c r="I959" i="17"/>
  <c r="N959" i="17" s="1"/>
  <c r="I960" i="17"/>
  <c r="N960" i="17" s="1"/>
  <c r="I961" i="17"/>
  <c r="N961" i="17" s="1"/>
  <c r="I962" i="17"/>
  <c r="N962" i="17" s="1"/>
  <c r="I963" i="17"/>
  <c r="N963" i="17" s="1"/>
  <c r="I964" i="17"/>
  <c r="N964" i="17" s="1"/>
  <c r="I965" i="17"/>
  <c r="I966" i="17"/>
  <c r="N966" i="17" s="1"/>
  <c r="I967" i="17"/>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I996" i="17"/>
  <c r="I997" i="17"/>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<sst xmlns="http://schemas.openxmlformats.org/spreadsheetml/2006/main" count="11128" uniqueCount="6221">
  <si>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</si>
  <si>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</si>
  <si>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</si>
  <si>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</si>
  <si>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</si>
  <si>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</si>
  <si>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</si>
  <si>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</si>
  <si>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</si>
  <si>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</si>
  <si>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</si>
  <si>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</si>
  <si>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</si>
  <si>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</si>
  <si>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</si>
  <si>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</si>
  <si>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</si>
  <si>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</si>
  <si>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</si>
  <si>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</si>
  <si>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</si>
  <si>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</si>
  <si>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</si>
  <si>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</si>
  <si>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</si>
  <si>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</si>
  <si>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</si>
  <si>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</si>
  <si>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</si>
  <si>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</si>
  <si>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</si>
  <si>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</si>
  <si>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</si>
  <si>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</si>
  <si>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</si>
  <si>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</si>
  <si>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</si>
  <si>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</si>
  <si>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</si>
  <si>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</si>
  <si>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</si>
  <si>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</si>
  <si>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</si>
  <si>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</si>
  <si>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</si>
  <si>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</si>
  <si>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</si>
  <si>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</si>
  <si>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</si>
  <si>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</si>
  <si>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</si>
  <si>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</si>
  <si>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</si>
  <si>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</si>
  <si>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</si>
  <si>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</si>
  <si>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</si>
  <si>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</si>
  <si>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</si>
  <si>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</si>
  <si>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</si>
  <si>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</si>
  <si>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</si>
  <si>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</si>
  <si>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</si>
  <si>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</si>
  <si>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</si>
  <si>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</si>
  <si>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</si>
  <si>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</si>
  <si>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</si>
  <si>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</si>
  <si>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</si>
  <si>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</si>
  <si>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</si>
  <si>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</si>
  <si>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</si>
  <si>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</si>
  <si>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</si>
  <si>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</si>
  <si>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</si>
  <si>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</si>
  <si>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</si>
  <si>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</si>
  <si>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</si>
  <si>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</si>
  <si>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</si>
  <si>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</si>
  <si>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</si>
  <si>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</si>
  <si>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</si>
  <si>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</si>
  <si>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</si>
  <si>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</si>
  <si>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</si>
  <si>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</si>
  <si>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</si>
  <si>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</si>
  <si>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</si>
  <si>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</si>
  <si>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</si>
  <si>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</si>
  <si>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</si>
  <si>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</si>
  <si>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</si>
  <si>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</si>
  <si>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</si>
  <si>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</si>
  <si>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</si>
  <si>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</si>
  <si>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</si>
  <si>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</si>
  <si>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</si>
  <si>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</si>
  <si>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</si>
  <si>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</si>
  <si>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</si>
  <si>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</si>
  <si>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</si>
  <si>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</si>
  <si>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</si>
  <si>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</si>
  <si>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</si>
  <si>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</si>
  <si>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</si>
  <si>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</si>
  <si>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</si>
  <si>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</si>
  <si>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</si>
  <si>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</si>
  <si>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</si>
  <si>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</si>
  <si>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</si>
  <si>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</si>
  <si>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</si>
  <si>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</si>
  <si>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</si>
  <si>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</si>
  <si>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</si>
  <si>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</si>
  <si>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</si>
  <si>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</si>
  <si>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</si>
  <si>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</si>
  <si>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</si>
  <si>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</si>
  <si>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</si>
  <si>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</si>
  <si>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</si>
  <si>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</si>
  <si>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</si>
  <si>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</si>
  <si>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</si>
  <si>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</si>
  <si>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</si>
  <si>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</si>
  <si>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</si>
  <si>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</si>
  <si>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</si>
  <si>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</si>
  <si>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</si>
  <si>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</si>
  <si>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</si>
  <si>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</si>
  <si>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</si>
  <si>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</si>
  <si>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</si>
  <si>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</si>
  <si>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</si>
  <si>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</si>
  <si>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</si>
  <si>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</si>
  <si>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</si>
  <si>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</si>
  <si>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</si>
  <si>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</si>
  <si>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</si>
  <si>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</si>
  <si>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</si>
  <si>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</si>
  <si>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</si>
  <si>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</si>
  <si>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</si>
  <si>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</si>
  <si>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</si>
  <si>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</si>
  <si>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</si>
  <si>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</si>
  <si>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</si>
  <si>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</si>
  <si>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</si>
  <si>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</si>
  <si>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</si>
  <si>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</si>
  <si>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</si>
  <si>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</si>
  <si>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</si>
  <si>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</si>
  <si>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</si>
  <si>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</si>
  <si>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</si>
  <si>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</si>
  <si>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</si>
  <si>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</si>
  <si>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</si>
  <si>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</si>
  <si>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</si>
  <si>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</si>
  <si>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</si>
  <si>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</si>
  <si>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</si>
  <si>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</si>
  <si>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</si>
  <si>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</si>
  <si>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</si>
  <si>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</si>
  <si>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</si>
  <si>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</si>
  <si>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</si>
  <si>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</si>
  <si>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</si>
  <si>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</si>
  <si>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</si>
  <si>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</si>
  <si>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</si>
  <si>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</si>
  <si>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</si>
  <si>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</si>
  <si>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</si>
  <si>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</si>
  <si>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</si>
  <si>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</si>
  <si>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</si>
  <si>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</si>
  <si>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</si>
  <si>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</si>
  <si>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</si>
  <si>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</si>
  <si>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</si>
  <si>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</si>
  <si>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</si>
  <si>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</si>
  <si>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</si>
  <si>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</si>
  <si>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</si>
  <si>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</si>
  <si>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</si>
  <si>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</si>
  <si>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</si>
  <si>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</si>
  <si>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</si>
  <si>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</si>
  <si>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</si>
  <si>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</si>
  <si>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</si>
  <si>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</si>
  <si>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</si>
  <si>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</si>
  <si>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</si>
  <si>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</si>
  <si>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</si>
  <si>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</si>
  <si>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</si>
  <si>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</si>
  <si>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</si>
  <si>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</si>
  <si>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</si>
  <si>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</si>
  <si>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</si>
  <si>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</si>
  <si>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</si>
  <si>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</si>
  <si>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</si>
  <si>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</si>
  <si>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</si>
  <si>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</si>
  <si>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</si>
  <si>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</si>
  <si>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</si>
  <si>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</si>
  <si>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</si>
  <si>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</si>
  <si>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</si>
  <si>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</si>
  <si>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</si>
  <si>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</si>
  <si>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</si>
  <si>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</si>
  <si>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</si>
  <si>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</si>
  <si>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</si>
  <si>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</si>
  <si>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</si>
  <si>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</si>
  <si>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</si>
  <si>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</si>
  <si>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</si>
  <si>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</si>
  <si>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</si>
  <si>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</si>
  <si>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</si>
  <si>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</si>
  <si>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</si>
  <si>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</si>
  <si>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</si>
  <si>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</si>
  <si>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</si>
  <si>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</si>
  <si>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</si>
  <si>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</si>
  <si>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</si>
  <si>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</si>
  <si>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</si>
  <si>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</si>
  <si>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</si>
  <si>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</si>
  <si>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</si>
  <si>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</si>
  <si>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</si>
  <si>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</si>
  <si>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</si>
  <si>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</si>
  <si>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</si>
  <si>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</si>
  <si>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</si>
  <si>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</si>
  <si>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</si>
  <si>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</si>
  <si>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</si>
  <si>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</si>
  <si>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</si>
  <si>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</si>
  <si>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</si>
  <si>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</si>
  <si>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</si>
  <si>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</si>
  <si>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</si>
  <si>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</si>
  <si>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</si>
  <si>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</si>
  <si>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</si>
  <si>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</si>
  <si>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</si>
  <si>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</si>
  <si>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</si>
  <si>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</si>
  <si>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</si>
  <si>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</si>
  <si>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</si>
  <si>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</si>
  <si>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</si>
  <si>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</si>
  <si>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</si>
  <si>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</si>
  <si>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</si>
  <si>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</si>
  <si>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</si>
  <si>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</si>
  <si>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</si>
  <si>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</si>
  <si>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</si>
  <si>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</si>
  <si>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</si>
  <si>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</si>
  <si>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</si>
  <si>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</si>
  <si>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</si>
  <si>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</si>
  <si>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</si>
  <si>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</si>
  <si>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</si>
  <si>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</si>
  <si>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</si>
  <si>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</si>
  <si>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</si>
  <si>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</si>
  <si>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</si>
  <si>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</si>
  <si>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</si>
  <si>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</si>
  <si>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</si>
  <si>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</si>
  <si>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</si>
  <si>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</si>
  <si>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</si>
  <si>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</si>
  <si>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</si>
  <si>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</si>
  <si>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</si>
  <si>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</si>
  <si>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</si>
  <si>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</si>
  <si>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</si>
  <si>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</si>
  <si>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</si>
  <si>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</si>
  <si>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</si>
  <si>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</si>
  <si>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</si>
  <si>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</si>
  <si>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</si>
  <si>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</si>
  <si>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</si>
  <si>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</si>
  <si>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</si>
  <si>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</si>
  <si>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</si>
  <si>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</si>
  <si>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</si>
  <si>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</si>
  <si>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</si>
  <si>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</si>
  <si>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</si>
  <si>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</si>
  <si>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</si>
  <si>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</si>
  <si>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</si>
  <si>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</si>
  <si>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</si>
  <si>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</si>
  <si>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</si>
  <si>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</si>
  <si>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</si>
  <si>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</si>
  <si>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</si>
  <si>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</si>
  <si>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</si>
  <si>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</si>
  <si>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</si>
  <si>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</si>
  <si>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</si>
  <si>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</si>
  <si>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</si>
  <si>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</si>
  <si>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</si>
  <si>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</si>
  <si>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</si>
  <si>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</si>
  <si>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</si>
  <si>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</si>
  <si>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</si>
  <si>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</si>
  <si>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</si>
  <si>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</si>
  <si>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</si>
  <si>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</si>
  <si>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</si>
  <si>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</si>
  <si>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</si>
  <si>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</si>
  <si>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</si>
  <si>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</si>
  <si>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</si>
  <si>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</si>
  <si>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</si>
  <si>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</si>
  <si>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</si>
  <si>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</si>
  <si>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</si>
  <si>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</si>
  <si>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</si>
  <si>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</si>
  <si>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</si>
  <si>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</si>
  <si>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</si>
  <si>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</si>
  <si>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</si>
  <si>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</si>
  <si>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</si>
  <si>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</si>
  <si>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</si>
  <si>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</si>
  <si>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</si>
  <si>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</si>
  <si>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</si>
  <si>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</si>
  <si>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</si>
  <si>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</si>
  <si>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</si>
  <si>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</si>
  <si>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</si>
  <si>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</si>
  <si>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</si>
  <si>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</si>
  <si>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</si>
  <si>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</si>
  <si>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</si>
  <si>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</si>
  <si>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</si>
  <si>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</si>
  <si>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</si>
  <si>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</si>
  <si>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</si>
  <si>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</si>
  <si>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</si>
  <si>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</si>
  <si>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</si>
  <si>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</si>
  <si>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</si>
  <si>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</si>
  <si>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</si>
  <si>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</si>
  <si>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</si>
  <si>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</si>
  <si>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</si>
  <si>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</si>
  <si>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</si>
  <si>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</si>
  <si>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</si>
  <si>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</si>
  <si>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</si>
  <si>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</si>
  <si>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</si>
  <si>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</si>
  <si>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</si>
  <si>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</si>
  <si>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</si>
  <si>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</si>
  <si>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</si>
  <si>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</si>
  <si>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</si>
  <si>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</si>
  <si>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</si>
  <si>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</si>
  <si>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</si>
  <si>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</si>
  <si>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</si>
  <si>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</si>
  <si>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</si>
  <si>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</si>
  <si>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</si>
  <si>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</si>
  <si>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</si>
  <si>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</si>
  <si>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</si>
  <si>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</si>
  <si>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</si>
  <si>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</si>
  <si>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</si>
  <si>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</si>
  <si>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</si>
  <si>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</si>
  <si>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</si>
  <si>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</si>
  <si>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</si>
  <si>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</si>
  <si>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</si>
  <si>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</si>
  <si>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</si>
  <si>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</si>
  <si>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</si>
  <si>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</si>
  <si>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</si>
  <si>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</si>
  <si>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</si>
  <si>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</si>
  <si>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</si>
  <si>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</si>
  <si>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</si>
  <si>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</si>
  <si>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</si>
  <si>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</si>
  <si>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</si>
  <si>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</si>
  <si>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</si>
  <si>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</si>
  <si>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</si>
  <si>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</si>
  <si>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</si>
  <si>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</si>
  <si>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</si>
  <si>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</si>
  <si>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</si>
  <si>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</si>
  <si>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</si>
  <si>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</si>
  <si>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</si>
  <si>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</si>
  <si>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</si>
  <si>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</si>
  <si>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</si>
  <si>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</si>
  <si>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</si>
  <si>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</si>
  <si>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</si>
  <si>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</si>
  <si>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</si>
  <si>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</si>
  <si>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</si>
  <si>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</si>
  <si>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</si>
  <si>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</si>
  <si>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</si>
  <si>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</si>
  <si>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</si>
  <si>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</si>
  <si>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</si>
  <si>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</si>
  <si>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</si>
  <si>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</si>
  <si>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</si>
  <si>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</si>
  <si>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</si>
  <si>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</si>
  <si>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</si>
  <si>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</si>
  <si>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</si>
  <si>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</si>
  <si>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</si>
  <si>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</si>
  <si>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</si>
  <si>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</si>
  <si>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</si>
  <si>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</si>
  <si>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</si>
  <si>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</si>
  <si>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</si>
  <si>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</si>
  <si>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</si>
  <si>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</si>
  <si>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</si>
  <si>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</si>
  <si>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</si>
  <si>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</si>
  <si>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</si>
  <si>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</si>
  <si>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</si>
  <si>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</si>
  <si>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</si>
  <si>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</si>
  <si>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</si>
  <si>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</si>
  <si>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</si>
  <si>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</si>
  <si>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</si>
  <si>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</si>
  <si>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</si>
  <si>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</si>
  <si>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</si>
  <si>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</si>
  <si>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</si>
  <si>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</si>
  <si>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</si>
  <si>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</si>
  <si>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</si>
  <si>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</si>
  <si>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</si>
  <si>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</si>
  <si>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</si>
  <si>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</si>
  <si>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</si>
  <si>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</si>
  <si>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</si>
  <si>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</si>
  <si>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</si>
  <si>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</si>
  <si>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</si>
  <si>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</si>
  <si>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</si>
  <si>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</si>
  <si>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</si>
  <si>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</si>
  <si>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</si>
  <si>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</si>
  <si>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</si>
  <si>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</si>
  <si>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</si>
  <si>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</si>
  <si>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</si>
  <si>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</si>
  <si>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</si>
  <si>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</si>
  <si>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</si>
  <si>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</si>
  <si>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</si>
  <si>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</si>
  <si>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</si>
  <si>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</si>
  <si>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</si>
  <si>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</si>
  <si>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</si>
  <si>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</si>
  <si>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</si>
  <si>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</si>
  <si>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</si>
  <si>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</si>
  <si>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</si>
  <si>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</si>
  <si>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</si>
  <si>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</si>
  <si>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</si>
  <si>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</si>
  <si>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</si>
  <si>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</si>
  <si>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</si>
  <si>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</si>
  <si>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</si>
  <si>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</si>
  <si>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</si>
  <si>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</si>
  <si>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</si>
  <si>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</si>
  <si>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</si>
  <si>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</si>
  <si>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</si>
  <si>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</si>
  <si>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</si>
  <si>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</si>
  <si>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</si>
  <si>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</si>
  <si>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</si>
  <si>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</si>
  <si>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</si>
  <si>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</si>
  <si>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</si>
  <si>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</si>
  <si>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</si>
  <si>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</si>
  <si>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</si>
  <si>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</si>
  <si>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</si>
  <si>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</si>
  <si>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</si>
  <si>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</si>
  <si>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</si>
  <si>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</si>
  <si>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</si>
  <si>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</si>
  <si>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</si>
  <si>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</si>
  <si>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</si>
  <si>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</si>
  <si>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</si>
  <si>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</si>
  <si>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</si>
  <si>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</si>
  <si>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</si>
  <si>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</si>
  <si>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</si>
  <si>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</si>
  <si>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</si>
  <si>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</si>
  <si>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</si>
  <si>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</si>
  <si>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</si>
  <si>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</si>
  <si>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</si>
  <si>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</si>
  <si>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</si>
  <si>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</si>
  <si>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</si>
  <si>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</si>
  <si>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</si>
  <si>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</si>
  <si>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</si>
  <si>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</si>
  <si>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</si>
  <si>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</si>
  <si>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</si>
  <si>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</si>
  <si>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</si>
  <si>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</si>
  <si>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</si>
  <si>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</si>
  <si>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</si>
  <si>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</si>
  <si>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</si>
  <si>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</si>
  <si>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</si>
  <si>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</si>
  <si>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</si>
  <si>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</si>
  <si>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</si>
  <si>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</si>
  <si>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</si>
  <si>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</si>
  <si>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</si>
  <si>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</si>
  <si>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</si>
  <si>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</si>
  <si>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</si>
  <si>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</si>
  <si>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</si>
  <si>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</si>
  <si>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</si>
  <si>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</si>
  <si>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</si>
  <si>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</si>
  <si>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</si>
  <si>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</si>
  <si>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</si>
  <si>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</si>
  <si>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</si>
  <si>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</si>
  <si>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</si>
  <si>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</si>
  <si>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</si>
  <si>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</si>
  <si>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</si>
  <si>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</si>
  <si>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</si>
  <si>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</si>
  <si>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</si>
  <si>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</si>
  <si>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</si>
  <si>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</si>
  <si>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</si>
  <si>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</si>
  <si>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</si>
  <si>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</si>
  <si>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</si>
  <si>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</si>
  <si>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</si>
  <si>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</si>
  <si>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</si>
  <si>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</si>
  <si>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</si>
  <si>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</si>
  <si>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</si>
  <si>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</si>
  <si>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</si>
  <si>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</si>
  <si>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</si>
  <si>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</si>
  <si>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</si>
  <si>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</si>
  <si>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</si>
  <si>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</si>
  <si>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</si>
  <si>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</si>
  <si>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</si>
  <si>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</si>
  <si>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</si>
  <si>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</si>
  <si>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</si>
  <si>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</si>
  <si>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</si>
  <si>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</si>
  <si>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</si>
  <si>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</si>
  <si>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</si>
  <si>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</si>
  <si>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</si>
  <si>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</si>
  <si>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</si>
  <si>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</si>
  <si>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</si>
  <si>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</si>
  <si>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</si>
  <si>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</si>
  <si>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</si>
  <si>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</si>
  <si>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</si>
  <si>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</si>
  <si>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</si>
  <si>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</si>
  <si>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</si>
  <si>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</si>
  <si>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</si>
  <si>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</si>
  <si>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</si>
  <si>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</si>
  <si>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</si>
  <si>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</si>
  <si>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</si>
  <si>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</si>
  <si>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</si>
  <si>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</si>
  <si>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</si>
  <si>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</si>
  <si>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</si>
  <si>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</si>
  <si>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</si>
  <si>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</si>
  <si>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</si>
  <si>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</si>
  <si>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</si>
  <si>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</si>
  <si>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</si>
  <si>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</si>
  <si>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</si>
  <si>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</si>
  <si>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</si>
  <si>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</si>
  <si>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</si>
  <si>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</si>
  <si>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</si>
  <si>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</si>
  <si>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</si>
  <si>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</si>
  <si>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</si>
  <si>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</si>
  <si>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</si>
  <si>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</si>
  <si>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</si>
  <si>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</si>
  <si>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</si>
  <si>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</si>
  <si>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</si>
  <si>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</si>
  <si>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</si>
  <si>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</si>
  <si>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</si>
  <si>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</si>
  <si>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</si>
  <si>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</si>
  <si>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</si>
  <si>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</si>
  <si>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</si>
  <si>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</si>
  <si>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</si>
  <si>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</si>
  <si>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</si>
  <si>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</si>
  <si>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</si>
  <si>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</si>
  <si>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</si>
  <si>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</si>
  <si>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</si>
  <si>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</si>
  <si>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</si>
  <si>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</si>
  <si>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</si>
  <si>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</si>
  <si>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</si>
  <si>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</si>
  <si>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</si>
  <si>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</si>
  <si>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</si>
  <si>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</si>
  <si>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</si>
  <si>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</si>
  <si>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</si>
  <si>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</si>
  <si>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</si>
  <si>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</si>
  <si>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</si>
  <si>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</si>
  <si>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</si>
  <si>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</si>
  <si>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</si>
  <si>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</si>
  <si>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</si>
  <si>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</si>
  <si>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</si>
  <si>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</si>
  <si>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</si>
  <si>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</si>
  <si>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</si>
  <si>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</si>
  <si>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</si>
  <si>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</si>
  <si>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</si>
  <si>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</si>
  <si>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</si>
  <si>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</si>
  <si>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</si>
  <si>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</si>
  <si>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</si>
  <si>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</si>
  <si>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</si>
  <si>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</si>
  <si>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</si>
  <si>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</si>
  <si>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</si>
  <si>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</si>
  <si>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</si>
  <si>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</si>
  <si>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</si>
  <si>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</si>
  <si>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</si>
  <si>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</si>
  <si>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</si>
  <si>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</si>
  <si>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</si>
  <si>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</si>
  <si>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</si>
  <si>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</si>
  <si>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</si>
  <si>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</si>
  <si>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</si>
  <si>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</si>
  <si>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</si>
  <si>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</si>
  <si>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</si>
  <si>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</si>
  <si>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</si>
  <si>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</si>
  <si>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</si>
  <si>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</si>
  <si>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</si>
  <si>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</si>
  <si>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</si>
  <si>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</si>
  <si>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</si>
  <si>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</si>
  <si>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</si>
  <si>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</si>
  <si>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</si>
  <si>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</si>
  <si>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</si>
  <si>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</si>
  <si>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</si>
  <si>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</si>
  <si>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</si>
  <si>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</si>
  <si>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</si>
  <si>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</si>
  <si>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</si>
  <si>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</si>
  <si>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</si>
  <si>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</si>
  <si>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</si>
  <si>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</si>
  <si>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</si>
  <si>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</si>
  <si>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</si>
  <si>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</si>
  <si>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</si>
  <si>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</si>
  <si>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</si>
  <si>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</si>
  <si>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</si>
  <si>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</si>
  <si>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</si>
  <si>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</si>
  <si>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</si>
  <si>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</si>
  <si>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</si>
  <si>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</si>
  <si>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</si>
  <si>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</si>
  <si>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</si>
  <si>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</si>
  <si>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</si>
  <si>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</si>
  <si>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</si>
  <si>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</si>
  <si>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</si>
  <si>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</si>
  <si>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</si>
  <si>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</si>
  <si>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</si>
  <si>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</si>
  <si>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</si>
  <si>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</si>
  <si>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</si>
  <si>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</si>
  <si>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</si>
  <si>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</si>
  <si>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</si>
  <si>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</si>
  <si>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</si>
  <si>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</si>
  <si>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</si>
  <si>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</si>
  <si>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</si>
  <si>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</si>
  <si>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</si>
  <si>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</si>
  <si>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</si>
  <si>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</si>
  <si>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</si>
  <si>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</si>
  <si>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</si>
  <si>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</si>
  <si>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</si>
  <si>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</si>
  <si>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</si>
  <si>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</si>
  <si>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</si>
  <si>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</si>
  <si>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</si>
  <si>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</si>
  <si>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</si>
  <si>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</si>
  <si>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</si>
  <si>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</si>
  <si>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</si>
  <si>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</si>
  <si>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</si>
  <si>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</si>
  <si>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</si>
  <si>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</si>
  <si>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</si>
  <si>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</si>
  <si>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</si>
  <si>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</si>
  <si>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</si>
  <si>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</si>
  <si>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</si>
  <si>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</si>
  <si>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</si>
  <si>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</si>
  <si>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</si>
  <si>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</si>
  <si>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</si>
  <si>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</si>
  <si>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</si>
  <si>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</si>
  <si>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</si>
  <si>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</si>
  <si>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</si>
  <si>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</si>
  <si>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</si>
  <si>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</si>
  <si>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</si>
  <si>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</si>
  <si>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</si>
  <si>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</si>
  <si>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</si>
  <si>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</si>
  <si>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</si>
  <si>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</si>
  <si>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</si>
  <si>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</si>
  <si>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</si>
  <si>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</si>
  <si>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</si>
  <si>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</si>
  <si>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</si>
  <si>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</si>
  <si>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</si>
  <si>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</si>
  <si>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</si>
  <si>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</si>
  <si>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</si>
  <si>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</si>
  <si>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</si>
  <si>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</si>
  <si>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</si>
  <si>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</si>
  <si>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</si>
  <si>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</si>
  <si>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</si>
  <si>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</si>
  <si>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</si>
  <si>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</si>
  <si>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</si>
  <si>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</si>
  <si>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</si>
  <si>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</si>
  <si>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</si>
  <si>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</si>
  <si>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</si>
  <si>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</si>
  <si>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</si>
  <si>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</si>
  <si>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</si>
  <si>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</si>
  <si>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</si>
  <si>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</si>
  <si>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</si>
  <si>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</si>
  <si>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</si>
  <si>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</si>
  <si>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</si>
  <si>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</si>
  <si>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</si>
  <si>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</si>
  <si>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</si>
  <si>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</si>
  <si>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</si>
  <si>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</si>
  <si>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</si>
  <si>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</si>
  <si>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</si>
  <si>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</si>
  <si>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</si>
  <si>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</si>
  <si>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</si>
  <si>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</si>
  <si>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</si>
  <si>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</si>
  <si>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</si>
  <si>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</si>
  <si>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</si>
  <si>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</si>
  <si>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</si>
  <si>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</si>
  <si>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</si>
  <si>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</si>
  <si>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</si>
  <si>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</si>
  <si>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</si>
  <si>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</si>
  <si>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</si>
  <si>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</si>
  <si>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</si>
  <si>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</si>
  <si>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</si>
  <si>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</si>
  <si>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</si>
  <si>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</si>
  <si>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</si>
  <si>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</si>
  <si>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</si>
  <si>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</si>
  <si>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</si>
  <si>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</si>
  <si>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</si>
  <si>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</si>
  <si>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</si>
  <si>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</si>
  <si>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</si>
  <si>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</si>
  <si>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</si>
  <si>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</si>
  <si>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</si>
  <si>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</si>
  <si>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</si>
  <si>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</si>
  <si>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</si>
  <si>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</si>
  <si>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</si>
  <si>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</si>
  <si>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</si>
  <si>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</si>
  <si>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</si>
  <si>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</si>
  <si>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</si>
  <si>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</si>
  <si>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</si>
  <si>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</si>
  <si>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</si>
  <si>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</si>
  <si>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</si>
  <si>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</si>
  <si>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</si>
  <si>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</si>
  <si>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</si>
  <si>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</si>
  <si>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</si>
  <si>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</si>
  <si>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</si>
  <si>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</si>
  <si>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</si>
  <si>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</si>
  <si>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</si>
  <si>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</si>
  <si>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</si>
  <si>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</si>
  <si>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</si>
  <si>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</si>
  <si>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</si>
  <si>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</si>
  <si>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</si>
  <si>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</si>
  <si>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</si>
  <si>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</si>
  <si>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</si>
  <si>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</si>
  <si>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</si>
  <si>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</si>
  <si>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</si>
  <si>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</si>
  <si>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</si>
  <si>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</si>
  <si>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</si>
  <si>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</si>
  <si>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</si>
  <si>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</si>
  <si>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</si>
  <si>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</si>
  <si>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</si>
  <si>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</si>
  <si>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</si>
  <si>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</si>
  <si>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</si>
  <si>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</si>
  <si>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</si>
  <si>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</si>
  <si>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</si>
  <si>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</si>
  <si>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</si>
  <si>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</si>
  <si>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</si>
  <si>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</si>
  <si>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</si>
  <si>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</si>
  <si>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</si>
  <si>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</si>
  <si>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</si>
  <si>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</si>
  <si>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</si>
  <si>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</si>
  <si>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</si>
  <si>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</si>
  <si>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</si>
  <si>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</si>
  <si>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</si>
  <si>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</si>
  <si>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</si>
  <si>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</si>
  <si>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</si>
  <si>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</si>
  <si>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</si>
  <si>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</si>
  <si>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</si>
  <si>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</si>
  <si>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</si>
  <si>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</si>
  <si>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</si>
  <si>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</si>
  <si>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</si>
  <si>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</si>
  <si>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</si>
  <si>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</si>
  <si>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</si>
  <si>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</si>
  <si>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</si>
  <si>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</si>
  <si>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</si>
  <si>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</si>
  <si>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</si>
  <si>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</si>
  <si>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</si>
  <si>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</si>
  <si>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</si>
  <si>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</si>
  <si>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</si>
  <si>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</si>
  <si>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</si>
  <si>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</si>
  <si>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</si>
  <si>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</si>
  <si>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</si>
  <si>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</si>
  <si>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</si>
  <si>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</si>
  <si>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</si>
  <si>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</si>
  <si>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</si>
  <si>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</si>
  <si>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</si>
  <si>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</si>
  <si>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</si>
  <si>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</si>
  <si>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</si>
  <si>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</si>
  <si>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</si>
  <si>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</si>
  <si>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</si>
  <si>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</si>
  <si>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</si>
  <si>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</si>
  <si>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</si>
  <si>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</si>
  <si>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</si>
  <si>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</si>
  <si>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</si>
  <si>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</si>
  <si>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</si>
  <si>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</si>
  <si>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</si>
  <si>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</si>
  <si>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</si>
  <si>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</si>
  <si>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</si>
  <si>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</si>
  <si>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</si>
  <si>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</si>
  <si>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</si>
  <si>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</si>
  <si>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</si>
  <si>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</si>
  <si>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</si>
  <si>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</si>
  <si>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</si>
  <si>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</si>
  <si>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</si>
  <si>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</si>
  <si>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</si>
  <si>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</si>
  <si>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</si>
  <si>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</si>
  <si>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</si>
  <si>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</si>
  <si>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</si>
  <si>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</si>
  <si>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</si>
  <si>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</si>
  <si>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</si>
  <si>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</si>
  <si>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</si>
  <si>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</si>
  <si>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</si>
  <si>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</si>
  <si>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</si>
  <si>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</si>
  <si>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</si>
  <si>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</si>
  <si>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</si>
  <si>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</si>
  <si>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</si>
  <si>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</si>
  <si>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</si>
  <si>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</si>
  <si>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</si>
  <si>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</si>
  <si>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</si>
  <si>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</si>
  <si>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</si>
  <si>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</si>
  <si>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</si>
  <si>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</si>
  <si>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</si>
  <si>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</si>
  <si>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</si>
  <si>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</si>
  <si>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</si>
  <si>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</si>
  <si>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</si>
  <si>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</si>
  <si>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</si>
  <si>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</si>
  <si>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</si>
  <si>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</si>
  <si>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</si>
  <si>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</si>
  <si>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</si>
  <si>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</si>
  <si>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</si>
  <si>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</si>
  <si>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</si>
  <si>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</si>
  <si>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</si>
  <si>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</si>
  <si>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</si>
  <si>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</si>
  <si>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</si>
  <si>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</si>
  <si>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</si>
  <si>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</si>
  <si>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</si>
  <si>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</si>
  <si>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</si>
  <si>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</si>
  <si>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</si>
  <si>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</si>
  <si>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</si>
  <si>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</si>
  <si>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</si>
  <si>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</si>
  <si>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</si>
  <si>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</si>
  <si>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</si>
  <si>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</si>
  <si>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</si>
  <si>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</si>
  <si>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</si>
  <si>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</si>
  <si>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</si>
  <si>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</si>
  <si>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</si>
  <si>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</si>
  <si>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</si>
  <si>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</si>
  <si>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</si>
  <si>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</si>
  <si>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</si>
  <si>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</si>
  <si>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</si>
  <si>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</si>
  <si>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</si>
  <si>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</si>
  <si>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</si>
  <si>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</si>
  <si>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</si>
  <si>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</si>
  <si>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</si>
  <si>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</si>
  <si>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</si>
  <si>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</si>
  <si>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</si>
  <si>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</si>
  <si>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</si>
  <si>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</si>
  <si>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</si>
  <si>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</si>
  <si>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</si>
  <si>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</si>
  <si>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</si>
  <si>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</si>
  <si>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</si>
  <si>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</si>
  <si>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</si>
  <si>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</si>
  <si>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</si>
  <si>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</si>
  <si>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</si>
  <si>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</si>
  <si>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</si>
  <si>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</si>
  <si>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</si>
  <si>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</si>
  <si>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</si>
  <si>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</si>
  <si>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</si>
  <si>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</si>
  <si>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</si>
  <si>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</si>
  <si>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</si>
  <si>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</si>
  <si>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</si>
  <si>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</si>
  <si>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</si>
  <si>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</si>
  <si>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</si>
  <si>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</si>
  <si>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</si>
  <si>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</si>
  <si>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</si>
  <si>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</si>
  <si>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</si>
  <si>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</si>
  <si>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</si>
  <si>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</si>
  <si>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</si>
  <si>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</si>
  <si>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</si>
  <si>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</si>
  <si>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</si>
  <si>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</si>
  <si>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</si>
  <si>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</si>
  <si>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</si>
  <si>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</si>
  <si>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</si>
  <si>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</si>
  <si>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</si>
  <si>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</si>
  <si>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</si>
  <si>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</si>
  <si>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</si>
  <si>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</si>
  <si>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</si>
  <si>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</si>
  <si>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</si>
  <si>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</si>
  <si>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</si>
  <si>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</si>
  <si>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</si>
  <si>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</si>
  <si>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</si>
  <si>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</si>
  <si>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</si>
  <si>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</si>
  <si>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</si>
  <si>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</si>
  <si>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</si>
  <si>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</si>
  <si>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</si>
  <si>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</si>
  <si>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</si>
  <si>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</si>
  <si>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</si>
  <si>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</si>
  <si>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</si>
  <si>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</si>
  <si>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</si>
  <si>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</si>
  <si>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</si>
  <si>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</si>
  <si>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</si>
  <si>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</si>
  <si>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</si>
  <si>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</si>
  <si>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</si>
  <si>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</si>
  <si>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</si>
  <si>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</si>
  <si>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</si>
  <si>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</si>
  <si>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</si>
  <si>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</si>
  <si>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</si>
  <si>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</si>
  <si>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</si>
  <si>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</si>
  <si>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</si>
  <si>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</si>
  <si>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</si>
  <si>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</si>
  <si>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</si>
  <si>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</si>
  <si>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</si>
  <si>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</si>
  <si>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</si>
  <si>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</si>
  <si>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</si>
  <si>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</si>
  <si>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</si>
  <si>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</si>
  <si>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</si>
  <si>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</si>
  <si>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</si>
  <si>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</si>
  <si>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</si>
  <si>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</si>
  <si>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</si>
  <si>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</si>
  <si>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</si>
  <si>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</si>
  <si>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</si>
  <si>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</si>
  <si>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</si>
  <si>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</si>
  <si>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</si>
  <si>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</si>
  <si>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</si>
  <si>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</si>
  <si>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</si>
  <si>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</si>
  <si>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</si>
  <si>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</si>
  <si>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</si>
  <si>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</si>
  <si>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</si>
  <si>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</si>
  <si>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</si>
  <si>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</si>
  <si>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</si>
  <si>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</si>
  <si>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</si>
  <si>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</si>
  <si>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</si>
  <si>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</si>
  <si>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</si>
  <si>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</si>
  <si>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</si>
  <si>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</si>
  <si>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</si>
  <si>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</si>
  <si>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</si>
  <si>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</si>
  <si>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</si>
  <si>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</si>
  <si>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</si>
  <si>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</si>
  <si>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</si>
  <si>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</si>
  <si>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</si>
  <si>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</si>
  <si>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</si>
  <si>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</si>
  <si>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</si>
  <si>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</si>
  <si>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</si>
  <si>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</si>
  <si>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</si>
  <si>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</si>
  <si>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</si>
  <si>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</si>
  <si>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</si>
  <si>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</si>
  <si>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</si>
  <si>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</si>
  <si>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</si>
  <si>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</si>
  <si>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</si>
  <si>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</si>
  <si>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</si>
  <si>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</si>
  <si>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</si>
  <si>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</si>
  <si>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</si>
  <si>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</si>
  <si>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</si>
  <si>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</si>
  <si>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</si>
  <si>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</si>
  <si>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</si>
  <si>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</si>
  <si>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</si>
  <si>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</si>
  <si>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</si>
  <si>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</si>
  <si>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</si>
  <si>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</si>
  <si>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</si>
  <si>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</si>
  <si>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</si>
  <si>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</si>
  <si>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</si>
  <si>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</si>
  <si>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</si>
  <si>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</si>
  <si>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</si>
  <si>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</si>
  <si>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</si>
  <si>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</si>
  <si>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</si>
  <si>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</si>
  <si>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</si>
  <si>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</si>
  <si>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</si>
  <si>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</si>
  <si>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</si>
  <si>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</si>
  <si>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</si>
  <si>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</si>
  <si>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</si>
  <si>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</si>
  <si>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</si>
  <si>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</si>
  <si>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</si>
  <si>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</si>
  <si>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</si>
  <si>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</si>
  <si>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</si>
  <si>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</si>
  <si>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</si>
  <si>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</si>
  <si>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</si>
  <si>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</si>
  <si>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</si>
  <si>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</si>
  <si>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</si>
  <si>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</si>
  <si>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</si>
  <si>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</si>
  <si>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</si>
  <si>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</si>
  <si>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</si>
  <si>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</si>
  <si>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</si>
  <si>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</si>
  <si>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</si>
  <si>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</si>
  <si>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</si>
  <si>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</si>
  <si>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</si>
  <si>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</si>
  <si>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</si>
  <si>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</si>
  <si>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</si>
  <si>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</si>
  <si>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</si>
  <si>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</si>
  <si>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</si>
  <si>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</si>
  <si>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</si>
  <si>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</si>
  <si>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</si>
  <si>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</si>
  <si>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</si>
  <si>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</si>
  <si>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</si>
  <si>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</si>
  <si>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</si>
  <si>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</si>
  <si>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</si>
  <si>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</si>
  <si>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</si>
  <si>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</si>
  <si>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</si>
  <si>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</si>
  <si>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</si>
  <si>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</si>
  <si>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</si>
  <si>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</si>
  <si>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</si>
  <si>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</si>
  <si>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</si>
  <si>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</si>
  <si>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</si>
  <si>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</si>
  <si>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</si>
  <si>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</si>
  <si>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</si>
  <si>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</si>
  <si>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</si>
  <si>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</si>
  <si>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</si>
  <si>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</si>
  <si>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</si>
  <si>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</si>
  <si>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</si>
  <si>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</si>
  <si>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</si>
  <si>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</si>
  <si>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</si>
  <si>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</si>
  <si>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</si>
  <si>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</si>
  <si>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</si>
  <si>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</si>
  <si>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</si>
  <si>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</si>
  <si>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</si>
  <si>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</si>
  <si>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</si>
  <si>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</si>
  <si>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</si>
  <si>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</si>
  <si>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</si>
  <si>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</si>
  <si>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</si>
  <si>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</si>
  <si>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</si>
  <si>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</si>
  <si>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</si>
  <si>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</si>
  <si>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</si>
  <si>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</si>
  <si>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</si>
  <si>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</si>
  <si>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</si>
  <si>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</si>
  <si>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</si>
  <si>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</si>
  <si>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</si>
  <si>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</si>
  <si>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</si>
  <si>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</si>
  <si>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</si>
  <si>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</si>
  <si>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</si>
  <si>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</si>
  <si>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</si>
  <si>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</si>
  <si>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</si>
  <si>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</si>
  <si>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</si>
  <si>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</si>
  <si>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</si>
  <si>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</si>
  <si>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</si>
  <si>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</si>
  <si>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</si>
  <si>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</si>
  <si>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</si>
  <si>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</si>
  <si>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</si>
  <si>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</si>
  <si>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</si>
  <si>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</si>
  <si>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</si>
  <si>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</si>
  <si>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</si>
  <si>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</si>
  <si>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</si>
  <si>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</si>
  <si>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</si>
  <si>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</si>
  <si>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</si>
  <si>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</si>
  <si>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</si>
  <si>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</si>
  <si>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</si>
  <si>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</si>
  <si>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</si>
  <si>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</si>
  <si>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</si>
  <si>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</si>
  <si>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</si>
  <si>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</si>
  <si>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</si>
  <si>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</si>
  <si>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</si>
  <si>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</si>
  <si>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</si>
  <si>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</si>
  <si>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</si>
  <si>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</si>
  <si>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</si>
  <si>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</si>
  <si>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</si>
  <si>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</si>
  <si>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</si>
  <si>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</si>
  <si>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</si>
  <si>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</si>
  <si>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</si>
  <si>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</si>
  <si>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</si>
  <si>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</si>
  <si>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</si>
  <si>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</si>
  <si>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</si>
  <si>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</si>
  <si>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</si>
  <si>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</si>
  <si>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</si>
  <si>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</si>
  <si>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</si>
  <si>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</si>
  <si>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</si>
  <si>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</si>
  <si>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</si>
  <si>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</si>
  <si>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</si>
  <si>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</si>
  <si>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</si>
  <si>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</si>
  <si>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</si>
  <si>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</si>
  <si>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</si>
  <si>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</si>
  <si>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</si>
  <si>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</si>
  <si>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</si>
  <si>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</si>
  <si>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</si>
  <si>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</si>
  <si>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</si>
  <si>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</si>
  <si>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</si>
  <si>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</si>
  <si>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</si>
  <si>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</si>
  <si>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</si>
  <si>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</si>
  <si>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</si>
  <si>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</si>
  <si>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</si>
  <si>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</si>
  <si>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</si>
  <si>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</si>
  <si>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</si>
  <si>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</si>
  <si>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</si>
  <si>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</si>
  <si>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</si>
  <si>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</si>
  <si>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</si>
  <si>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</si>
  <si>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</si>
  <si>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</si>
  <si>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</si>
  <si>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</si>
  <si>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</si>
  <si>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</si>
  <si>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</si>
  <si>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</si>
  <si>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</si>
  <si>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</si>
  <si>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</si>
  <si>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</si>
  <si>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</si>
  <si>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</si>
  <si>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</si>
  <si>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</si>
  <si>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</si>
  <si>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</si>
  <si>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</si>
  <si>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</si>
  <si>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</si>
  <si>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</si>
  <si>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</si>
  <si>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</si>
  <si>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</si>
  <si>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</si>
  <si>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</si>
  <si>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</si>
  <si>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</si>
  <si>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</si>
  <si>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</si>
  <si>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</si>
  <si>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</si>
  <si>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</si>
  <si>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</si>
  <si>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</si>
  <si>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</si>
  <si>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</si>
  <si>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</si>
  <si>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</si>
  <si>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</si>
  <si>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</si>
  <si>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</si>
  <si>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</si>
  <si>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</si>
  <si>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</si>
  <si>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</si>
  <si>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</si>
  <si>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</si>
  <si>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</si>
  <si>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</si>
  <si>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</si>
  <si>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</si>
  <si>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</si>
  <si>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</si>
  <si>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</si>
  <si>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</si>
  <si>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</si>
  <si>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</si>
  <si>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</si>
  <si>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</si>
  <si>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</si>
  <si>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</si>
  <si>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</si>
  <si>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</si>
  <si>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</si>
  <si>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</si>
  <si>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</si>
  <si>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</si>
  <si>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</si>
  <si>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</si>
  <si>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</si>
  <si>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</si>
  <si>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</si>
  <si>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</si>
  <si>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</si>
  <si>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</si>
  <si>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</si>
  <si>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</si>
  <si>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</si>
  <si>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</si>
  <si>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</si>
  <si>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</si>
  <si>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</si>
  <si>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</si>
  <si>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</si>
  <si>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</si>
  <si>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</si>
  <si>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</si>
  <si>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</si>
  <si>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</si>
  <si>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</si>
  <si>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</si>
  <si>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</si>
  <si>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</si>
  <si>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</si>
  <si>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</si>
  <si>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</si>
  <si>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</si>
  <si>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</si>
  <si>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</si>
  <si>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</si>
  <si>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</si>
  <si>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</si>
  <si>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</si>
  <si>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</si>
  <si>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</si>
  <si>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</si>
  <si>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</si>
  <si>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</si>
  <si>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</si>
  <si>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</si>
  <si>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</si>
  <si>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</si>
  <si>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</si>
  <si>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</si>
  <si>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</si>
  <si>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</si>
  <si>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</si>
  <si>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</si>
  <si>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</si>
  <si>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</si>
  <si>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</si>
  <si>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</si>
  <si>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</si>
  <si>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</si>
  <si>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</si>
  <si>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</si>
  <si>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</si>
  <si>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</si>
  <si>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</si>
  <si>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</si>
  <si>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</si>
  <si>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</si>
  <si>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</si>
  <si>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</si>
  <si>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</si>
  <si>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</si>
  <si>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</si>
  <si>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</si>
  <si>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</si>
  <si>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</si>
  <si>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</si>
  <si>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</si>
  <si>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</si>
  <si>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</si>
  <si>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</si>
  <si>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</si>
  <si>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</si>
  <si>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</si>
  <si>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</si>
  <si>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</si>
  <si>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</si>
  <si>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</si>
  <si>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</si>
  <si>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</si>
  <si>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</si>
  <si>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</si>
  <si>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</si>
  <si>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</si>
  <si>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</si>
  <si>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</si>
  <si>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</si>
  <si>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</si>
  <si>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</si>
  <si>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</si>
  <si>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</si>
  <si>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</si>
  <si>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</si>
  <si>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</si>
  <si>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</si>
  <si>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</si>
  <si>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</si>
  <si>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</si>
  <si>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</si>
  <si>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</si>
  <si>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</si>
  <si>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</si>
  <si>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</si>
  <si>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</si>
  <si>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</si>
  <si>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</si>
  <si>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</si>
  <si>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</si>
  <si>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</si>
  <si>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</si>
  <si>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</si>
  <si>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</si>
  <si>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</si>
  <si>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</si>
  <si>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</si>
  <si>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</si>
  <si>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</si>
  <si>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</si>
  <si>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</si>
  <si>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</si>
  <si>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</si>
  <si>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</si>
  <si>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</si>
  <si>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</si>
  <si>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</si>
  <si>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</si>
  <si>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</si>
  <si>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</si>
  <si>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</si>
  <si>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</si>
  <si>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</si>
  <si>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</si>
  <si>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</si>
  <si>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</si>
  <si>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</si>
  <si>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</si>
  <si>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</si>
  <si>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</si>
  <si>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</si>
  <si>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</si>
  <si>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</si>
  <si>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</si>
  <si>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</si>
  <si>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</si>
  <si>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</si>
  <si>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</si>
  <si>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</si>
  <si>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</si>
  <si>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</si>
  <si>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</si>
  <si>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</si>
  <si>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</si>
  <si>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</si>
  <si>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</si>
  <si>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</si>
  <si>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</si>
  <si>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</si>
  <si>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</si>
  <si>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</si>
  <si>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</si>
  <si>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</si>
  <si>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</si>
  <si>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</si>
  <si>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</si>
  <si>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</si>
  <si>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</si>
  <si>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</si>
  <si>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</si>
  <si>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</si>
  <si>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</si>
  <si>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</si>
  <si>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</si>
  <si>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</si>
  <si>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</si>
  <si>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</si>
  <si>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</si>
  <si>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</si>
  <si>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</si>
  <si>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</si>
  <si>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</si>
  <si>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</si>
  <si>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</si>
  <si>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</si>
  <si>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</si>
  <si>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</si>
  <si>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</si>
  <si>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</si>
  <si>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</si>
  <si>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</si>
  <si>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</si>
  <si>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</si>
  <si>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</si>
  <si>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</si>
  <si>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</si>
  <si>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</si>
  <si>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</si>
  <si>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</si>
  <si>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</si>
  <si>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</si>
  <si>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</si>
  <si>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</si>
  <si>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</si>
  <si>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</si>
  <si>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</si>
  <si>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</si>
  <si>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</si>
  <si>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</si>
  <si>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</si>
  <si>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</si>
  <si>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</si>
  <si>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</si>
  <si>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</si>
  <si>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</si>
  <si>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</si>
  <si>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</si>
  <si>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</si>
  <si>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</si>
  <si>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</si>
  <si>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</si>
  <si>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</si>
  <si>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</si>
  <si>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</si>
  <si>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</si>
  <si>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</si>
  <si>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</si>
  <si>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</si>
  <si>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</si>
  <si>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</si>
  <si>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</si>
  <si>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</si>
  <si>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</si>
  <si>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</si>
  <si>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</si>
  <si>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</si>
  <si>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</si>
  <si>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</si>
  <si>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</si>
  <si>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</si>
  <si>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</si>
  <si>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</si>
  <si>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</si>
  <si>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</si>
  <si>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</si>
  <si>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</si>
  <si>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</si>
  <si>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</si>
  <si>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</si>
  <si>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</si>
  <si>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</si>
  <si>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</si>
  <si>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</si>
  <si>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</si>
  <si>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</si>
  <si>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</si>
  <si>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</si>
  <si>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</si>
  <si>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</si>
  <si>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</si>
  <si>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</si>
  <si>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</si>
  <si>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</si>
  <si>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</si>
  <si>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</si>
  <si>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</si>
  <si>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</si>
  <si>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</si>
  <si>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</si>
  <si>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</si>
  <si>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</si>
  <si>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</si>
  <si>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</si>
  <si>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</si>
  <si>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</si>
  <si>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</si>
  <si>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</si>
  <si>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</si>
  <si>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</si>
  <si>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</si>
  <si>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</si>
  <si>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</si>
  <si>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</si>
  <si>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</si>
  <si>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</si>
  <si>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</si>
  <si>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</si>
  <si>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</si>
  <si>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</si>
  <si>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</si>
  <si>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</si>
  <si>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</si>
  <si>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</si>
  <si>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</si>
  <si>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</si>
  <si>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</si>
  <si>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</si>
  <si>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</si>
  <si>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</si>
  <si>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</si>
  <si>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</si>
  <si>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</si>
  <si>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</si>
  <si>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</si>
  <si>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</si>
  <si>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</si>
  <si>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</si>
  <si>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</si>
  <si>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</si>
  <si>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</si>
  <si>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</si>
  <si>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</si>
  <si>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</si>
  <si>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</si>
  <si>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</si>
  <si>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</si>
  <si>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</si>
  <si>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</si>
  <si>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</si>
  <si>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</si>
  <si>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</si>
  <si>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</si>
  <si>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</si>
  <si>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</si>
  <si>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</si>
  <si>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</si>
  <si>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</si>
  <si>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</si>
  <si>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</si>
  <si>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</si>
  <si>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</si>
  <si>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</si>
  <si>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</si>
  <si>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</si>
  <si>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</si>
  <si>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</si>
  <si>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</si>
  <si>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</si>
  <si>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</si>
  <si>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</si>
  <si>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</si>
  <si>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</si>
  <si>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</si>
  <si>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</si>
  <si>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</si>
  <si>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</si>
  <si>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</si>
  <si>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</si>
  <si>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</si>
  <si>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</si>
  <si>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</si>
  <si>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</si>
  <si>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</si>
  <si>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</si>
  <si>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</si>
  <si>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</si>
  <si>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</si>
  <si>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</si>
  <si>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</si>
  <si>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</si>
  <si>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</si>
  <si>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</si>
  <si>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</si>
  <si>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</si>
  <si>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</si>
  <si>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</si>
  <si>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</si>
  <si>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</si>
  <si>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</si>
  <si>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</si>
  <si>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</si>
  <si>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</si>
  <si>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</si>
  <si>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</si>
  <si>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</si>
  <si>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</si>
  <si>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</si>
  <si>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</si>
  <si>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</si>
  <si>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</si>
  <si>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</si>
  <si>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</si>
  <si>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</si>
  <si>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</si>
  <si>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</si>
  <si>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</si>
  <si>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</si>
  <si>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</si>
  <si>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</si>
  <si>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</si>
  <si>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</si>
  <si>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</si>
  <si>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</si>
  <si>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</si>
  <si>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</si>
  <si>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</si>
  <si>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</si>
  <si>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</si>
  <si>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</si>
  <si>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</si>
  <si>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</si>
  <si>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</si>
  <si>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</si>
  <si>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</si>
  <si>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</si>
  <si>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</si>
  <si>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</si>
  <si>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</si>
  <si>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</si>
  <si>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</si>
  <si>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</si>
  <si>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</si>
  <si>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</si>
  <si>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</si>
  <si>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</si>
  <si>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</si>
  <si>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</si>
  <si>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</si>
  <si>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</si>
  <si>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</si>
  <si>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</si>
  <si>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</si>
  <si>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</si>
  <si>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</si>
  <si>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</si>
  <si>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</si>
  <si>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</si>
  <si>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</si>
  <si>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</si>
  <si>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</si>
  <si>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</si>
  <si>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</si>
  <si>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</si>
  <si>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</si>
  <si>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</si>
  <si>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</si>
  <si>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</si>
  <si>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</si>
  <si>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</si>
  <si>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</si>
  <si>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</si>
  <si>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</si>
  <si>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</si>
  <si>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</si>
  <si>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</si>
  <si>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</si>
  <si>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</si>
  <si>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</si>
  <si>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</si>
  <si>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</si>
  <si>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</si>
  <si>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</si>
  <si>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</si>
  <si>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</si>
  <si>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</si>
  <si>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</si>
  <si>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</si>
  <si>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</si>
  <si>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</si>
  <si>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</si>
  <si>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</si>
  <si>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</si>
  <si>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</si>
  <si>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</si>
  <si>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</si>
  <si>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</si>
  <si>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</si>
  <si>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</si>
  <si>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</si>
  <si>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</si>
  <si>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</si>
  <si>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</si>
  <si>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</si>
  <si>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</si>
  <si>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</si>
  <si>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</si>
  <si>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</si>
  <si>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</si>
  <si>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</si>
  <si>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</si>
  <si>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</si>
  <si>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</si>
  <si>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</si>
  <si>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</si>
  <si>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</si>
  <si>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</si>
  <si>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</si>
  <si>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</si>
  <si>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</si>
  <si>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</si>
  <si>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</si>
  <si>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</si>
  <si>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</si>
  <si>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</si>
  <si>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</si>
  <si>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</si>
  <si>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</si>
  <si>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</si>
  <si>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</si>
  <si>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</si>
  <si>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</si>
  <si>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</si>
  <si>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</si>
  <si>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</si>
  <si>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</si>
  <si>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</si>
  <si>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</si>
  <si>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</si>
  <si>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</si>
  <si>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</si>
  <si>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</si>
  <si>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</si>
  <si>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</si>
  <si>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</si>
  <si>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</si>
  <si>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</si>
  <si>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</si>
  <si>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</si>
  <si>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</si>
  <si>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</si>
  <si>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</si>
  <si>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</si>
  <si>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</si>
  <si>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</si>
  <si>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</si>
  <si>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</si>
  <si>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</si>
  <si>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</si>
  <si>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</si>
  <si>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</si>
  <si>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</si>
  <si>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</si>
  <si>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</si>
  <si>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</si>
  <si>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</si>
  <si>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</si>
  <si>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</si>
  <si>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</si>
  <si>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</si>
  <si>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</si>
  <si>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</si>
  <si>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</si>
  <si>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</si>
  <si>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</si>
  <si>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</si>
  <si>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</si>
  <si>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</si>
  <si>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</si>
  <si>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</si>
  <si>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</si>
  <si>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</si>
  <si>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</si>
  <si>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</si>
  <si>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</si>
  <si>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</si>
  <si>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</si>
  <si>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</si>
  <si>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</si>
  <si>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</si>
  <si>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</si>
  <si>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</si>
  <si>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</si>
  <si>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</si>
  <si>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</si>
  <si>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</si>
  <si>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</si>
  <si>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</si>
  <si>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</si>
  <si>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</si>
  <si>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</si>
  <si>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</si>
  <si>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</si>
  <si>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</si>
  <si>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</si>
  <si>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</si>
  <si>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</si>
  <si>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</si>
  <si>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</si>
  <si>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</si>
  <si>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</si>
  <si>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</si>
  <si>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</si>
  <si>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</si>
  <si>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</si>
  <si>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</si>
  <si>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</si>
  <si>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</si>
  <si>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</si>
  <si>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</si>
  <si>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</si>
  <si>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</si>
  <si>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</si>
  <si>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</si>
  <si>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</si>
  <si>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</si>
  <si>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</si>
  <si>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</si>
  <si>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</si>
  <si>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</si>
  <si>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</si>
  <si>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</si>
  <si>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</si>
  <si>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</si>
  <si>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</si>
  <si>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</si>
  <si>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</si>
  <si>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</si>
  <si>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</si>
  <si>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</si>
  <si>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</si>
  <si>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</si>
  <si>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</si>
  <si>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</si>
  <si>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</si>
  <si>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</si>
  <si>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</si>
  <si>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</si>
  <si>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</si>
  <si>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</si>
  <si>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</si>
  <si>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</si>
  <si>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</si>
  <si>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</si>
  <si>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</si>
  <si>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</si>
  <si>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</si>
  <si>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</si>
  <si>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</si>
  <si>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</si>
  <si>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</si>
  <si>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</si>
  <si>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</si>
  <si>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</si>
  <si>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</si>
  <si>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</si>
  <si>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</si>
  <si>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</si>
  <si>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</si>
  <si>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</si>
  <si>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</si>
  <si>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</si>
  <si>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</si>
  <si>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</si>
  <si>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</si>
  <si>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</si>
  <si>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</si>
  <si>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</si>
  <si>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</si>
  <si>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</si>
  <si>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</si>
  <si>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</si>
  <si>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</si>
  <si>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</si>
  <si>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</si>
  <si>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</si>
  <si>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</si>
  <si>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</si>
  <si>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</si>
  <si>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</si>
  <si>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</si>
  <si>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</si>
  <si>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</si>
  <si>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</si>
  <si>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</si>
  <si>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</si>
  <si>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</si>
  <si>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</si>
  <si>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</si>
  <si>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</si>
  <si>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</si>
  <si>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</si>
  <si>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</si>
  <si>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</si>
  <si>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</si>
  <si>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</si>
  <si>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</si>
  <si>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</si>
  <si>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</si>
  <si>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</si>
  <si>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</si>
  <si>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</si>
  <si>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</si>
  <si>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</si>
  <si>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</si>
  <si>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</si>
  <si>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</si>
  <si>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</si>
  <si>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</si>
  <si>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</si>
  <si>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</si>
  <si>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</si>
  <si>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</si>
  <si>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</si>
  <si>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</si>
  <si>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</si>
  <si>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</si>
  <si>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</si>
  <si>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</si>
  <si>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</si>
  <si>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</si>
  <si>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</si>
  <si>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</si>
  <si>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</si>
  <si>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</si>
  <si>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</si>
  <si>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</si>
  <si>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</si>
  <si>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</si>
  <si>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</si>
  <si>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</si>
  <si>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</si>
  <si>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</si>
  <si>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</si>
  <si>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</si>
  <si>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</si>
  <si>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</si>
  <si>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</si>
  <si>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</si>
  <si>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</si>
  <si>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</si>
  <si>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</si>
  <si>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</si>
  <si>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</si>
  <si>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</si>
  <si>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</si>
  <si>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</si>
  <si>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</si>
  <si>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</si>
  <si>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</si>
  <si>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</si>
  <si>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</si>
  <si>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</si>
  <si>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</si>
  <si>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</si>
  <si>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</si>
  <si>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</si>
  <si>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</si>
  <si>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</si>
  <si>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</si>
  <si>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</si>
  <si>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</si>
  <si>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</si>
  <si>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</si>
  <si>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</si>
  <si>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</si>
  <si>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</si>
  <si>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</si>
  <si>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</si>
  <si>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</si>
  <si>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</si>
  <si>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</si>
  <si>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</si>
  <si>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</si>
  <si>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</si>
  <si>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</si>
  <si>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</si>
  <si>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</si>
  <si>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</si>
  <si>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</si>
  <si>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</si>
  <si>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</si>
  <si>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</si>
  <si>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</si>
  <si>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</si>
  <si>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</si>
  <si>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</si>
  <si>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</si>
  <si>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</si>
  <si>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</si>
  <si>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</si>
  <si>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</si>
  <si>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</si>
  <si>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</si>
  <si>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</si>
  <si>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</si>
  <si>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</si>
  <si>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</si>
  <si>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</si>
  <si>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</si>
  <si>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</si>
  <si>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</si>
  <si>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</si>
  <si>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</si>
  <si>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</si>
  <si>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</si>
  <si>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</si>
  <si>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</si>
  <si>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</si>
  <si>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</si>
  <si>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</si>
  <si>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</si>
  <si>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</si>
  <si>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</si>
  <si>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</si>
  <si>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</si>
  <si>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</si>
  <si>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</si>
  <si>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</si>
  <si>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</si>
  <si>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</si>
  <si>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</si>
  <si>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</si>
  <si>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</si>
  <si>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</si>
  <si>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</si>
  <si>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</si>
  <si>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</si>
  <si>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</si>
  <si>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</si>
  <si>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</si>
  <si>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</si>
  <si>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</si>
  <si>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</si>
  <si>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</si>
  <si>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</si>
  <si>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</si>
  <si>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</si>
  <si>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</si>
  <si>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</si>
  <si>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</si>
  <si>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</si>
  <si>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</si>
  <si>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</si>
  <si>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</si>
  <si>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</si>
  <si>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</si>
  <si>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</si>
  <si>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</si>
  <si>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</si>
  <si>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</si>
  <si>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</si>
  <si>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</si>
  <si>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</si>
  <si>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</si>
  <si>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</si>
  <si>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</si>
  <si>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</si>
  <si>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</si>
  <si>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</si>
  <si>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</si>
  <si>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</si>
  <si>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</si>
  <si>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</si>
  <si>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</si>
  <si>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</si>
  <si>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</si>
  <si>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</si>
  <si>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</si>
  <si>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</si>
  <si>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</si>
  <si>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</si>
  <si>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</si>
  <si>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</si>
  <si>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</si>
  <si>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</si>
  <si>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</si>
  <si>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</si>
  <si>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</si>
  <si>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</si>
  <si>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</si>
  <si>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</si>
  <si>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</si>
  <si>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</si>
  <si>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</si>
  <si>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</si>
  <si>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</si>
  <si>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</si>
  <si>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</si>
  <si>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</si>
  <si>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</si>
  <si>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</si>
  <si>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</si>
  <si>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</si>
  <si>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</si>
  <si>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</si>
  <si>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</si>
  <si>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</si>
  <si>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</si>
  <si>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</si>
  <si>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</si>
  <si>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</si>
  <si>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</si>
  <si>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</si>
  <si>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</si>
  <si>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</si>
  <si>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</si>
  <si>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</si>
  <si>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</si>
  <si>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</si>
  <si>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</si>
  <si>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</si>
  <si>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</si>
  <si>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</si>
  <si>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</si>
  <si>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</si>
  <si>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</si>
  <si>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</si>
  <si>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</si>
  <si>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</si>
  <si>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</si>
  <si>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</si>
  <si>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</si>
  <si>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</si>
  <si>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</si>
  <si>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</si>
  <si>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</si>
  <si>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</si>
  <si>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</si>
  <si>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</si>
  <si>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</si>
  <si>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</si>
  <si>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</si>
  <si>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</si>
  <si>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</si>
  <si>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</si>
  <si>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</si>
  <si>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</si>
  <si>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</si>
  <si>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</si>
  <si>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</si>
  <si>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</si>
  <si>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</si>
  <si>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</si>
  <si>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</si>
  <si>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</si>
  <si>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</si>
  <si>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</si>
  <si>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</si>
  <si>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</si>
  <si>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</si>
  <si>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</si>
  <si>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</si>
  <si>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</si>
  <si>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</si>
  <si>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</si>
  <si>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</si>
  <si>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</si>
  <si>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</si>
  <si>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</si>
  <si>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</si>
  <si>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</si>
  <si>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</si>
  <si>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</si>
  <si>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</si>
  <si>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</si>
  <si>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</si>
  <si>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</si>
  <si>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</si>
  <si>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</si>
  <si>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</si>
  <si>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</si>
  <si>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</si>
  <si>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</si>
  <si>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</si>
  <si>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</si>
  <si>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</si>
  <si>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</si>
  <si>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</si>
  <si>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</si>
  <si>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</si>
  <si>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</si>
  <si>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</si>
  <si>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</si>
  <si>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</si>
  <si>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</si>
  <si>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</si>
  <si>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</si>
  <si>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</si>
  <si>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</si>
  <si>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</si>
  <si>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</si>
  <si>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</si>
  <si>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</si>
  <si>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</si>
  <si>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</si>
  <si>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</si>
  <si>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</si>
  <si>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</si>
  <si>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</si>
  <si>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</si>
  <si>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</si>
  <si>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</si>
  <si>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</si>
  <si>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</si>
  <si>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</si>
  <si>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</si>
  <si>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</si>
  <si>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</si>
  <si>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</si>
  <si>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</si>
  <si>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</si>
  <si>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</si>
  <si>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</si>
  <si>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</si>
  <si>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</si>
  <si>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</si>
  <si>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</si>
  <si>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</si>
  <si>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</si>
  <si>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</si>
  <si>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</si>
  <si>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</si>
  <si>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</si>
  <si>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</si>
  <si>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</si>
  <si>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</si>
  <si>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</si>
  <si>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</si>
  <si>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</si>
  <si>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</si>
  <si>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</si>
  <si>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</si>
  <si>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</si>
  <si>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</si>
  <si>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</si>
  <si>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</si>
  <si>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</si>
  <si>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</si>
  <si>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</si>
  <si>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</si>
  <si>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</si>
  <si>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</si>
  <si>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</si>
  <si>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</si>
  <si>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</si>
  <si>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</si>
  <si>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</si>
  <si>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</si>
  <si>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</si>
  <si>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</si>
  <si>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</si>
  <si>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</si>
  <si>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</si>
  <si>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</si>
  <si>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</si>
  <si>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</si>
  <si>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</si>
  <si>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</si>
  <si>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</si>
  <si>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</si>
  <si>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</si>
  <si>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</si>
  <si>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</si>
  <si>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</si>
  <si>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</si>
  <si>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</si>
  <si>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</si>
  <si>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</si>
  <si>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</si>
  <si>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</si>
  <si>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</si>
  <si>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</si>
  <si>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</si>
  <si>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</si>
  <si>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</si>
  <si>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</si>
  <si>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</si>
  <si>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</si>
  <si>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</si>
  <si>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</si>
  <si>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</si>
  <si>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</si>
  <si>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</si>
  <si>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</si>
  <si>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</si>
  <si>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</si>
  <si>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</si>
  <si>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</si>
  <si>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</si>
  <si>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</si>
  <si>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</si>
  <si>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</si>
  <si>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</si>
  <si>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</si>
  <si>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</si>
  <si>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</si>
  <si>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</si>
  <si>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</si>
  <si>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</si>
  <si>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</si>
  <si>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</si>
  <si>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</si>
  <si>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</si>
  <si>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</si>
  <si>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</si>
  <si>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</si>
  <si>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</si>
  <si>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</si>
  <si>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</si>
  <si>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</si>
  <si>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</si>
  <si>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</si>
  <si>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</si>
  <si>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</si>
  <si>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</si>
  <si>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</si>
  <si>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</si>
  <si>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</si>
  <si>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</si>
  <si>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</si>
  <si>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</si>
  <si>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</si>
  <si>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</si>
  <si>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</si>
  <si>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</si>
  <si>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</si>
  <si>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</si>
  <si>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</si>
  <si>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</si>
  <si>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</si>
  <si>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</si>
  <si>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</si>
  <si>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</si>
  <si>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</si>
  <si>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</si>
  <si>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</si>
  <si>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</si>
  <si>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</si>
  <si>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</si>
  <si>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</si>
  <si>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</si>
  <si>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</si>
  <si>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</si>
  <si>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</si>
  <si>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</si>
  <si>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</si>
  <si>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</si>
  <si>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</si>
  <si>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</si>
  <si>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</si>
  <si>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</si>
  <si>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</si>
  <si>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</si>
  <si>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</si>
  <si>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</si>
  <si>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</si>
  <si>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</si>
  <si>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</si>
  <si>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</si>
  <si>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</si>
  <si>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</si>
  <si>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</si>
  <si>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</si>
  <si>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</si>
  <si>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</si>
  <si>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</si>
  <si>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</si>
  <si>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</si>
  <si>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</si>
  <si>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</si>
  <si>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</si>
  <si>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</si>
  <si>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</si>
  <si>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</si>
  <si>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</si>
  <si>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</si>
  <si>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</si>
  <si>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</si>
  <si>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</si>
  <si>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</si>
  <si>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</si>
  <si>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</si>
  <si>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</si>
  <si>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</si>
  <si>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</si>
  <si>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</si>
  <si>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</si>
  <si>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</si>
  <si>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</si>
  <si>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</si>
  <si>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</si>
  <si>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</si>
  <si>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</si>
  <si>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</si>
  <si>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</si>
  <si>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</si>
  <si>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</si>
  <si>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</si>
  <si>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</si>
  <si>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</si>
  <si>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</si>
  <si>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</si>
  <si>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</si>
  <si>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</si>
  <si>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</si>
  <si>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</si>
  <si>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</si>
  <si>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</si>
  <si>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</si>
  <si>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</si>
  <si>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</si>
  <si>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</si>
  <si>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</si>
  <si>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</si>
  <si>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</si>
  <si>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</si>
  <si>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</si>
  <si>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</si>
  <si>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</si>
  <si>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</si>
  <si>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</si>
  <si>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</si>
  <si>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</si>
  <si>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</si>
  <si>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</si>
  <si>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</si>
  <si>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</si>
  <si>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</si>
  <si>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</si>
  <si>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</si>
  <si>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</si>
  <si>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</si>
  <si>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</si>
  <si>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</si>
  <si>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</si>
  <si>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</si>
  <si>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</si>
  <si>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</si>
  <si>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</si>
  <si>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</si>
  <si>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</si>
  <si>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</si>
  <si>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</si>
  <si>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</si>
  <si>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</si>
  <si>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</si>
  <si>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</si>
  <si>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</si>
  <si>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</si>
  <si>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</si>
  <si>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</si>
  <si>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</si>
  <si>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</si>
  <si>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</si>
  <si>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</si>
  <si>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</si>
  <si>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</si>
  <si>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</si>
  <si>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</si>
  <si>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</si>
  <si>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</si>
  <si>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</si>
  <si>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</si>
  <si>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</si>
  <si>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</si>
  <si>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</si>
  <si>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</si>
  <si>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</si>
  <si>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</si>
  <si>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</si>
  <si>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</si>
  <si>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</si>
  <si>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</si>
  <si>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</si>
  <si>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</si>
  <si>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</si>
  <si>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</si>
  <si>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</si>
  <si>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</si>
  <si>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</si>
  <si>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</si>
  <si>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</si>
  <si>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</si>
  <si>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</si>
  <si>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</si>
  <si>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</si>
  <si>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</si>
  <si>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</si>
  <si>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</si>
  <si>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</si>
  <si>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</si>
  <si>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</si>
  <si>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</si>
  <si>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</si>
  <si>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</si>
  <si>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</si>
  <si>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</si>
  <si>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</si>
  <si>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</si>
  <si>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</si>
  <si>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</si>
  <si>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</si>
  <si>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</si>
  <si>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</si>
  <si>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</si>
  <si>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</si>
  <si>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</si>
  <si>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</si>
  <si>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</si>
  <si>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</si>
  <si>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</si>
  <si>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</si>
  <si>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</si>
  <si>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</si>
  <si>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</si>
  <si>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</si>
  <si>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</si>
  <si>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</si>
  <si>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</si>
  <si>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</si>
  <si>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</si>
  <si>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</si>
  <si>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</si>
  <si>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</si>
  <si>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</si>
  <si>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</si>
  <si>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</si>
  <si>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</si>
  <si>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</si>
  <si>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</si>
  <si>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</si>
  <si>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</si>
  <si>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</si>
  <si>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</si>
  <si>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</si>
  <si>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</si>
  <si>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</si>
  <si>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</si>
  <si>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</si>
  <si>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</si>
  <si>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</si>
  <si>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</si>
  <si>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</si>
  <si>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</si>
  <si>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</si>
  <si>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</si>
  <si>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</si>
  <si>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</si>
  <si>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</si>
  <si>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</si>
  <si>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</si>
  <si>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</si>
  <si>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</si>
  <si>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</si>
  <si>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</si>
  <si>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</si>
  <si>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</si>
  <si>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</si>
  <si>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</si>
  <si>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</si>
  <si>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</si>
  <si>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</si>
  <si>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</si>
  <si>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</si>
  <si>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</si>
  <si>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</si>
  <si>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</si>
  <si>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</si>
  <si>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</si>
  <si>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</si>
  <si>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</si>
  <si>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</si>
  <si>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</si>
  <si>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</si>
  <si>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</si>
  <si>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</si>
  <si>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</si>
  <si>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</si>
  <si>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</si>
  <si>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</si>
  <si>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</si>
  <si>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</si>
  <si>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</si>
  <si>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</si>
  <si>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</si>
  <si>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</si>
  <si>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</si>
  <si>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</si>
  <si>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</si>
  <si>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</si>
  <si>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</si>
  <si>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</si>
  <si>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</si>
  <si>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</si>
  <si>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</si>
  <si>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</si>
  <si>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</si>
  <si>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</si>
  <si>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</si>
  <si>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</si>
  <si>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</si>
  <si>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</si>
  <si>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</si>
  <si>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</si>
  <si>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</si>
  <si>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</si>
  <si>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</si>
  <si>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</si>
  <si>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</si>
  <si>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</si>
  <si>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</si>
  <si>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</si>
  <si>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</si>
  <si>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</si>
  <si>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</si>
  <si>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</si>
  <si>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</si>
  <si>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</si>
  <si>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</si>
  <si>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</si>
  <si>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</si>
  <si>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</si>
  <si>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</si>
  <si>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</si>
  <si>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</si>
  <si>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</si>
  <si>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</si>
  <si>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</si>
  <si>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</si>
  <si>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</si>
  <si>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</si>
  <si>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</si>
  <si>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</si>
  <si>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</si>
  <si>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</si>
  <si>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</si>
  <si>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</si>
  <si>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</si>
  <si>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</si>
  <si>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</si>
  <si>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</si>
  <si>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</si>
  <si>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</si>
  <si>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</si>
  <si>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</si>
  <si>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</si>
  <si>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</si>
  <si>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</si>
  <si>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</si>
  <si>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</si>
  <si>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</si>
  <si>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</si>
  <si>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</si>
  <si>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</si>
  <si>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</si>
  <si>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</si>
  <si>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</si>
  <si>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</si>
  <si>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</si>
  <si>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</si>
  <si>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</si>
  <si>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</si>
  <si>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</si>
  <si>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</si>
  <si>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</si>
  <si>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</si>
  <si>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</si>
  <si>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</si>
  <si>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</si>
  <si>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</si>
  <si>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</si>
  <si>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</si>
  <si>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</si>
  <si>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</si>
  <si>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</si>
  <si>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</si>
  <si>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</si>
  <si>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</si>
  <si>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</si>
  <si>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</si>
  <si>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</si>
  <si>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</si>
  <si>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</si>
  <si>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</si>
  <si>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</si>
  <si>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</si>
  <si>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</si>
  <si>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</si>
  <si>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</si>
  <si>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</si>
  <si>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</si>
  <si>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</si>
  <si>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</si>
  <si>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</si>
  <si>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</si>
  <si>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</si>
  <si>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</si>
  <si>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</si>
  <si>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</si>
  <si>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</si>
  <si>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</si>
  <si>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</si>
  <si>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</si>
  <si>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</si>
  <si>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</si>
  <si>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</si>
  <si>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</si>
  <si>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</si>
  <si>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</si>
  <si>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</si>
  <si>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</si>
  <si>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</si>
  <si>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</si>
  <si>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</si>
  <si>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</si>
  <si>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</si>
  <si>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</si>
  <si>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</si>
  <si>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</si>
  <si>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</si>
  <si>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</si>
  <si>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</si>
  <si>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</si>
  <si>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</si>
  <si>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</si>
  <si>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</si>
  <si>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</si>
  <si>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</si>
  <si>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</si>
  <si>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</si>
  <si>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</si>
  <si>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</si>
  <si>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</si>
  <si>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</si>
  <si>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</si>
  <si>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</si>
  <si>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</si>
  <si>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</si>
  <si>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</si>
  <si>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</si>
  <si>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</si>
  <si>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</si>
  <si>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</si>
  <si>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</si>
  <si>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</si>
  <si>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</si>
  <si>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</si>
  <si>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</si>
  <si>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</si>
  <si>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</si>
  <si>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</si>
  <si>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</si>
  <si>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</si>
  <si>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</si>
  <si>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</si>
  <si>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</si>
  <si>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</si>
  <si>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</si>
  <si>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</si>
  <si>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</si>
  <si>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</si>
  <si>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</si>
  <si>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</si>
  <si>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</si>
  <si>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</si>
  <si>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</si>
  <si>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</si>
  <si>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</si>
  <si>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</si>
  <si>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</si>
  <si>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</si>
  <si>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</si>
  <si>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</si>
  <si>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</si>
  <si>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</si>
  <si>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</si>
  <si>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</si>
  <si>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</si>
  <si>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</si>
  <si>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</si>
  <si>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</si>
  <si>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</si>
  <si>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</si>
  <si>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</si>
  <si>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</si>
  <si>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</si>
  <si>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</si>
  <si>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</si>
  <si>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</si>
  <si>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</si>
  <si>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</si>
  <si>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</si>
  <si>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</si>
  <si>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</si>
  <si>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</si>
  <si>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</si>
  <si>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</si>
  <si>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</si>
  <si>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</si>
  <si>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</si>
  <si>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</si>
  <si>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</si>
  <si>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</si>
  <si>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</si>
  <si>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</si>
  <si>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</si>
  <si>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</si>
  <si>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</si>
  <si>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</si>
  <si>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</si>
  <si>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</si>
  <si>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</si>
  <si>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</si>
  <si>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</si>
  <si>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</si>
  <si>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</si>
  <si>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</si>
  <si>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</si>
  <si>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</si>
  <si>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</si>
  <si>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</si>
  <si>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</si>
  <si>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</si>
  <si>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</si>
  <si>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</si>
  <si>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</si>
  <si>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</si>
  <si>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</si>
  <si>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</si>
  <si>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</si>
  <si>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</si>
  <si>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</si>
  <si>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</si>
  <si>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</si>
  <si>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</si>
  <si>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</si>
  <si>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</si>
  <si>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</si>
  <si>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</si>
  <si>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</si>
  <si>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</si>
  <si>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</si>
  <si>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</si>
  <si>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</si>
  <si>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</si>
  <si>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</si>
  <si>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</si>
  <si>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</si>
  <si>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</si>
  <si>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</si>
  <si>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</si>
  <si>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</si>
  <si>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</si>
  <si>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</si>
  <si>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</si>
  <si>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</si>
  <si>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</si>
  <si>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</si>
  <si>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</si>
  <si>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</si>
  <si>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</si>
  <si>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</si>
  <si>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</si>
  <si>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</si>
  <si>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</si>
  <si>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</si>
  <si>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</si>
  <si>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</si>
  <si>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</si>
  <si>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</si>
  <si>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</si>
  <si>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</si>
  <si>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</si>
  <si>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</si>
  <si>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</si>
  <si>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</si>
  <si>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</si>
  <si>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</si>
  <si>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</si>
  <si>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</si>
  <si>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</si>
  <si>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</si>
  <si>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</si>
  <si>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</si>
  <si>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</si>
  <si>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</si>
  <si>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</si>
  <si>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</si>
  <si>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</si>
  <si>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</si>
  <si>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</si>
  <si>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</si>
  <si>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</si>
  <si>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</si>
  <si>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</si>
  <si>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</si>
  <si>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</si>
  <si>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</si>
  <si>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</si>
  <si>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</si>
  <si>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</si>
  <si>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</si>
  <si>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</si>
  <si>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</si>
  <si>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</si>
  <si>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</si>
  <si>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</si>
  <si>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</si>
  <si>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</si>
  <si>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</si>
  <si>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</si>
  <si>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</si>
  <si>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</si>
  <si>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</si>
  <si>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</si>
  <si>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</si>
  <si>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</si>
  <si>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</si>
  <si>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</si>
  <si>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</si>
  <si>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</si>
  <si>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</si>
  <si>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</si>
  <si>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</si>
  <si>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</si>
  <si>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</si>
  <si>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</si>
  <si>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</si>
  <si>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</si>
  <si>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</si>
  <si>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</si>
  <si>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</si>
  <si>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</si>
  <si>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</si>
  <si>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</si>
  <si>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</si>
  <si>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</si>
  <si>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</si>
  <si>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</si>
  <si>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</si>
  <si>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</si>
  <si>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</si>
  <si>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</si>
  <si>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</si>
  <si>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</si>
  <si>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</si>
  <si>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</si>
  <si>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</si>
  <si>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</si>
  <si>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</si>
  <si>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</si>
  <si>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</si>
  <si>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</si>
  <si>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</si>
  <si>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</si>
  <si>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</si>
  <si>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</si>
  <si>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</si>
  <si>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</si>
  <si>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</si>
  <si>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</si>
  <si>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</si>
  <si>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</si>
  <si>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</si>
  <si>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</si>
  <si>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</si>
  <si>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</si>
  <si>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</si>
  <si>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</si>
  <si>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</si>
  <si>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</si>
  <si>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</si>
  <si>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</si>
  <si>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</si>
  <si>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</si>
  <si>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</si>
  <si>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</si>
  <si>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</si>
  <si>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</si>
  <si>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</si>
  <si>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</si>
  <si>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</si>
  <si>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</si>
  <si>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</si>
  <si>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</si>
  <si>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</si>
  <si>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</si>
  <si>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</si>
  <si>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</si>
  <si>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</si>
  <si>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</si>
  <si>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</si>
  <si>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</si>
  <si>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</si>
  <si>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</si>
  <si>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</si>
  <si>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</si>
  <si>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</si>
  <si>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</si>
  <si>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</si>
  <si>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</si>
  <si>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</si>
  <si>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</si>
  <si>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</si>
  <si>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</si>
  <si>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</si>
  <si>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</si>
  <si>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</si>
  <si>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</si>
  <si>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</si>
  <si>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</si>
  <si>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</si>
  <si>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</si>
  <si>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</si>
  <si>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</si>
  <si>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</si>
  <si>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</si>
  <si>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</si>
  <si>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</si>
  <si>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</si>
  <si>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</si>
  <si>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</si>
  <si>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</si>
  <si>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</si>
  <si>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</si>
  <si>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</si>
  <si>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</si>
  <si>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</si>
  <si>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</si>
  <si>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</si>
  <si>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</si>
  <si>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</si>
  <si>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</si>
  <si>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</si>
  <si>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</si>
  <si>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</si>
  <si>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</si>
  <si>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</si>
  <si>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</si>
  <si>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</si>
  <si>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</si>
  <si>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</si>
  <si>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</si>
  <si>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</si>
  <si>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</si>
  <si>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</si>
  <si>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</si>
  <si>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</si>
  <si>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</si>
  <si>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</si>
  <si>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</si>
  <si>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</si>
  <si>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</si>
  <si>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</si>
  <si>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</si>
  <si>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</si>
  <si>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</si>
  <si>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</si>
  <si>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</si>
  <si>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</si>
  <si>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</si>
  <si>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</si>
  <si>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</si>
  <si>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</si>
  <si>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</si>
  <si>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</si>
  <si>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</si>
  <si>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</si>
  <si>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</si>
  <si>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</si>
  <si>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</si>
  <si>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</si>
  <si>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</si>
  <si>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</si>
  <si>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</si>
  <si>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</si>
  <si>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</si>
  <si>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</si>
  <si>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</si>
  <si>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</si>
  <si>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</si>
  <si>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</si>
  <si>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</si>
  <si>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</si>
  <si>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</si>
  <si>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</si>
  <si>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</si>
  <si>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</si>
  <si>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</si>
  <si>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</si>
  <si>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</si>
  <si>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</si>
  <si>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</si>
  <si>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</si>
  <si>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</si>
  <si>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</si>
  <si>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</si>
  <si>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</si>
  <si>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</si>
  <si>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</si>
  <si>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</si>
  <si>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</si>
  <si>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</si>
  <si>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</si>
  <si>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</si>
  <si>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</si>
  <si>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</si>
  <si>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</si>
  <si>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</si>
  <si>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</si>
  <si>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</si>
  <si>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</si>
  <si>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</si>
  <si>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</si>
  <si>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</si>
  <si>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</si>
  <si>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</si>
  <si>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</si>
  <si>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</si>
  <si>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</si>
  <si>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</si>
  <si>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</si>
  <si>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</si>
  <si>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</si>
  <si>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</si>
  <si>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</si>
  <si>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</si>
  <si>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</si>
  <si>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</si>
  <si>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</si>
  <si>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</si>
  <si>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</si>
  <si>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</si>
  <si>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</si>
  <si>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</si>
  <si>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</si>
  <si>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</si>
  <si>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</si>
  <si>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</si>
  <si>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</si>
  <si>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</si>
  <si>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</si>
  <si>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</si>
  <si>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</si>
  <si>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</si>
  <si>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</si>
  <si>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</si>
  <si>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</si>
  <si>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</si>
  <si>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</si>
  <si>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</si>
  <si>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</si>
  <si>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</si>
  <si>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</si>
  <si>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</si>
  <si>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</si>
  <si>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</si>
  <si>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</si>
  <si>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</si>
  <si>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</si>
  <si>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</si>
  <si>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</si>
  <si>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</si>
  <si>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</si>
  <si>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</si>
  <si>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</si>
  <si>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</si>
  <si>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</si>
  <si>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</si>
  <si>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</si>
  <si>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</si>
  <si>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</si>
  <si>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</si>
  <si>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</si>
  <si>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</si>
  <si>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</si>
  <si>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</si>
  <si>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</si>
  <si>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</si>
  <si>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</si>
  <si>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</si>
  <si>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</si>
  <si>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</si>
  <si>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</si>
  <si>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</si>
  <si>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</si>
  <si>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</si>
  <si>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</si>
  <si>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</si>
  <si>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</si>
  <si>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</si>
  <si>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</si>
  <si>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</si>
  <si>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</si>
  <si>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</si>
  <si>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</si>
  <si>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</si>
  <si>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</si>
  <si>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</si>
  <si>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</si>
  <si>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</si>
  <si>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</si>
  <si>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</si>
  <si>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</si>
  <si>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</si>
  <si>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</si>
  <si>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</si>
  <si>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</si>
  <si>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</si>
  <si>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</si>
  <si>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</si>
  <si>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</si>
  <si>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</si>
  <si>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</si>
  <si>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</si>
  <si>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</si>
  <si>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</si>
  <si>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</si>
  <si>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</si>
  <si>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</si>
  <si>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</si>
  <si>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</si>
  <si>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</si>
  <si>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</si>
  <si>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</si>
  <si>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</si>
  <si>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</si>
  <si>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</si>
  <si>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</si>
  <si>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</si>
  <si>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</si>
  <si>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</si>
  <si>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</si>
  <si>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</si>
  <si>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</si>
  <si>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</si>
  <si>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</si>
  <si>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</si>
  <si>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</si>
  <si>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</si>
  <si>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</si>
  <si>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</si>
  <si>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</si>
  <si>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</si>
  <si>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</si>
  <si>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</si>
  <si>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</si>
  <si>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</si>
  <si>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</si>
  <si>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</si>
  <si>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</si>
  <si>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</si>
  <si>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</si>
  <si>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</si>
  <si>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</si>
  <si>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</si>
  <si>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</si>
  <si>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</si>
  <si>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</si>
  <si>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</si>
  <si>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</si>
  <si>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</si>
  <si>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</si>
  <si>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</si>
  <si>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</si>
  <si>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</si>
  <si>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</si>
  <si>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</si>
  <si>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</si>
  <si>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</si>
  <si>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</si>
  <si>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</si>
  <si>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</si>
  <si>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</si>
  <si>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</si>
  <si>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</si>
  <si>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</si>
  <si>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</si>
  <si>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</si>
  <si>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</si>
  <si>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</si>
  <si>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</si>
  <si>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</si>
  <si>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</si>
  <si>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</si>
  <si>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</si>
  <si>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</si>
  <si>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</si>
  <si>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</si>
  <si>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</si>
  <si>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</si>
  <si>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</si>
  <si>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</si>
  <si>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</si>
  <si>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</si>
  <si>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</si>
  <si>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</si>
  <si>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</si>
  <si>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</si>
  <si>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</si>
  <si>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</si>
  <si>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</si>
  <si>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</si>
  <si>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</si>
  <si>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</si>
  <si>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</si>
  <si>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</si>
  <si>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</si>
  <si>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</si>
  <si>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</si>
  <si>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</si>
  <si>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</si>
  <si>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</si>
  <si>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</si>
  <si>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</si>
  <si>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</si>
  <si>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</si>
  <si>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</si>
  <si>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</si>
  <si>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</si>
  <si>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</si>
  <si>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</si>
  <si>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</si>
  <si>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</si>
  <si>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</si>
  <si>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</si>
  <si>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</si>
  <si>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</si>
  <si>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</si>
  <si>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</si>
  <si>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</si>
  <si>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</si>
  <si>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</si>
  <si>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</si>
  <si>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</si>
  <si>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</si>
  <si>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</si>
  <si>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</si>
  <si>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</si>
  <si>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</si>
  <si>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</si>
  <si>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</si>
  <si>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</si>
  <si>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</si>
  <si>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</si>
  <si>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</si>
  <si>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</si>
  <si>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</si>
  <si>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</si>
  <si>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</si>
  <si>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</si>
  <si>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</si>
  <si>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</si>
  <si>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</si>
  <si>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</si>
  <si>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</si>
  <si>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</si>
  <si>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</si>
  <si>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</si>
  <si>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</si>
  <si>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</si>
  <si>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</si>
  <si>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</si>
  <si>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</si>
  <si>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</si>
  <si>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</si>
  <si>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</si>
  <si>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</si>
  <si>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</si>
  <si>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</si>
  <si>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</si>
  <si>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</si>
  <si>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</si>
  <si>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</si>
  <si>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</si>
  <si>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</si>
  <si>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</si>
  <si>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</si>
  <si>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</si>
  <si>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</si>
  <si>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</si>
  <si>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</si>
  <si>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</si>
  <si>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</si>
  <si>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</si>
  <si>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</si>
  <si>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</si>
  <si>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</si>
  <si>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</si>
  <si>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</si>
  <si>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</si>
  <si>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</si>
  <si>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</si>
  <si>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</si>
  <si>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</si>
  <si>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</si>
  <si>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</si>
  <si>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</si>
  <si>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</si>
  <si>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</si>
  <si>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</si>
  <si>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</si>
  <si>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</si>
  <si>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</si>
  <si>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</si>
  <si>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</si>
  <si>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</si>
  <si>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</si>
  <si>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</si>
  <si>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</si>
  <si>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</si>
  <si>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</si>
  <si>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</si>
  <si>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</si>
  <si>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</si>
  <si>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</si>
  <si>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</si>
  <si>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</si>
  <si>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</si>
  <si>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</si>
  <si>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</si>
  <si>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</si>
  <si>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</si>
  <si>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</si>
  <si>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</si>
  <si>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</si>
  <si>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</si>
  <si>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</si>
  <si>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</si>
  <si>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</si>
  <si>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</si>
  <si>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</si>
  <si>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</si>
  <si>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</si>
  <si>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</si>
  <si>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</si>
  <si>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</si>
  <si>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</si>
  <si>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</si>
  <si>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</si>
  <si>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</si>
  <si>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</si>
  <si>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</si>
  <si>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</si>
  <si>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</si>
  <si>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</si>
  <si>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</si>
  <si>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</si>
  <si>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</si>
  <si>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</si>
  <si>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</si>
  <si>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</si>
  <si>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</si>
  <si>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</si>
  <si>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</si>
  <si>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</si>
  <si>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</si>
  <si>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</si>
  <si>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</si>
  <si>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</si>
  <si>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</si>
  <si>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</si>
  <si>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</si>
  <si>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</si>
  <si>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</si>
  <si>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</si>
  <si>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</si>
  <si>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</si>
  <si>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</si>
  <si>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</si>
  <si>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</si>
  <si>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</si>
  <si>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</si>
  <si>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</si>
  <si>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</si>
  <si>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</si>
  <si>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</si>
  <si>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</si>
  <si>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</si>
  <si>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</si>
  <si>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</si>
  <si>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</si>
  <si>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</si>
  <si>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</si>
  <si>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</si>
  <si>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</si>
  <si>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</si>
  <si>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</si>
  <si>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</si>
  <si>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</si>
  <si>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</si>
  <si>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</si>
  <si>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</si>
  <si>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</si>
  <si>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</si>
  <si>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</si>
  <si>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</si>
  <si>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</si>
  <si>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</si>
  <si>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</si>
  <si>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</si>
  <si>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</si>
  <si>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</si>
  <si>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</si>
  <si>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</si>
  <si>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</si>
  <si>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</si>
  <si>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</si>
  <si>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</si>
  <si>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</si>
  <si>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</si>
  <si>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</si>
  <si>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</si>
  <si>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</si>
  <si>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</si>
  <si>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</si>
  <si>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</si>
  <si>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</si>
  <si>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</si>
  <si>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</si>
  <si>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</si>
  <si>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</si>
  <si>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</si>
  <si>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</si>
  <si>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</si>
  <si>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</si>
  <si>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</si>
  <si>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</si>
  <si>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</si>
  <si>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</si>
  <si>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</si>
  <si>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</si>
  <si>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</si>
  <si>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</si>
  <si>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</si>
  <si>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</si>
  <si>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</si>
  <si>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</si>
  <si>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</si>
  <si>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</si>
  <si>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</si>
  <si>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</si>
  <si>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</si>
  <si>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</si>
  <si>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</si>
  <si>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</si>
  <si>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</si>
  <si>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</si>
  <si>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</si>
  <si>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</si>
  <si>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</si>
  <si>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</si>
  <si>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</si>
  <si>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</si>
  <si>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</si>
  <si>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</si>
  <si>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</si>
  <si>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</si>
  <si>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</si>
  <si>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</si>
  <si>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</si>
  <si>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</si>
  <si>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</si>
  <si>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</si>
  <si>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</si>
  <si>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</si>
  <si>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</si>
  <si>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</si>
  <si>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</si>
  <si>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</si>
  <si>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</si>
  <si>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</si>
  <si>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</si>
  <si>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</si>
  <si>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</si>
  <si>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</si>
  <si>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</si>
  <si>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</si>
  <si>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</si>
  <si>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</si>
  <si>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</si>
  <si>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</si>
  <si>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</si>
  <si>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</si>
  <si>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</si>
  <si>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</si>
  <si>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</si>
  <si>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</si>
  <si>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</si>
  <si>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</si>
  <si>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</si>
  <si>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</si>
  <si>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</si>
  <si>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</si>
  <si>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</si>
  <si>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</si>
  <si>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</si>
  <si>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</si>
  <si>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</si>
  <si>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</si>
  <si>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</si>
  <si>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</si>
  <si>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</si>
  <si>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</si>
  <si>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</si>
  <si>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</si>
  <si>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</si>
  <si>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</si>
  <si>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</si>
  <si>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</si>
  <si>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</si>
  <si>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</si>
  <si>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</si>
  <si>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</si>
  <si>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</si>
  <si>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</si>
  <si>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</si>
  <si>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</si>
  <si>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</si>
  <si>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</si>
  <si>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</si>
  <si>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</si>
  <si>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</si>
  <si>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</si>
  <si>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</si>
  <si>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</si>
  <si>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</si>
  <si>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</si>
  <si>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</si>
  <si>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</si>
  <si>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</si>
  <si>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</si>
  <si>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</si>
  <si>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</si>
  <si>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</si>
  <si>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</si>
  <si>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</si>
  <si>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</si>
  <si>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</si>
  <si>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</si>
  <si>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</si>
  <si>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</si>
  <si>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</si>
  <si>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</si>
  <si>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</si>
  <si>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</si>
  <si>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</si>
  <si>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</si>
  <si>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</si>
  <si>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</si>
  <si>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</si>
  <si>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</si>
  <si>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</si>
  <si>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</si>
  <si>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</si>
  <si>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</si>
  <si>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</si>
  <si>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</si>
  <si>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</si>
  <si>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</si>
  <si>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</si>
  <si>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</si>
  <si>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</si>
  <si>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</si>
  <si>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</si>
  <si>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</si>
  <si>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</si>
  <si>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</si>
  <si>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</si>
  <si>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</si>
  <si>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</si>
  <si>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</si>
  <si>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</si>
  <si>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</si>
  <si>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</si>
  <si>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</si>
  <si>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</si>
  <si>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</si>
  <si>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</si>
  <si>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</si>
  <si>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</si>
  <si>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</si>
  <si>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</si>
  <si>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</si>
  <si>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</si>
  <si>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</si>
  <si>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</si>
  <si>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</si>
  <si>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</si>
  <si>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</si>
  <si>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</si>
  <si>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</si>
  <si>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</si>
  <si>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</si>
  <si>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</si>
  <si>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</si>
  <si>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</si>
  <si>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</si>
  <si>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</si>
  <si>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</si>
  <si>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</si>
  <si>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</si>
  <si>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</si>
  <si>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</si>
  <si>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</si>
  <si>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</si>
  <si>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</si>
  <si>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</si>
  <si>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</si>
  <si>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</si>
  <si>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</si>
  <si>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</si>
  <si>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</si>
  <si>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</si>
  <si>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</si>
  <si>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</si>
  <si>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</si>
  <si>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</si>
  <si>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</si>
  <si>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</si>
  <si>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</si>
  <si>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</si>
  <si>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</si>
  <si>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</si>
  <si>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</si>
  <si>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</si>
  <si>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</si>
  <si>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</si>
  <si>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</si>
  <si>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</si>
  <si>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</si>
  <si>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</si>
  <si>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</si>
  <si>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</si>
  <si>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</si>
  <si>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</si>
  <si>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</si>
  <si>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</si>
  <si>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</si>
  <si>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</si>
  <si>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</si>
  <si>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</si>
  <si>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</si>
  <si>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</si>
  <si>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</si>
  <si>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</si>
  <si>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</si>
  <si>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</si>
  <si>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</si>
  <si>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</si>
  <si>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</si>
  <si>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</si>
  <si>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</si>
  <si>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</si>
  <si>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</si>
  <si>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</si>
  <si>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</si>
  <si>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</si>
  <si>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</si>
  <si>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</si>
  <si>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</si>
  <si>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</si>
  <si>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</si>
  <si>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</si>
  <si>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</si>
  <si>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</si>
  <si>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</si>
  <si>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</si>
  <si>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</si>
  <si>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</si>
  <si>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</si>
  <si>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</si>
  <si>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</si>
  <si>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</si>
  <si>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</si>
  <si>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</si>
  <si>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</si>
  <si>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</si>
  <si>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</si>
  <si>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</si>
  <si>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</si>
  <si>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</si>
  <si>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</si>
  <si>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</si>
  <si>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</si>
  <si>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</si>
  <si>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</si>
  <si>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</si>
  <si>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</si>
  <si>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</si>
  <si>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</si>
  <si>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</si>
  <si>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</si>
  <si>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</si>
  <si>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</si>
  <si>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</si>
  <si>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</si>
  <si>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</si>
  <si>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</si>
  <si>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</si>
  <si>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</si>
  <si>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</si>
  <si>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</si>
  <si>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</si>
  <si>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</si>
  <si>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</si>
  <si>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</si>
  <si>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</si>
  <si>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</si>
  <si>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</si>
  <si>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</si>
  <si>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</si>
  <si>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</si>
  <si>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</si>
  <si>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</si>
  <si>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</si>
  <si>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</si>
  <si>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</si>
  <si>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</si>
  <si>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</si>
  <si>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</si>
  <si>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</si>
  <si>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</si>
  <si>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</si>
  <si>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</si>
  <si>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</si>
  <si>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</si>
  <si>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</si>
  <si>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</si>
  <si>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</si>
  <si>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</si>
  <si>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</si>
  <si>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</si>
  <si>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</si>
  <si>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</si>
  <si>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</si>
  <si>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</si>
  <si>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</si>
  <si>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</si>
  <si>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</si>
  <si>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</si>
  <si>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</si>
  <si>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</si>
  <si>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</si>
  <si>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</si>
  <si>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</si>
  <si>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</si>
  <si>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</si>
  <si>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</si>
  <si>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</si>
  <si>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</si>
  <si>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</si>
  <si>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</si>
  <si>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</si>
  <si>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</si>
  <si>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</si>
  <si>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</si>
  <si>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</si>
  <si>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</si>
  <si>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</si>
  <si>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</si>
  <si>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</si>
  <si>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</si>
  <si>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</si>
  <si>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</si>
  <si>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</si>
  <si>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</si>
  <si>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</si>
  <si>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</si>
  <si>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</si>
  <si>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</si>
  <si>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</si>
  <si>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</si>
  <si>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</si>
  <si>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</si>
  <si>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</si>
  <si>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</si>
  <si>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</si>
  <si>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</si>
  <si>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</si>
  <si>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</si>
  <si>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</si>
  <si>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</si>
  <si>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</si>
  <si>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</si>
  <si>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</si>
  <si>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</si>
  <si>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</si>
  <si>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</si>
  <si>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</si>
  <si>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</si>
  <si>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</si>
  <si>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</si>
  <si>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</si>
  <si>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</si>
  <si>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</si>
  <si>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</si>
  <si>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</si>
  <si>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</si>
  <si>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</si>
  <si>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</si>
  <si>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</si>
  <si>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</si>
  <si>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</si>
  <si>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</si>
  <si>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</si>
  <si>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</si>
  <si>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</si>
  <si>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</si>
  <si>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</si>
  <si>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</si>
  <si>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</si>
  <si>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</si>
  <si>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</si>
  <si>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</si>
  <si>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</si>
  <si>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</si>
  <si>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</si>
  <si>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</si>
  <si>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</si>
  <si>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</si>
  <si>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</si>
  <si>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</si>
  <si>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</si>
  <si>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</si>
  <si>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</si>
  <si>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</si>
  <si>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</si>
  <si>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</si>
  <si>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</si>
  <si>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</si>
  <si>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</si>
  <si>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</si>
  <si>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</si>
  <si>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</si>
  <si>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</si>
  <si>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</si>
  <si>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</si>
  <si>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</si>
  <si>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</si>
  <si>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</si>
  <si>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</si>
  <si>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</si>
  <si>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</si>
  <si>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</si>
  <si>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</si>
  <si>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</si>
  <si>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</si>
  <si>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</si>
  <si>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</si>
  <si>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</si>
  <si>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</si>
  <si>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</si>
  <si>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</si>
  <si>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</si>
  <si>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</si>
  <si>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</si>
  <si>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</si>
  <si>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</si>
  <si>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</si>
  <si>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</si>
  <si>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</si>
  <si>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</si>
  <si>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</si>
  <si>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</si>
  <si>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</si>
  <si>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</si>
  <si>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</si>
  <si>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</si>
  <si>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</si>
  <si>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</si>
  <si>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</si>
  <si>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</si>
  <si>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</si>
  <si>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</si>
  <si>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</si>
  <si>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</si>
  <si>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</si>
  <si>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</si>
  <si>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</si>
  <si>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</si>
  <si>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</si>
  <si>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</si>
  <si>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</si>
  <si>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</si>
  <si>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</si>
  <si>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</si>
  <si>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</si>
  <si>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</si>
  <si>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</si>
  <si>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</si>
  <si>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</si>
  <si>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</si>
  <si>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</si>
  <si>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</si>
  <si>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</si>
  <si>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</si>
  <si>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</si>
  <si>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</si>
  <si>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</si>
  <si>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</si>
  <si>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</si>
  <si>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</si>
  <si>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</si>
  <si>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</si>
  <si>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</si>
  <si>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</si>
  <si>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</si>
  <si>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</si>
  <si>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</si>
  <si>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</si>
  <si>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</si>
  <si>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</si>
  <si>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</si>
  <si>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</si>
  <si>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</si>
  <si>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</si>
  <si>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</si>
  <si>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</si>
  <si>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</si>
  <si>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</si>
  <si>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</si>
  <si>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</si>
  <si>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</si>
  <si>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</si>
  <si>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</si>
  <si>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</si>
  <si>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</si>
  <si>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</si>
  <si>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</si>
  <si>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</si>
  <si>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</si>
  <si>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</si>
  <si>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</si>
  <si>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</si>
  <si>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</si>
  <si>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</si>
  <si>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</si>
  <si>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</si>
  <si>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</si>
  <si>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</si>
  <si>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</si>
  <si>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</si>
  <si>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</si>
  <si>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</si>
  <si>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</si>
  <si>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</si>
  <si>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</si>
  <si>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</si>
  <si>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</si>
  <si>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</si>
  <si>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</si>
  <si>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</si>
  <si>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</si>
  <si>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</si>
  <si>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</si>
  <si>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</si>
  <si>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</si>
  <si>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</si>
  <si>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</si>
  <si>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</si>
  <si>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</si>
  <si>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</si>
  <si>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</si>
  <si>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</si>
  <si>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</si>
  <si>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</si>
  <si>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</si>
  <si>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</si>
  <si>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</si>
  <si>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</si>
  <si>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</si>
  <si>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</si>
  <si>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</si>
  <si>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</si>
  <si>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</si>
  <si>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</si>
  <si>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</si>
  <si>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</si>
  <si>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</si>
  <si>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</si>
  <si>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</si>
  <si>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</si>
  <si>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</si>
  <si>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</si>
  <si>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</si>
  <si>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</si>
  <si>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</si>
  <si>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</si>
  <si>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</si>
  <si>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</si>
  <si>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</si>
  <si>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</si>
  <si>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</si>
  <si>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</si>
  <si>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</si>
  <si>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</si>
  <si>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</si>
  <si>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</si>
  <si>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</si>
  <si>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</si>
  <si>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</si>
  <si>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</si>
  <si>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</si>
  <si>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</si>
  <si>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</si>
  <si>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</si>
  <si>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</si>
  <si>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</si>
  <si>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</si>
  <si>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</si>
  <si>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</si>
  <si>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</si>
  <si>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</si>
  <si>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</si>
  <si>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</si>
  <si>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</si>
  <si>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</si>
  <si>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</si>
  <si>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</si>
  <si>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</si>
  <si>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</si>
  <si>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</si>
  <si>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</si>
  <si>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</si>
  <si>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</si>
  <si>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</si>
  <si>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</si>
  <si>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</si>
  <si>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</si>
  <si>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</si>
  <si>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</si>
  <si>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</si>
  <si>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</si>
  <si>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</si>
  <si>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</si>
  <si>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</si>
  <si>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</si>
  <si>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</si>
  <si>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</si>
  <si>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</si>
  <si>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</si>
  <si>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</si>
  <si>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</si>
  <si>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</si>
  <si>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</si>
  <si>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</si>
  <si>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</si>
  <si>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</si>
  <si>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</si>
  <si>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</si>
  <si>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</si>
  <si>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</si>
  <si>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</si>
  <si>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</si>
  <si>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</si>
  <si>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</si>
  <si>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</si>
  <si>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</si>
  <si>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</si>
  <si>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</si>
  <si>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</si>
  <si>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</si>
  <si>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</si>
  <si>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</si>
  <si>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</si>
  <si>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</si>
  <si>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</si>
  <si>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</si>
  <si>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</si>
  <si>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</si>
  <si>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</si>
  <si>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</si>
  <si>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</si>
  <si>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</si>
  <si>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</si>
  <si>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</si>
  <si>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</si>
  <si>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</si>
  <si>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</si>
  <si>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</si>
  <si>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</si>
  <si>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</si>
  <si>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</si>
  <si>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</si>
  <si>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</si>
  <si>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</si>
  <si>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</si>
  <si>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</si>
  <si>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</si>
  <si>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</si>
  <si>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</si>
  <si>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</si>
  <si>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</si>
  <si>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</si>
  <si>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</si>
  <si>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</si>
  <si>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</si>
  <si>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</si>
  <si>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</si>
  <si>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</si>
  <si>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</si>
  <si>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</si>
  <si>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</si>
  <si>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</si>
  <si>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</si>
  <si>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</si>
  <si>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</si>
  <si>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</si>
  <si>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</si>
  <si>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</si>
  <si>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</si>
  <si>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</si>
  <si>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</si>
  <si>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</si>
  <si>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</si>
  <si>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</si>
  <si>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</si>
  <si>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</si>
  <si>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</si>
  <si>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</si>
  <si>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</si>
  <si>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</si>
  <si>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</si>
  <si>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</si>
  <si>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</si>
  <si>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</si>
  <si>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</si>
  <si>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</si>
  <si>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</si>
  <si>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</si>
  <si>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</si>
  <si>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</si>
  <si>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</si>
  <si>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</si>
  <si>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</si>
  <si>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</si>
  <si>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</si>
  <si>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</si>
  <si>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</si>
  <si>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</si>
  <si>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</si>
  <si>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</si>
  <si>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</si>
  <si>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</si>
  <si>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</si>
  <si>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</si>
  <si>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</si>
  <si>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</si>
  <si>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</si>
  <si>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</si>
  <si>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</si>
  <si>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</si>
  <si>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</si>
  <si>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</si>
  <si>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</si>
  <si>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</si>
  <si>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</si>
  <si>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</si>
  <si>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</si>
  <si>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</si>
  <si>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</si>
  <si>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</si>
  <si>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</si>
  <si>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</si>
  <si>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</si>
  <si>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</si>
  <si>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</si>
  <si>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</si>
  <si>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</si>
  <si>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</si>
  <si>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</si>
  <si>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</si>
  <si>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</si>
  <si>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</si>
  <si>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</si>
  <si>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</si>
  <si>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</si>
  <si>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</si>
  <si>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</si>
  <si>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</si>
  <si>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</si>
  <si>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</si>
  <si>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</si>
  <si>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</si>
  <si>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</si>
  <si>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</si>
  <si>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</si>
  <si>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</si>
  <si>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</si>
  <si>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</si>
  <si>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</si>
  <si>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</si>
  <si>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</si>
  <si>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</si>
  <si>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</si>
  <si>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</si>
  <si>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</si>
  <si>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</si>
  <si>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</si>
  <si>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</si>
  <si>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</si>
  <si>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</si>
  <si>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</si>
  <si>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</si>
  <si>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</si>
  <si>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</si>
  <si>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</si>
  <si>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</si>
  <si>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</si>
  <si>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</si>
  <si>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</si>
  <si>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</si>
  <si>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</si>
  <si>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</si>
  <si>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</si>
  <si>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</si>
  <si>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</si>
  <si>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</si>
  <si>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</si>
  <si>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</si>
  <si>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</si>
  <si>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</si>
  <si>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</si>
  <si>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</si>
  <si>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</si>
  <si>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</si>
  <si>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</si>
  <si>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</si>
  <si>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</si>
  <si>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</si>
  <si>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</si>
  <si>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</si>
  <si>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</si>
  <si>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</si>
  <si>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</si>
  <si>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</si>
  <si>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</si>
  <si>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</si>
  <si>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</si>
  <si>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</si>
  <si>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</si>
  <si>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</si>
  <si>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</si>
  <si>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</si>
  <si>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</si>
  <si>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</si>
  <si>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</si>
  <si>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</si>
  <si>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</si>
  <si>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</si>
  <si>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</si>
  <si>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</si>
  <si>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</si>
  <si>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</si>
  <si>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</si>
  <si>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</si>
  <si>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</si>
  <si>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</si>
  <si>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</si>
  <si>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</si>
  <si>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</si>
  <si>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</si>
  <si>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</si>
  <si>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</si>
  <si>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</si>
  <si>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</si>
  <si>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</si>
  <si>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</si>
  <si>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</si>
  <si>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</si>
  <si>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</si>
  <si>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</si>
  <si>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</si>
  <si>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</si>
  <si>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</si>
  <si>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</si>
  <si>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</si>
  <si>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</si>
  <si>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</si>
  <si>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</si>
  <si>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</si>
  <si>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</si>
  <si>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</si>
  <si>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</si>
  <si>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</si>
  <si>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</si>
  <si>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</si>
  <si>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</si>
  <si>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</si>
  <si>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</si>
  <si>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</si>
  <si>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</si>
  <si>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</si>
  <si>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</si>
  <si>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</si>
  <si>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</si>
  <si>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</si>
  <si>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</si>
  <si>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</si>
  <si>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</si>
  <si>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</si>
  <si>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</si>
  <si>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</si>
  <si>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</si>
  <si>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</si>
  <si>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</si>
  <si>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</si>
  <si>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</si>
  <si>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</si>
  <si>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</si>
  <si>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</si>
  <si>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</si>
  <si>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</si>
  <si>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</si>
  <si>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</si>
  <si>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</si>
  <si>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</si>
  <si>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</si>
  <si>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</si>
  <si>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</si>
  <si>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</si>
  <si>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</si>
  <si>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</si>
  <si>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</si>
  <si>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</si>
  <si>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</si>
  <si>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</si>
  <si>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</si>
  <si>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</si>
  <si>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</si>
  <si>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</si>
  <si>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</si>
  <si>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</si>
  <si>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</si>
  <si>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</si>
  <si>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</si>
  <si>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</si>
  <si>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</si>
  <si>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</si>
  <si>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</si>
  <si>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</si>
  <si>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</si>
  <si>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</si>
  <si>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</si>
  <si>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</si>
  <si>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</si>
  <si>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</si>
  <si>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</si>
  <si>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</si>
  <si>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</si>
  <si>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</si>
  <si>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</si>
  <si>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</si>
  <si>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</si>
  <si>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</si>
  <si>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</si>
  <si>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</si>
  <si>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</si>
  <si>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</si>
  <si>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</si>
  <si>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</si>
  <si>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</si>
  <si>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</si>
  <si>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</si>
  <si>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</si>
  <si>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</si>
  <si>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</si>
  <si>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</si>
  <si>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</si>
  <si>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</si>
  <si>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</si>
  <si>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</si>
  <si>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</si>
  <si>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</si>
  <si>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</si>
  <si>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</si>
  <si>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</si>
  <si>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</si>
  <si>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</si>
  <si>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</si>
  <si>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</si>
  <si>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</si>
  <si>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</si>
  <si>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</si>
  <si>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</si>
  <si>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</si>
  <si>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</si>
  <si>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</si>
  <si>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</si>
  <si>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</si>
  <si>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</si>
  <si>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</si>
  <si>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</si>
  <si>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</si>
  <si>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</si>
  <si>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</si>
  <si>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</si>
  <si>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</si>
  <si>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</si>
  <si>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</si>
  <si>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</si>
  <si>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</si>
  <si>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</si>
  <si>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</si>
  <si>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</si>
  <si>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</si>
  <si>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</si>
  <si>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</si>
  <si>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</si>
  <si>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</si>
  <si>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</si>
  <si>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</si>
  <si>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</si>
  <si>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</si>
  <si>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</si>
  <si>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</si>
  <si>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</si>
  <si>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</si>
  <si>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</si>
  <si>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</si>
  <si>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</si>
  <si>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</si>
  <si>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</si>
  <si>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</si>
  <si>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</si>
  <si>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</si>
  <si>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</si>
  <si>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</si>
  <si>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</si>
  <si>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</si>
  <si>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</si>
  <si>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</si>
  <si>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</si>
  <si>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</si>
  <si>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</si>
  <si>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</si>
  <si>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</si>
  <si>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</si>
  <si>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</si>
  <si>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</si>
  <si>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</si>
  <si>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</si>
  <si>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</si>
  <si>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</si>
  <si>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</si>
  <si>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</si>
  <si>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</si>
  <si>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</si>
  <si>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</si>
  <si>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</si>
  <si>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</si>
  <si>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</si>
  <si>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</si>
  <si>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</si>
  <si>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</si>
  <si>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</si>
  <si>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</si>
  <si>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</si>
  <si>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</si>
  <si>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</si>
  <si>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</si>
  <si>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</si>
  <si>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</si>
  <si>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</si>
  <si>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</si>
  <si>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</si>
  <si>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</si>
  <si>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</si>
  <si>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</si>
  <si>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</si>
  <si>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</si>
  <si>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</si>
  <si>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</si>
  <si>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</si>
  <si>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</si>
  <si>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</si>
  <si>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</si>
  <si>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</si>
  <si>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</si>
  <si>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</si>
  <si>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</si>
  <si>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</si>
  <si>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</si>
  <si>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</si>
  <si>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</si>
  <si>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</si>
  <si>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</si>
  <si>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</si>
  <si>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</si>
  <si>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</si>
  <si>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</si>
  <si>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</si>
  <si>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</si>
  <si>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</si>
  <si>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</si>
  <si>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</si>
  <si>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</si>
  <si>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</si>
  <si>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</si>
  <si>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</si>
  <si>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</si>
  <si>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</si>
  <si>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</si>
  <si>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</si>
  <si>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</si>
  <si>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</si>
  <si>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</si>
  <si>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</si>
  <si>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</si>
  <si>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</si>
  <si>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</si>
  <si>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</si>
  <si>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</si>
  <si>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</si>
  <si>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</si>
  <si>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</si>
  <si>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</si>
  <si>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</si>
  <si>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</si>
  <si>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</si>
  <si>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</si>
  <si>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</si>
  <si>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</si>
  <si>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</si>
  <si>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</si>
  <si>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</si>
  <si>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</si>
  <si>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</si>
  <si>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</si>
  <si>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</si>
  <si>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</si>
  <si>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</si>
  <si>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</si>
  <si>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</si>
  <si>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</si>
  <si>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</si>
  <si>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</si>
  <si>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</si>
  <si>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</si>
  <si>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</si>
  <si>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</si>
  <si>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</si>
  <si>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</si>
  <si>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</si>
  <si>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</si>
  <si>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</si>
  <si>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</si>
  <si>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</si>
  <si>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</si>
  <si>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</si>
  <si>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</si>
  <si>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</si>
  <si>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</si>
  <si>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</si>
  <si>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</si>
  <si>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</si>
  <si>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</si>
  <si>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</si>
  <si>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</si>
  <si>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</si>
  <si>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</si>
  <si>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</si>
  <si>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</si>
  <si>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</si>
  <si>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</si>
  <si>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</si>
  <si>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</si>
  <si>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</si>
  <si>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</si>
  <si>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</si>
  <si>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</si>
  <si>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</si>
  <si>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</si>
  <si>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</si>
  <si>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</si>
  <si>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</si>
  <si>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</si>
  <si>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</si>
  <si>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</si>
  <si>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</si>
  <si>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</si>
  <si>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</si>
  <si>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</si>
  <si>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</si>
  <si>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</si>
  <si>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</si>
  <si>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</si>
  <si>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</si>
  <si>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</si>
  <si>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</si>
  <si>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</si>
  <si>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</si>
  <si>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</si>
  <si>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</si>
  <si>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</si>
  <si>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</si>
  <si>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</si>
  <si>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</si>
  <si>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</si>
  <si>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</si>
  <si>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</si>
  <si>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</si>
  <si>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</si>
  <si>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</si>
  <si>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</si>
  <si>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</si>
  <si>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</si>
  <si>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</si>
  <si>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</si>
  <si>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</si>
  <si>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</si>
  <si>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</si>
  <si>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</si>
  <si>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</si>
  <si>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</si>
  <si>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</si>
  <si>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</si>
  <si>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</si>
  <si>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</si>
  <si>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</si>
  <si>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</si>
  <si>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</si>
  <si>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</si>
  <si>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</si>
  <si>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</si>
  <si>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</si>
  <si>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</si>
  <si>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</si>
  <si>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</si>
  <si>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</si>
  <si>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</si>
  <si>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</si>
  <si>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</si>
  <si>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</si>
  <si>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</si>
  <si>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</si>
  <si>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</si>
  <si>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</si>
  <si>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</si>
  <si>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</si>
  <si>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</si>
  <si>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</si>
  <si>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</si>
  <si>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</si>
  <si>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</si>
  <si>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</si>
  <si>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</si>
  <si>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</si>
  <si>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</si>
  <si>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</si>
  <si>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</si>
  <si>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</si>
  <si>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</si>
  <si>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</si>
  <si>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</si>
  <si>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</si>
  <si>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</si>
  <si>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</si>
  <si>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</si>
  <si>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</si>
  <si>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</si>
  <si>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</si>
  <si>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</si>
  <si>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</si>
  <si>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</si>
  <si>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</si>
  <si>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</si>
  <si>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</si>
  <si>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</si>
  <si>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</si>
  <si>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</si>
  <si>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</si>
  <si>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</si>
  <si>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</si>
  <si>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</si>
  <si>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</si>
  <si>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</si>
  <si>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</si>
  <si>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</si>
  <si>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</si>
  <si>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</si>
  <si>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</si>
  <si>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</si>
  <si>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</si>
  <si>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</si>
  <si>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</si>
  <si>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</si>
  <si>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</si>
  <si>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</si>
  <si>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</si>
  <si>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</si>
  <si>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</si>
  <si>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</si>
  <si>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</si>
  <si>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</si>
  <si>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</si>
  <si>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</si>
  <si>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</si>
  <si>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</si>
  <si>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</si>
  <si>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</si>
  <si>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</si>
  <si>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</si>
  <si>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</si>
  <si>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</si>
  <si>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</si>
  <si>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</si>
  <si>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</si>
  <si>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</si>
  <si>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</si>
  <si>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</si>
  <si>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</si>
  <si>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</si>
  <si>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</si>
  <si>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</si>
  <si>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</si>
  <si>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</si>
  <si>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</si>
  <si>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</si>
  <si>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</si>
  <si>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</si>
  <si>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</si>
  <si>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</si>
  <si>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</si>
  <si>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</si>
  <si>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</si>
  <si>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</si>
  <si>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</si>
  <si>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</si>
  <si>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</si>
  <si>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</si>
  <si>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</si>
  <si>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</si>
  <si>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</si>
  <si>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</si>
  <si>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</si>
  <si>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</si>
  <si>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</si>
  <si>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</si>
  <si>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</si>
  <si>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</si>
  <si>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</si>
  <si>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</si>
  <si>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</si>
  <si>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</si>
  <si>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</si>
  <si>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</si>
  <si>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</si>
  <si>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</si>
  <si>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</si>
  <si>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</si>
  <si>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</si>
  <si>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</si>
  <si>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</si>
  <si>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</si>
  <si>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</si>
  <si>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</si>
  <si>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</si>
  <si>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</si>
  <si>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</si>
  <si>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</si>
  <si>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</si>
  <si>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</si>
  <si>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</si>
  <si>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</si>
  <si>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</si>
  <si>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</si>
  <si>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</si>
  <si>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</si>
  <si>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</si>
  <si>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</si>
  <si>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</si>
  <si>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</si>
  <si>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</si>
  <si>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</si>
  <si>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</si>
  <si>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</si>
  <si>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</si>
  <si>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</si>
  <si>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</si>
  <si>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</si>
  <si>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</si>
  <si>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</si>
  <si>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</si>
  <si>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</si>
  <si>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</si>
  <si>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</si>
  <si>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</si>
  <si>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</si>
  <si>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</si>
  <si>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</si>
  <si>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</si>
  <si>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</si>
  <si>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</si>
  <si>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</si>
  <si>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</si>
  <si>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</si>
  <si>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</si>
  <si>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</si>
  <si>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</si>
  <si>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</si>
  <si>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</si>
  <si>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</si>
  <si>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</si>
  <si>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</si>
  <si>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</si>
  <si>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</si>
  <si>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</si>
  <si>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</si>
  <si>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</si>
  <si>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</si>
  <si>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</si>
  <si>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</si>
  <si>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</si>
  <si>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</si>
  <si>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</si>
  <si>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</si>
  <si>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</si>
  <si>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</si>
  <si>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</si>
  <si>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</si>
  <si>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</si>
  <si>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</si>
  <si>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</si>
  <si>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</si>
  <si>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</si>
  <si>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</si>
  <si>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</si>
  <si>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</si>
  <si>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</si>
  <si>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</si>
  <si>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</si>
  <si>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</si>
  <si>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</si>
  <si>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</si>
  <si>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</si>
  <si>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</si>
  <si>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</si>
  <si>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</si>
  <si>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</si>
  <si>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</si>
  <si>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</si>
  <si>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</si>
  <si>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</si>
  <si>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</si>
  <si>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</si>
  <si>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</si>
  <si>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</si>
  <si>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</si>
  <si>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</si>
  <si>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</si>
  <si>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</si>
  <si>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</si>
  <si>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</si>
  <si>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</si>
  <si>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</si>
  <si>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</si>
  <si>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</si>
  <si>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</si>
  <si>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</si>
  <si>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</si>
  <si>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</si>
  <si>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</si>
  <si>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</si>
  <si>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</si>
  <si>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</si>
  <si>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</si>
  <si>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</si>
  <si>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</si>
  <si>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</si>
  <si>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</si>
  <si>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</si>
  <si>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</si>
  <si>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</si>
  <si>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</si>
  <si>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</si>
  <si>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</si>
  <si>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</si>
  <si>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</si>
  <si>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</si>
  <si>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</si>
  <si>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</si>
  <si>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</si>
  <si>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</si>
  <si>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</si>
  <si>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</si>
  <si>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</si>
  <si>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</si>
  <si>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</si>
  <si>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</si>
  <si>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</si>
  <si>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</si>
  <si>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</si>
  <si>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</si>
  <si>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</si>
  <si>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</si>
  <si>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</si>
  <si>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</si>
  <si>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</si>
  <si>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</si>
  <si>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</si>
  <si>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</si>
  <si>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</si>
  <si>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</si>
  <si>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</si>
  <si>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</si>
  <si>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</si>
  <si>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</si>
  <si>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</si>
  <si>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</si>
  <si>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</si>
  <si>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</si>
  <si>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</si>
  <si>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</si>
  <si>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</si>
  <si>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</si>
  <si>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</si>
  <si>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</si>
  <si>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</si>
  <si>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</si>
  <si>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</si>
  <si>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</si>
  <si>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</si>
  <si>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</si>
  <si>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</si>
  <si>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</si>
  <si>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</si>
  <si>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</si>
  <si>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</si>
  <si>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</si>
  <si>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</si>
  <si>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</si>
  <si>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</si>
  <si>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</si>
  <si>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</si>
  <si>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</si>
  <si>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</si>
  <si>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</si>
  <si>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</si>
  <si>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</si>
  <si>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</si>
  <si>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</si>
  <si>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</si>
  <si>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</si>
  <si>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</si>
  <si>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</si>
  <si>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</si>
  <si>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</si>
  <si>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</si>
  <si>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</si>
  <si>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</si>
  <si>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</si>
  <si>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</si>
  <si>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</si>
  <si>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</si>
  <si>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</si>
  <si>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</si>
  <si>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</si>
  <si>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</si>
  <si>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</si>
  <si>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</si>
  <si>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</si>
  <si>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</si>
  <si>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</si>
  <si>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</si>
  <si>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</si>
  <si>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</si>
  <si>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</si>
  <si>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</si>
  <si>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</si>
  <si>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</si>
  <si>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</si>
  <si>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</si>
  <si>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</si>
  <si>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</si>
  <si>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</si>
  <si>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</si>
  <si>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</si>
  <si>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</si>
  <si>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</si>
  <si>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</si>
  <si>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</si>
  <si>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</si>
  <si>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</si>
  <si>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</si>
  <si>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</si>
  <si>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</si>
  <si>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</si>
  <si>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</si>
  <si>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</si>
  <si>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</si>
  <si>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</si>
  <si>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</si>
  <si>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</si>
  <si>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</si>
  <si>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</si>
  <si>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</si>
  <si>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</si>
  <si>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</si>
  <si>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</si>
  <si>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</si>
  <si>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</si>
  <si>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</si>
  <si>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</si>
  <si>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</si>
  <si>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</si>
  <si>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</si>
  <si>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</si>
  <si>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</si>
  <si>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</si>
  <si>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</si>
  <si>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</si>
  <si>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</si>
  <si>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</si>
  <si>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</si>
  <si>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</si>
  <si>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</si>
  <si>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</si>
  <si>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</si>
  <si>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</si>
  <si>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</si>
  <si>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</si>
  <si>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</si>
  <si>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</si>
  <si>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</si>
  <si>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</si>
  <si>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</si>
  <si>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</si>
  <si>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</si>
  <si>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</si>
  <si>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</si>
  <si>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</si>
  <si>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</si>
  <si>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</si>
  <si>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</si>
  <si>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</si>
  <si>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</si>
  <si>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</si>
  <si>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</si>
  <si>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</si>
  <si>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</si>
  <si>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</si>
  <si>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</si>
  <si>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</si>
  <si>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</si>
  <si>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</si>
  <si>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</si>
  <si>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</si>
  <si>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</si>
  <si>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</si>
  <si>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</si>
  <si>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</si>
  <si>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</si>
  <si>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</si>
  <si>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</si>
  <si>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</si>
  <si>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</si>
  <si>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</si>
  <si>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</si>
  <si>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</si>
  <si>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</si>
  <si>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</si>
  <si>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</si>
  <si>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</si>
  <si>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</si>
  <si>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</si>
  <si>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</si>
  <si>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</si>
  <si>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</si>
  <si>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</si>
  <si>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</si>
  <si>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</si>
  <si>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</si>
  <si>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</si>
  <si>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</si>
  <si>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</si>
  <si>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</si>
  <si>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</si>
  <si>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</si>
  <si>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</si>
  <si>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</si>
  <si>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</si>
  <si>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</si>
  <si>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</si>
  <si>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</si>
  <si>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</si>
  <si>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</si>
  <si>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</si>
  <si>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</si>
  <si>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</si>
  <si>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</si>
  <si>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</si>
  <si>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</si>
  <si>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</si>
  <si>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</si>
  <si>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</si>
  <si>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</si>
  <si>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</si>
  <si>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</si>
  <si>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</si>
  <si>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</si>
  <si>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</si>
  <si>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</si>
  <si>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</si>
  <si>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</si>
  <si>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</si>
  <si>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</si>
  <si>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</si>
  <si>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</si>
  <si>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</si>
  <si>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</si>
  <si>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</si>
  <si>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</si>
  <si>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</si>
  <si>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</si>
  <si>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</si>
  <si>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</si>
  <si>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</si>
  <si>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</si>
  <si>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</si>
  <si>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</si>
  <si>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</si>
  <si>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</si>
  <si>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</si>
  <si>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</si>
  <si>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</si>
  <si>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</si>
  <si>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</si>
  <si>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</si>
  <si>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</si>
  <si>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</si>
  <si>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</si>
  <si>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</si>
  <si>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</si>
  <si>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</si>
  <si>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</si>
  <si>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</si>
  <si>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</si>
  <si>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</si>
  <si>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</si>
  <si>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</si>
  <si>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</si>
  <si>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</si>
  <si>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</si>
  <si>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</si>
  <si>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</si>
  <si>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</si>
  <si>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</si>
  <si>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</si>
  <si>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</si>
  <si>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</si>
  <si>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</si>
  <si>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</si>
  <si>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</si>
  <si>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</si>
  <si>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</si>
  <si>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</si>
  <si>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</si>
  <si>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</si>
  <si>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</si>
  <si>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</si>
  <si>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</si>
  <si>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</si>
  <si>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</si>
  <si>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</si>
  <si>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</si>
  <si>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</si>
  <si>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</si>
  <si>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</si>
  <si>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</si>
  <si>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</si>
  <si>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</si>
  <si>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</si>
  <si>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</si>
  <si>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</si>
  <si>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</si>
  <si>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</si>
  <si>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</si>
  <si>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</si>
  <si>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</si>
  <si>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</si>
  <si>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</si>
  <si>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</si>
  <si>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</si>
  <si>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</si>
  <si>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</si>
  <si>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</si>
  <si>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</si>
  <si>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</si>
  <si>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</si>
  <si>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</si>
  <si>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</si>
  <si>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</si>
  <si>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</si>
  <si>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</si>
  <si>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</si>
  <si>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</si>
  <si>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</si>
  <si>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</si>
  <si>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</si>
  <si>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</si>
  <si>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</si>
  <si>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</si>
  <si>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</si>
  <si>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</si>
  <si>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</si>
  <si>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</si>
  <si>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</si>
  <si>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</si>
  <si>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</si>
  <si>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</si>
  <si>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</si>
  <si>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</si>
  <si>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</si>
  <si>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</si>
  <si>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</si>
  <si>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</si>
  <si>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</si>
  <si>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</si>
  <si>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</si>
  <si>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</si>
  <si>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</si>
  <si>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</si>
  <si>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</si>
  <si>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</si>
  <si>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</si>
  <si>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</si>
  <si>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</si>
  <si>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</si>
  <si>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</si>
  <si>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</si>
  <si>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</si>
  <si>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</si>
  <si>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</si>
  <si>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</si>
  <si>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</si>
  <si>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</si>
  <si>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</si>
  <si>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</si>
  <si>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</si>
  <si>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</si>
  <si>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</si>
  <si>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</si>
  <si>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</si>
  <si>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</si>
  <si>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</si>
  <si>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</si>
  <si>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</si>
  <si>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</si>
  <si>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</si>
  <si>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</si>
  <si>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</si>
  <si>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</si>
  <si>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</si>
  <si>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</si>
  <si>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</si>
  <si>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</si>
  <si>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</si>
  <si>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</si>
  <si>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</si>
  <si>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</si>
  <si>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</si>
  <si>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</si>
  <si>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</si>
  <si>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</si>
  <si>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</si>
  <si>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</si>
  <si>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</si>
  <si>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</si>
  <si>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</si>
  <si>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</si>
  <si>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</si>
  <si>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</si>
  <si>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</si>
  <si>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</si>
  <si>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</si>
  <si>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</si>
  <si>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</si>
  <si>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</si>
  <si>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</si>
  <si>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</si>
  <si>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</si>
  <si>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</si>
  <si>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</si>
  <si>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</si>
  <si>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</si>
  <si>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</si>
  <si>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</si>
  <si>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</si>
  <si>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</si>
  <si>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</si>
  <si>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</si>
  <si>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</si>
  <si>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</si>
  <si>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</si>
  <si>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</si>
  <si>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</si>
  <si>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</si>
  <si>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</si>
  <si>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</si>
  <si>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</si>
  <si>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</si>
  <si>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</si>
  <si>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</si>
  <si>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</si>
  <si>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</si>
  <si>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</si>
  <si>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</si>
  <si>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</si>
  <si>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</si>
  <si>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</si>
  <si>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</si>
  <si>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</si>
  <si>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</si>
  <si>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</si>
  <si>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</si>
  <si>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</si>
  <si>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</si>
  <si>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</si>
  <si>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</si>
  <si>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</si>
  <si>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</si>
  <si>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</si>
  <si>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</si>
  <si>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</si>
  <si>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</si>
  <si>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</si>
  <si>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</si>
  <si>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</si>
  <si>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</si>
  <si>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</si>
  <si>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</si>
  <si>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Arabica</t>
  </si>
  <si>
    <t>Excelsa</t>
  </si>
  <si>
    <t>Liberica</t>
  </si>
  <si>
    <t>Robusta</t>
  </si>
  <si>
    <t>Sum of Sales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</si>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</sst>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0.0\ &quot;kg&quot;"/>
    <numFmt numFmtId="166" formatCode="_-[$$-409]* #,##0.00_ ;_-[$$-409]* \-#,##0.00\ ;_-[$$-409]* &quot;-&quot;??_ ;_-@_ "/>
    <numFmt numFmtId="168"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5" fontId="1" fillId="0" borderId="0" xfId="0" applyNumberFormat="1" applyFont="1" applyAlignment="1">
      <alignment vertical="center"/>
    </xf>
    <xf numFmtId="165" fontId="0" fillId="0" borderId="0" xfId="0" applyNumberFormat="1"/>
    <xf numFmtId="166" fontId="0" fillId="0" borderId="0" xfId="0" applyNumberFormat="1"/>
    <xf numFmtId="0" fontId="0" fillId="0" borderId="0" xfId="0" pivotButton="1"/>
    <xf numFmtId="15" fontId="0" fillId="0" borderId="0" xfId="0" applyNumberFormat="1"/>
    <xf numFmtId="1" fontId="0" fillId="0" borderId="0" xfId="0" applyNumberFormat="1"/>
    <xf numFmtId="168" fontId="0" fillId="0" borderId="0" xfId="0" applyNumberFormat="1"/>
  </cellXfs>
  <cellStyles count="1">
    <cellStyle name="Normal" xfId="0" builtinId="0"/>
  </cellStyles>
  <dxfs count="21">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Candara"/>
        <family val="2"/>
        <scheme val="none"/>
      </font>
      <border diagonalUp="0" diagonalDown="0">
        <left style="thin">
          <color theme="0"/>
        </left>
        <right style="thin">
          <color theme="0"/>
        </right>
        <top style="thin">
          <color theme="0"/>
        </top>
        <bottom style="thin">
          <color theme="0"/>
        </bottom>
        <vertical/>
        <horizontal/>
      </border>
    </dxf>
    <dxf>
      <font>
        <b val="0"/>
        <i val="0"/>
        <sz val="11"/>
        <color theme="0"/>
        <name val="Candara"/>
        <family val="2"/>
        <scheme val="none"/>
      </font>
      <fill>
        <patternFill>
          <bgColor theme="8" tint="-0.24994659260841701"/>
        </patternFill>
      </fill>
      <border>
        <left style="thin">
          <color theme="0"/>
        </left>
        <right style="thin">
          <color theme="0"/>
        </right>
        <top style="thin">
          <color theme="0"/>
        </top>
        <bottom style="thin">
          <color theme="0"/>
        </bottom>
      </border>
    </dxf>
    <dxf>
      <font>
        <b/>
        <i val="0"/>
        <sz val="11"/>
        <color theme="0"/>
        <name val="Candara"/>
        <family val="2"/>
        <scheme val="none"/>
      </font>
      <border>
        <left style="thin">
          <color auto="1"/>
        </left>
        <right style="thin">
          <color auto="1"/>
        </right>
        <top style="thin">
          <color auto="1"/>
        </top>
        <bottom style="thin">
          <color auto="1"/>
        </bottom>
      </border>
    </dxf>
    <dxf>
      <font>
        <b val="0"/>
        <i val="0"/>
        <sz val="11"/>
        <color theme="4" tint="-0.499984740745262"/>
        <name val="Candara"/>
        <family val="2"/>
        <scheme val="none"/>
      </font>
      <fill>
        <patternFill patternType="solid">
          <fgColor theme="0"/>
          <bgColor theme="8" tint="-0.24994659260841701"/>
        </patternFill>
      </fill>
      <border>
        <left style="thin">
          <color theme="0"/>
        </left>
        <right style="thin">
          <color theme="0"/>
        </right>
        <top style="thin">
          <color theme="0"/>
        </top>
        <bottom style="thin">
          <color theme="0"/>
        </bottom>
      </border>
    </dxf>
    <dxf>
      <numFmt numFmtId="1" formatCode="0"/>
    </dxf>
    <dxf>
      <numFmt numFmtId="168" formatCode="[$$-409]#,##0.00"/>
    </dxf>
    <dxf>
      <numFmt numFmtId="168" formatCode="[$$-409]#,##0.00"/>
    </dxf>
    <dxf>
      <numFmt numFmtId="1" formatCode="0"/>
    </dxf>
    <dxf>
      <numFmt numFmtId="0" formatCode="General"/>
    </dxf>
    <dxf>
      <numFmt numFmtId="1" formatCode="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6" formatCode="_-[$$-409]* #,##0.00_ ;_-[$$-409]* \-#,##0.00\ ;_-[$$-409]* &quot;-&quot;??_ ;_-@_ "/>
    </dxf>
    <dxf>
      <numFmt numFmtId="166" formatCode="_-[$$-409]* #,##0.00_ ;_-[$$-409]* \-#,##0.00\ ;_-[$$-409]* &quot;-&quot;??_ ;_-@_ "/>
    </dxf>
    <dxf>
      <numFmt numFmtId="165"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6" xr9:uid="{96933F0F-47F3-4048-B915-A5822409E787}">
      <tableStyleElement type="wholeTable" dxfId="4"/>
      <tableStyleElement type="headerRow" dxfId="3"/>
    </tableStyle>
    <tableStyle name="Timeline Style 1" pivot="0" table="0" count="8" xr9:uid="{FDAAE54B-3128-498E-BC0C-5C0857B8CD7D}">
      <tableStyleElement type="wholeTable" dxfId="6"/>
      <tableStyleElement type="headerRow" dxfId="5"/>
    </tableStyle>
  </tableStyles>
  <extLst>
    <ext xmlns:x14="http://schemas.microsoft.com/office/spreadsheetml/2009/9/main" uri="{46F421CA-312F-682f-3DD2-61675219B42D}">
      <x14:dxfs count="4">
        <dxf>
          <font>
            <b/>
            <i val="0"/>
            <color theme="0"/>
            <name val="Candara"/>
            <family val="2"/>
            <scheme val="none"/>
          </font>
          <border diagonalUp="0" diagonalDown="0">
            <left style="thin">
              <color auto="1"/>
            </left>
            <right style="thin">
              <color auto="1"/>
            </right>
            <top style="thin">
              <color auto="1"/>
            </top>
            <bottom style="thin">
              <color auto="1"/>
            </bottom>
            <vertical style="thin">
              <color auto="1"/>
            </vertical>
            <horizontal style="thin">
              <color auto="1"/>
            </horizontal>
          </border>
        </dxf>
        <dxf>
          <font>
            <b/>
            <i val="0"/>
            <color theme="0"/>
            <name val="Candara"/>
            <family val="2"/>
          </font>
          <border diagonalUp="0" diagonalDown="0">
            <left style="thin">
              <color theme="0"/>
            </left>
            <right style="thin">
              <color theme="0"/>
            </right>
            <top style="thin">
              <color theme="0"/>
            </top>
            <bottom style="thin">
              <color theme="0"/>
            </bottom>
            <vertical/>
            <horizontal/>
          </border>
        </dxf>
        <dxf>
          <font>
            <b val="0"/>
            <i val="0"/>
            <strike/>
            <color theme="0"/>
            <name val="Candara"/>
            <family val="2"/>
            <scheme val="none"/>
          </font>
          <border>
            <left style="thin">
              <color auto="1"/>
            </left>
            <right style="thin">
              <color auto="1"/>
            </right>
            <top style="thin">
              <color auto="1"/>
            </top>
            <bottom style="thin">
              <color auto="1"/>
            </bottom>
          </border>
        </dxf>
        <dxf>
          <font>
            <b val="0"/>
            <i val="0"/>
            <strike/>
            <color theme="0"/>
            <name val="Candara"/>
            <family val="2"/>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6" tint="0.59996337778862885"/>
            </patternFill>
          </fill>
          <border>
            <left style="thin">
              <color theme="0"/>
            </left>
            <right style="thin">
              <color theme="0"/>
            </right>
            <top style="thin">
              <color theme="0"/>
            </top>
            <bottom style="thin">
              <color theme="0"/>
            </bottom>
          </border>
        </dxf>
        <dxf>
          <fill>
            <patternFill patternType="solid">
              <fgColor theme="0"/>
              <bgColor theme="4" tint="-0.24994659260841701"/>
            </patternFill>
          </fill>
          <border>
            <left style="thin">
              <color theme="0" tint="-4.9989318521683403E-2"/>
            </left>
            <right style="thin">
              <color theme="0" tint="-4.9989318521683403E-2"/>
            </right>
            <top style="thin">
              <color theme="0" tint="-4.9989318521683403E-2"/>
            </top>
            <bottom style="thin">
              <color theme="0" tint="-4.9989318521683403E-2"/>
            </bottom>
          </border>
        </dxf>
        <dxf>
          <font>
            <b/>
            <i val="0"/>
            <sz val="9"/>
            <color theme="0"/>
            <name val="Candara"/>
            <family val="2"/>
            <scheme val="none"/>
          </font>
        </dxf>
        <dxf>
          <font>
            <b/>
            <i val="0"/>
            <sz val="9"/>
            <color theme="0"/>
            <name val="Candara"/>
            <family val="2"/>
            <scheme val="none"/>
          </font>
        </dxf>
        <dxf>
          <font>
            <b/>
            <i val="0"/>
            <sz val="9"/>
            <color theme="0"/>
            <name val="Candara"/>
            <family val="2"/>
            <scheme val="none"/>
          </font>
        </dxf>
        <dxf>
          <font>
            <b/>
            <i val="0"/>
            <sz val="10"/>
            <color theme="0"/>
            <name val="Candara"/>
            <family val="2"/>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[coffee_orders_project.xlsx]TotalSales!TotalSales</c:name>
    <c:fmtId val="14"/>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Candara" panose="020E0502030303020204" pitchFamily="34" charset="0"/>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Candara" panose="020E0502030303020204" pitchFamily="34" charset="0"/>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31E-44DB-A487-23EAA999B4C7}"/>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31E-44DB-A487-23EAA999B4C7}"/>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231E-44DB-A487-23EAA999B4C7}"/>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231E-44DB-A487-23EAA999B4C7}"/>
            </c:ext>
          </c:extLst>
        </c:ser>
        <c:dLbls>
          <c:showLegendKey val="0"/>
          <c:showVal val="0"/>
          <c:showCatName val="0"/>
          <c:showSerName val="0"/>
          <c:showPercent val="0"/>
          <c:showBubbleSize val="0"/>
        </c:dLbls>
        <c:smooth val="0"/>
        <c:axId val="261608703"/>
        <c:axId val="261605791"/>
      </c:lineChart>
      <c:catAx>
        <c:axId val="26160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crossAx val="261605791"/>
        <c:crosses val="autoZero"/>
        <c:auto val="1"/>
        <c:lblAlgn val="ctr"/>
        <c:lblOffset val="100"/>
        <c:noMultiLvlLbl val="0"/>
      </c:catAx>
      <c:valAx>
        <c:axId val="261605791"/>
        <c:scaling>
          <c:orientation val="minMax"/>
        </c:scaling>
        <c:delete val="0"/>
        <c:axPos val="l"/>
        <c:majorGridlines>
          <c:spPr>
            <a:ln w="9525" cap="flat" cmpd="sng" algn="ctr">
              <a:gradFill flip="none" rotWithShape="1">
                <a:gsLst>
                  <a:gs pos="0">
                    <a:schemeClr val="accent1">
                      <a:lumMod val="63000"/>
                    </a:schemeClr>
                  </a:gs>
                  <a:gs pos="48000">
                    <a:schemeClr val="accent1">
                      <a:lumMod val="97000"/>
                      <a:lumOff val="3000"/>
                    </a:schemeClr>
                  </a:gs>
                  <a:gs pos="100000">
                    <a:schemeClr val="accent1">
                      <a:lumMod val="60000"/>
                      <a:lumOff val="40000"/>
                    </a:schemeClr>
                  </a:gs>
                </a:gsLst>
                <a:path path="rect">
                  <a:fillToRect l="100000" t="100000"/>
                </a:path>
                <a:tileRect r="-100000" b="-100000"/>
              </a:gradFill>
              <a:round/>
            </a:ln>
            <a:effectLst/>
          </c:spPr>
        </c:majorGridlines>
        <c:title>
          <c:tx>
            <c:rich>
              <a:bodyPr rot="-5400000" spcFirstLastPara="1" vertOverflow="ellipsis" vert="horz" wrap="square" anchor="ctr" anchorCtr="1"/>
              <a:lstStyle/>
              <a:p>
                <a:pPr>
                  <a:defRPr sz="1000" b="1" i="0" u="none" strike="noStrike" kern="1200" baseline="0">
                    <a:solidFill>
                      <a:schemeClr val="accent1">
                        <a:lumMod val="50000"/>
                      </a:schemeClr>
                    </a:solidFill>
                    <a:latin typeface="Candara" panose="020E0502030303020204" pitchFamily="34" charset="0"/>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1">
                      <a:lumMod val="50000"/>
                    </a:schemeClr>
                  </a:solidFill>
                  <a:latin typeface="Candara" panose="020E0502030303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crossAx val="26160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solidFill>
      <a:round/>
    </a:ln>
    <a:effectLst/>
  </c:spPr>
  <c:txPr>
    <a:bodyPr/>
    <a:lstStyle/>
    <a:p>
      <a:pPr>
        <a:defRPr b="1">
          <a:solidFill>
            <a:schemeClr val="accent1">
              <a:lumMod val="50000"/>
            </a:schemeClr>
          </a:solidFill>
          <a:latin typeface="Candara" panose="020E0502030303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[coffee_orders_project.xlsx]CountryBarChart!COuntryBarChart</c:name>
    <c:fmtId val="16"/>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Candara" panose="020E0502030303020204" pitchFamily="34"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Candara" panose="020E0502030303020204" pitchFamily="34" charset="0"/>
              <a:ea typeface="+mn-ea"/>
              <a:cs typeface="+mn-cs"/>
            </a:defRPr>
          </a:pPr>
          <a:endParaRPr lang="en-US"/>
        </a:p>
      </c:txPr>
    </c:title>
    <c:autoTitleDeleted val="0"/>
    <c:pivotFmts>
      <c:pivotFmt>
        <c:idx val="0"/>
        <c:spPr>
          <a:solidFill>
            <a:schemeClr val="accent1"/>
          </a:soli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accent1">
                <a:lumMod val="50000"/>
              </a:schemeClr>
            </a:solidFill>
          </a:ln>
          <a:effectLst/>
        </c:spPr>
      </c:pivotFmt>
      <c:pivotFmt>
        <c:idx val="2"/>
        <c:spPr>
          <a:solidFill>
            <a:schemeClr val="accent4"/>
          </a:solidFill>
          <a:ln w="12700">
            <a:solidFill>
              <a:schemeClr val="accent1">
                <a:lumMod val="50000"/>
              </a:schemeClr>
            </a:solidFill>
          </a:ln>
          <a:effectLst/>
        </c:spPr>
      </c:pivotFmt>
      <c:pivotFmt>
        <c:idx val="3"/>
        <c:spPr>
          <a:solidFill>
            <a:schemeClr val="accent5"/>
          </a:solidFill>
          <a:ln w="12700">
            <a:solidFill>
              <a:schemeClr val="accent1">
                <a:lumMod val="50000"/>
              </a:schemeClr>
            </a:solidFill>
          </a:ln>
          <a:effectLst/>
        </c:spPr>
      </c:pivotFmt>
      <c:pivotFmt>
        <c:idx val="4"/>
        <c:spPr>
          <a:solidFill>
            <a:schemeClr val="accent1"/>
          </a:soli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2700">
            <a:solidFill>
              <a:schemeClr val="accent1">
                <a:lumMod val="50000"/>
              </a:schemeClr>
            </a:solidFill>
          </a:ln>
          <a:effectLst/>
        </c:spPr>
      </c:pivotFmt>
      <c:pivotFmt>
        <c:idx val="6"/>
        <c:spPr>
          <a:solidFill>
            <a:schemeClr val="accent4"/>
          </a:solidFill>
          <a:ln w="12700">
            <a:solidFill>
              <a:schemeClr val="accent1">
                <a:lumMod val="50000"/>
              </a:schemeClr>
            </a:solidFill>
          </a:ln>
          <a:effectLst/>
        </c:spPr>
      </c:pivotFmt>
      <c:pivotFmt>
        <c:idx val="7"/>
        <c:spPr>
          <a:solidFill>
            <a:srgbClr val="00B050"/>
          </a:solidFill>
          <a:ln w="12700">
            <a:solidFill>
              <a:schemeClr val="accent1">
                <a:lumMod val="50000"/>
              </a:schemeClr>
            </a:solidFill>
          </a:ln>
          <a:effectLst/>
        </c:spPr>
      </c:pivotFmt>
      <c:pivotFmt>
        <c:idx val="8"/>
        <c:spPr>
          <a:solidFill>
            <a:schemeClr val="accent1"/>
          </a:soli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w="12700">
            <a:solidFill>
              <a:schemeClr val="accent1">
                <a:lumMod val="50000"/>
              </a:schemeClr>
            </a:solidFill>
          </a:ln>
          <a:effectLst/>
        </c:spPr>
      </c:pivotFmt>
      <c:pivotFmt>
        <c:idx val="10"/>
        <c:spPr>
          <a:solidFill>
            <a:schemeClr val="accent4"/>
          </a:solidFill>
          <a:ln w="12700">
            <a:solidFill>
              <a:schemeClr val="accent1">
                <a:lumMod val="50000"/>
              </a:schemeClr>
            </a:solidFill>
          </a:ln>
          <a:effectLst/>
        </c:spPr>
      </c:pivotFmt>
      <c:pivotFmt>
        <c:idx val="11"/>
        <c:spPr>
          <a:solidFill>
            <a:srgbClr val="00B050"/>
          </a:solidFill>
          <a:ln w="12700">
            <a:solidFill>
              <a:schemeClr val="accent1">
                <a:lumMod val="50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2700">
              <a:solidFill>
                <a:schemeClr val="accent1">
                  <a:lumMod val="50000"/>
                </a:schemeClr>
              </a:solidFill>
            </a:ln>
            <a:effectLst/>
          </c:spPr>
          <c:invertIfNegative val="0"/>
          <c:dPt>
            <c:idx val="0"/>
            <c:invertIfNegative val="0"/>
            <c:bubble3D val="0"/>
            <c:spPr>
              <a:solidFill>
                <a:schemeClr val="accent5"/>
              </a:solidFill>
              <a:ln w="12700">
                <a:solidFill>
                  <a:schemeClr val="accent1">
                    <a:lumMod val="50000"/>
                  </a:schemeClr>
                </a:solidFill>
              </a:ln>
              <a:effectLst/>
            </c:spPr>
            <c:extLst>
              <c:ext xmlns:c16="http://schemas.microsoft.com/office/drawing/2014/chart" uri="{C3380CC4-5D6E-409C-BE32-E72D297353CC}">
                <c16:uniqueId val="{00000001-0752-442F-9020-E59C4436B44E}"/>
              </c:ext>
            </c:extLst>
          </c:dPt>
          <c:dPt>
            <c:idx val="1"/>
            <c:invertIfNegative val="0"/>
            <c:bubble3D val="0"/>
            <c:spPr>
              <a:solidFill>
                <a:schemeClr val="accent4"/>
              </a:solidFill>
              <a:ln w="12700">
                <a:solidFill>
                  <a:schemeClr val="accent1">
                    <a:lumMod val="50000"/>
                  </a:schemeClr>
                </a:solidFill>
              </a:ln>
              <a:effectLst/>
            </c:spPr>
            <c:extLst>
              <c:ext xmlns:c16="http://schemas.microsoft.com/office/drawing/2014/chart" uri="{C3380CC4-5D6E-409C-BE32-E72D297353CC}">
                <c16:uniqueId val="{00000003-0752-442F-9020-E59C4436B44E}"/>
              </c:ext>
            </c:extLst>
          </c:dPt>
          <c:dPt>
            <c:idx val="2"/>
            <c:invertIfNegative val="0"/>
            <c:bubble3D val="0"/>
            <c:spPr>
              <a:solidFill>
                <a:srgbClr val="00B050"/>
              </a:solidFill>
              <a:ln w="12700">
                <a:solidFill>
                  <a:schemeClr val="accent1">
                    <a:lumMod val="50000"/>
                  </a:schemeClr>
                </a:solidFill>
              </a:ln>
              <a:effectLst/>
            </c:spPr>
            <c:extLst>
              <c:ext xmlns:c16="http://schemas.microsoft.com/office/drawing/2014/chart" uri="{C3380CC4-5D6E-409C-BE32-E72D297353CC}">
                <c16:uniqueId val="{00000005-0752-442F-9020-E59C4436B44E}"/>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752-442F-9020-E59C4436B44E}"/>
            </c:ext>
          </c:extLst>
        </c:ser>
        <c:dLbls>
          <c:dLblPos val="outEnd"/>
          <c:showLegendKey val="0"/>
          <c:showVal val="1"/>
          <c:showCatName val="0"/>
          <c:showSerName val="0"/>
          <c:showPercent val="0"/>
          <c:showBubbleSize val="0"/>
        </c:dLbls>
        <c:gapWidth val="182"/>
        <c:axId val="443440879"/>
        <c:axId val="443440463"/>
      </c:barChart>
      <c:catAx>
        <c:axId val="44344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crossAx val="443440463"/>
        <c:crosses val="autoZero"/>
        <c:auto val="1"/>
        <c:lblAlgn val="ctr"/>
        <c:lblOffset val="100"/>
        <c:noMultiLvlLbl val="0"/>
      </c:catAx>
      <c:valAx>
        <c:axId val="443440463"/>
        <c:scaling>
          <c:orientation val="minMax"/>
        </c:scaling>
        <c:delete val="0"/>
        <c:axPos val="b"/>
        <c:majorGridlines>
          <c:spPr>
            <a:ln w="9525" cap="flat" cmpd="sng" algn="ctr">
              <a:gradFill flip="none" rotWithShape="1">
                <a:gsLst>
                  <a:gs pos="0">
                    <a:schemeClr val="accent1">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round/>
            </a:ln>
            <a:effectLst/>
          </c:spPr>
        </c:majorGridlines>
        <c:title>
          <c:tx>
            <c:rich>
              <a:bodyPr rot="0" spcFirstLastPara="1" vertOverflow="ellipsis" vert="horz" wrap="square" anchor="ctr" anchorCtr="1"/>
              <a:lstStyle/>
              <a:p>
                <a:pPr>
                  <a:defRPr sz="1000" b="0" i="0" u="none" strike="noStrike" kern="1200" baseline="0">
                    <a:solidFill>
                      <a:schemeClr val="accent1">
                        <a:lumMod val="50000"/>
                      </a:schemeClr>
                    </a:solidFill>
                    <a:latin typeface="Candara" panose="020E0502030303020204" pitchFamily="34" charset="0"/>
                    <a:ea typeface="+mn-ea"/>
                    <a:cs typeface="+mn-cs"/>
                  </a:defRPr>
                </a:pPr>
                <a:r>
                  <a:rPr lang="en-GB"/>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Candara" panose="020E0502030303020204" pitchFamily="34" charset="0"/>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crossAx val="44344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lumMod val="50000"/>
        </a:schemeClr>
      </a:solidFill>
      <a:round/>
    </a:ln>
    <a:effectLst/>
  </c:spPr>
  <c:txPr>
    <a:bodyPr/>
    <a:lstStyle/>
    <a:p>
      <a:pPr>
        <a:defRPr>
          <a:solidFill>
            <a:schemeClr val="accent1">
              <a:lumMod val="50000"/>
            </a:schemeClr>
          </a:solidFill>
          <a:latin typeface="Candara" panose="020E0502030303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[coffee_orders_project.xlsx]Top5Customers!Top5Customers</c:name>
    <c:fmtId val="17"/>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Candara" panose="020E0502030303020204" pitchFamily="34" charset="0"/>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Candara" panose="020E0502030303020204" pitchFamily="34" charset="0"/>
              <a:ea typeface="+mn-ea"/>
              <a:cs typeface="+mn-cs"/>
            </a:defRPr>
          </a:pPr>
          <a:endParaRPr lang="en-US"/>
        </a:p>
      </c:txPr>
    </c:title>
    <c:autoTitleDeleted val="0"/>
    <c:pivotFmts>
      <c:pivotFmt>
        <c:idx val="0"/>
        <c:spPr>
          <a:solidFill>
            <a:schemeClr val="accent1"/>
          </a:soli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accent1">
                <a:lumMod val="50000"/>
              </a:schemeClr>
            </a:solidFill>
          </a:ln>
          <a:effectLst/>
        </c:spPr>
      </c:pivotFmt>
      <c:pivotFmt>
        <c:idx val="2"/>
        <c:spPr>
          <a:solidFill>
            <a:schemeClr val="accent4"/>
          </a:solidFill>
          <a:ln w="12700">
            <a:solidFill>
              <a:schemeClr val="accent1">
                <a:lumMod val="50000"/>
              </a:schemeClr>
            </a:solidFill>
          </a:ln>
          <a:effectLst/>
        </c:spPr>
      </c:pivotFmt>
      <c:pivotFmt>
        <c:idx val="3"/>
        <c:spPr>
          <a:solidFill>
            <a:schemeClr val="accent5"/>
          </a:solidFill>
          <a:ln w="12700">
            <a:solidFill>
              <a:schemeClr val="accent1">
                <a:lumMod val="50000"/>
              </a:schemeClr>
            </a:solidFill>
          </a:ln>
          <a:effectLst/>
        </c:spPr>
      </c:pivotFmt>
      <c:pivotFmt>
        <c:idx val="4"/>
        <c:spPr>
          <a:solidFill>
            <a:schemeClr val="accent1"/>
          </a:soli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2700">
            <a:solidFill>
              <a:schemeClr val="accent1">
                <a:lumMod val="50000"/>
              </a:schemeClr>
            </a:solidFill>
          </a:ln>
          <a:effectLst/>
        </c:spPr>
      </c:pivotFmt>
      <c:pivotFmt>
        <c:idx val="6"/>
        <c:spPr>
          <a:solidFill>
            <a:schemeClr val="accent4"/>
          </a:solidFill>
          <a:ln w="12700">
            <a:solidFill>
              <a:schemeClr val="accent1">
                <a:lumMod val="50000"/>
              </a:schemeClr>
            </a:solidFill>
          </a:ln>
          <a:effectLst/>
        </c:spPr>
      </c:pivotFmt>
      <c:pivotFmt>
        <c:idx val="7"/>
        <c:spPr>
          <a:solidFill>
            <a:srgbClr val="00B050"/>
          </a:solidFill>
          <a:ln w="12700">
            <a:solidFill>
              <a:schemeClr val="accent1">
                <a:lumMod val="50000"/>
              </a:schemeClr>
            </a:solidFill>
          </a:ln>
          <a:effectLst/>
        </c:spPr>
      </c:pivotFmt>
      <c:pivotFmt>
        <c:idx val="8"/>
        <c:spPr>
          <a:solidFill>
            <a:schemeClr val="accent1"/>
          </a:soli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12700">
              <a:solidFill>
                <a:schemeClr val="accent1">
                  <a:lumMod val="50000"/>
                </a:schemeClr>
              </a:solidFill>
            </a:ln>
            <a:effectLst/>
          </c:spPr>
          <c:invertIfNegative val="0"/>
          <c:dPt>
            <c:idx val="0"/>
            <c:invertIfNegative val="0"/>
            <c:bubble3D val="0"/>
            <c:extLst>
              <c:ext xmlns:c16="http://schemas.microsoft.com/office/drawing/2014/chart" uri="{C3380CC4-5D6E-409C-BE32-E72D297353CC}">
                <c16:uniqueId val="{00000000-1DBB-461D-AA38-99227FD8FDCE}"/>
              </c:ext>
            </c:extLst>
          </c:dPt>
          <c:dPt>
            <c:idx val="1"/>
            <c:invertIfNegative val="0"/>
            <c:bubble3D val="0"/>
            <c:extLst>
              <c:ext xmlns:c16="http://schemas.microsoft.com/office/drawing/2014/chart" uri="{C3380CC4-5D6E-409C-BE32-E72D297353CC}">
                <c16:uniqueId val="{00000001-1DBB-461D-AA38-99227FD8FDCE}"/>
              </c:ext>
            </c:extLst>
          </c:dPt>
          <c:dPt>
            <c:idx val="2"/>
            <c:invertIfNegative val="0"/>
            <c:bubble3D val="0"/>
            <c:extLst>
              <c:ext xmlns:c16="http://schemas.microsoft.com/office/drawing/2014/chart" uri="{C3380CC4-5D6E-409C-BE32-E72D297353CC}">
                <c16:uniqueId val="{00000002-1DBB-461D-AA38-99227FD8FDCE}"/>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DBB-461D-AA38-99227FD8FDCE}"/>
            </c:ext>
          </c:extLst>
        </c:ser>
        <c:dLbls>
          <c:dLblPos val="outEnd"/>
          <c:showLegendKey val="0"/>
          <c:showVal val="1"/>
          <c:showCatName val="0"/>
          <c:showSerName val="0"/>
          <c:showPercent val="0"/>
          <c:showBubbleSize val="0"/>
        </c:dLbls>
        <c:gapWidth val="182"/>
        <c:axId val="443440879"/>
        <c:axId val="443440463"/>
      </c:barChart>
      <c:catAx>
        <c:axId val="44344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crossAx val="443440463"/>
        <c:crosses val="autoZero"/>
        <c:auto val="1"/>
        <c:lblAlgn val="ctr"/>
        <c:lblOffset val="100"/>
        <c:noMultiLvlLbl val="0"/>
      </c:catAx>
      <c:valAx>
        <c:axId val="443440463"/>
        <c:scaling>
          <c:orientation val="minMax"/>
        </c:scaling>
        <c:delete val="0"/>
        <c:axPos val="b"/>
        <c:majorGridlines>
          <c:spPr>
            <a:ln w="9525" cap="flat" cmpd="sng" algn="ctr">
              <a:gradFill flip="none" rotWithShape="1">
                <a:gsLst>
                  <a:gs pos="0">
                    <a:schemeClr val="accent1">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round/>
            </a:ln>
            <a:effectLst/>
          </c:spPr>
        </c:majorGridlines>
        <c:title>
          <c:tx>
            <c:rich>
              <a:bodyPr rot="0" spcFirstLastPara="1" vertOverflow="ellipsis" vert="horz" wrap="square" anchor="ctr" anchorCtr="1"/>
              <a:lstStyle/>
              <a:p>
                <a:pPr>
                  <a:defRPr sz="1000" b="0" i="0" u="none" strike="noStrike" kern="1200" baseline="0">
                    <a:solidFill>
                      <a:schemeClr val="accent1">
                        <a:lumMod val="50000"/>
                      </a:schemeClr>
                    </a:solidFill>
                    <a:latin typeface="Candara" panose="020E0502030303020204" pitchFamily="34" charset="0"/>
                    <a:ea typeface="+mn-ea"/>
                    <a:cs typeface="+mn-cs"/>
                  </a:defRPr>
                </a:pPr>
                <a:r>
                  <a:rPr lang="en-GB"/>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Candara" panose="020E0502030303020204" pitchFamily="34" charset="0"/>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crossAx val="44344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lumMod val="50000"/>
        </a:schemeClr>
      </a:solidFill>
      <a:round/>
    </a:ln>
    <a:effectLst/>
  </c:spPr>
  <c:txPr>
    <a:bodyPr/>
    <a:lstStyle/>
    <a:p>
      <a:pPr>
        <a:defRPr>
          <a:solidFill>
            <a:schemeClr val="accent1">
              <a:lumMod val="50000"/>
            </a:schemeClr>
          </a:solidFill>
          <a:latin typeface="Candara" panose="020E0502030303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[coffee_orders_project.xlsx]TotalSales!TotalSales</c:name>
    <c:fmtId val="12"/>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Candara" panose="020E0502030303020204" pitchFamily="34" charset="0"/>
                <a:ea typeface="+mn-ea"/>
                <a:cs typeface="+mn-cs"/>
              </a:defRPr>
            </a:pPr>
            <a:r>
              <a:rPr lang="en-GB"/>
              <a:t>Total Sales Over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Candara" panose="020E0502030303020204" pitchFamily="34" charset="0"/>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8F8C-4CDF-828C-911DC529D14D}"/>
            </c:ext>
          </c:extLst>
        </c:ser>
        <c:ser>
          <c:idx val="1"/>
          <c:order val="1"/>
          <c:tx>
            <c:strRef>
              <c:f>TotalSales!$D$3:$D$4</c:f>
              <c:strCache>
                <c:ptCount val="1"/>
                <c:pt idx="0">
                  <c:v>Excelsa</c:v>
                </c:pt>
              </c:strCache>
            </c:strRef>
          </c:tx>
          <c:spPr>
            <a:ln w="28575" cap="rnd">
              <a:solidFill>
                <a:schemeClr val="accent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8F8C-4CDF-828C-911DC529D14D}"/>
            </c:ext>
          </c:extLst>
        </c:ser>
        <c:ser>
          <c:idx val="2"/>
          <c:order val="2"/>
          <c:tx>
            <c:strRef>
              <c:f>TotalSales!$E$3:$E$4</c:f>
              <c:strCache>
                <c:ptCount val="1"/>
                <c:pt idx="0">
                  <c:v>Liberica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8F8C-4CDF-828C-911DC529D14D}"/>
            </c:ext>
          </c:extLst>
        </c:ser>
        <c:ser>
          <c:idx val="3"/>
          <c:order val="3"/>
          <c:tx>
            <c:strRef>
              <c:f>TotalSales!$F$3:$F$4</c:f>
              <c:strCache>
                <c:ptCount val="1"/>
                <c:pt idx="0">
                  <c:v>Robusta</c:v>
                </c:pt>
              </c:strCache>
            </c:strRef>
          </c:tx>
          <c:spPr>
            <a:ln w="28575" cap="rnd">
              <a:solidFill>
                <a:schemeClr val="accent6">
                  <a:lumMod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8F8C-4CDF-828C-911DC529D14D}"/>
            </c:ext>
          </c:extLst>
        </c:ser>
        <c:dLbls>
          <c:showLegendKey val="0"/>
          <c:showVal val="0"/>
          <c:showCatName val="0"/>
          <c:showSerName val="0"/>
          <c:showPercent val="0"/>
          <c:showBubbleSize val="0"/>
        </c:dLbls>
        <c:smooth val="0"/>
        <c:axId val="261608703"/>
        <c:axId val="261605791"/>
      </c:lineChart>
      <c:catAx>
        <c:axId val="26160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crossAx val="261605791"/>
        <c:crosses val="autoZero"/>
        <c:auto val="1"/>
        <c:lblAlgn val="ctr"/>
        <c:lblOffset val="100"/>
        <c:noMultiLvlLbl val="0"/>
      </c:catAx>
      <c:valAx>
        <c:axId val="261605791"/>
        <c:scaling>
          <c:orientation val="minMax"/>
        </c:scaling>
        <c:delete val="0"/>
        <c:axPos val="l"/>
        <c:majorGridlines>
          <c:spPr>
            <a:ln w="9525" cap="flat" cmpd="sng" algn="ctr">
              <a:gradFill flip="none" rotWithShape="1">
                <a:gsLst>
                  <a:gs pos="0">
                    <a:schemeClr val="accent1">
                      <a:lumMod val="63000"/>
                    </a:schemeClr>
                  </a:gs>
                  <a:gs pos="48000">
                    <a:schemeClr val="accent1">
                      <a:lumMod val="97000"/>
                      <a:lumOff val="3000"/>
                    </a:schemeClr>
                  </a:gs>
                  <a:gs pos="100000">
                    <a:schemeClr val="accent1">
                      <a:lumMod val="60000"/>
                      <a:lumOff val="40000"/>
                    </a:schemeClr>
                  </a:gs>
                </a:gsLst>
                <a:path path="rect">
                  <a:fillToRect l="100000" t="100000"/>
                </a:path>
                <a:tileRect r="-100000" b="-100000"/>
              </a:gradFill>
              <a:round/>
            </a:ln>
            <a:effectLst/>
          </c:spPr>
        </c:majorGridlines>
        <c:title>
          <c:tx>
            <c:rich>
              <a:bodyPr rot="-5400000" spcFirstLastPara="1" vertOverflow="ellipsis" vert="horz" wrap="square" anchor="ctr" anchorCtr="1"/>
              <a:lstStyle/>
              <a:p>
                <a:pPr>
                  <a:defRPr sz="1000" b="1" i="0" u="none" strike="noStrike" kern="1200" baseline="0">
                    <a:solidFill>
                      <a:schemeClr val="accent1">
                        <a:lumMod val="50000"/>
                      </a:schemeClr>
                    </a:solidFill>
                    <a:latin typeface="Candara" panose="020E0502030303020204" pitchFamily="34" charset="0"/>
                    <a:ea typeface="+mn-ea"/>
                    <a:cs typeface="+mn-cs"/>
                  </a:defRPr>
                </a:pPr>
                <a:r>
                  <a:rPr lang="en-GB"/>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accent1">
                      <a:lumMod val="50000"/>
                    </a:schemeClr>
                  </a:solidFill>
                  <a:latin typeface="Candara" panose="020E0502030303020204" pitchFamily="34" charset="0"/>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crossAx val="2616087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1">
                  <a:lumMod val="50000"/>
                </a:schemeClr>
              </a:solidFill>
              <a:latin typeface="Candara" panose="020E0502030303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solidFill>
      <a:round/>
    </a:ln>
    <a:effectLst/>
  </c:spPr>
  <c:txPr>
    <a:bodyPr/>
    <a:lstStyle/>
    <a:p>
      <a:pPr>
        <a:defRPr b="1">
          <a:solidFill>
            <a:schemeClr val="accent1">
              <a:lumMod val="50000"/>
            </a:schemeClr>
          </a:solidFill>
          <a:latin typeface="Candara" panose="020E0502030303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[coffee_orders_project.xlsx]CountryBarChart!COuntryBarChart</c:name>
    <c:fmtId val="14"/>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Candara" panose="020E0502030303020204" pitchFamily="34" charset="0"/>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Candara" panose="020E0502030303020204" pitchFamily="34" charset="0"/>
              <a:ea typeface="+mn-ea"/>
              <a:cs typeface="+mn-cs"/>
            </a:defRPr>
          </a:pPr>
          <a:endParaRPr lang="en-US"/>
        </a:p>
      </c:txPr>
    </c:title>
    <c:autoTitleDeleted val="0"/>
    <c:pivotFmts>
      <c:pivotFmt>
        <c:idx val="0"/>
        <c:spPr>
          <a:solidFill>
            <a:schemeClr val="accent1"/>
          </a:soli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accent1">
                <a:lumMod val="50000"/>
              </a:schemeClr>
            </a:solidFill>
          </a:ln>
          <a:effectLst/>
        </c:spPr>
      </c:pivotFmt>
      <c:pivotFmt>
        <c:idx val="2"/>
        <c:spPr>
          <a:solidFill>
            <a:schemeClr val="accent4"/>
          </a:solidFill>
          <a:ln w="12700">
            <a:solidFill>
              <a:schemeClr val="accent1">
                <a:lumMod val="50000"/>
              </a:schemeClr>
            </a:solidFill>
          </a:ln>
          <a:effectLst/>
        </c:spPr>
      </c:pivotFmt>
      <c:pivotFmt>
        <c:idx val="3"/>
        <c:spPr>
          <a:solidFill>
            <a:schemeClr val="accent5"/>
          </a:solidFill>
          <a:ln w="12700">
            <a:solidFill>
              <a:schemeClr val="accent1">
                <a:lumMod val="50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12700">
              <a:solidFill>
                <a:schemeClr val="accent1">
                  <a:lumMod val="50000"/>
                </a:schemeClr>
              </a:solidFill>
            </a:ln>
            <a:effectLst/>
          </c:spPr>
          <c:invertIfNegative val="0"/>
          <c:dPt>
            <c:idx val="0"/>
            <c:invertIfNegative val="0"/>
            <c:bubble3D val="0"/>
            <c:spPr>
              <a:solidFill>
                <a:schemeClr val="accent5"/>
              </a:solidFill>
              <a:ln w="12700">
                <a:solidFill>
                  <a:schemeClr val="accent1">
                    <a:lumMod val="50000"/>
                  </a:schemeClr>
                </a:solidFill>
              </a:ln>
              <a:effectLst/>
            </c:spPr>
            <c:extLst>
              <c:ext xmlns:c16="http://schemas.microsoft.com/office/drawing/2014/chart" uri="{C3380CC4-5D6E-409C-BE32-E72D297353CC}">
                <c16:uniqueId val="{00000004-F2E4-489F-B488-EE718336CDE2}"/>
              </c:ext>
            </c:extLst>
          </c:dPt>
          <c:dPt>
            <c:idx val="1"/>
            <c:invertIfNegative val="0"/>
            <c:bubble3D val="0"/>
            <c:spPr>
              <a:solidFill>
                <a:schemeClr val="accent4"/>
              </a:solidFill>
              <a:ln w="12700">
                <a:solidFill>
                  <a:schemeClr val="accent1">
                    <a:lumMod val="50000"/>
                  </a:schemeClr>
                </a:solidFill>
              </a:ln>
              <a:effectLst/>
            </c:spPr>
            <c:extLst>
              <c:ext xmlns:c16="http://schemas.microsoft.com/office/drawing/2014/chart" uri="{C3380CC4-5D6E-409C-BE32-E72D297353CC}">
                <c16:uniqueId val="{00000003-F2E4-489F-B488-EE718336CDE2}"/>
              </c:ext>
            </c:extLst>
          </c:dPt>
          <c:dPt>
            <c:idx val="2"/>
            <c:invertIfNegative val="0"/>
            <c:bubble3D val="0"/>
            <c:spPr>
              <a:solidFill>
                <a:srgbClr val="00B050"/>
              </a:solidFill>
              <a:ln w="12700">
                <a:solidFill>
                  <a:schemeClr val="accent1">
                    <a:lumMod val="50000"/>
                  </a:schemeClr>
                </a:solidFill>
              </a:ln>
              <a:effectLst/>
            </c:spPr>
            <c:extLst>
              <c:ext xmlns:c16="http://schemas.microsoft.com/office/drawing/2014/chart" uri="{C3380CC4-5D6E-409C-BE32-E72D297353CC}">
                <c16:uniqueId val="{00000002-F2E4-489F-B488-EE718336CDE2}"/>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2E4-489F-B488-EE718336CDE2}"/>
            </c:ext>
          </c:extLst>
        </c:ser>
        <c:dLbls>
          <c:dLblPos val="outEnd"/>
          <c:showLegendKey val="0"/>
          <c:showVal val="1"/>
          <c:showCatName val="0"/>
          <c:showSerName val="0"/>
          <c:showPercent val="0"/>
          <c:showBubbleSize val="0"/>
        </c:dLbls>
        <c:gapWidth val="182"/>
        <c:axId val="443440879"/>
        <c:axId val="443440463"/>
      </c:barChart>
      <c:catAx>
        <c:axId val="44344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crossAx val="443440463"/>
        <c:crosses val="autoZero"/>
        <c:auto val="1"/>
        <c:lblAlgn val="ctr"/>
        <c:lblOffset val="100"/>
        <c:noMultiLvlLbl val="0"/>
      </c:catAx>
      <c:valAx>
        <c:axId val="443440463"/>
        <c:scaling>
          <c:orientation val="minMax"/>
        </c:scaling>
        <c:delete val="0"/>
        <c:axPos val="b"/>
        <c:majorGridlines>
          <c:spPr>
            <a:ln w="9525" cap="flat" cmpd="sng" algn="ctr">
              <a:gradFill flip="none" rotWithShape="1">
                <a:gsLst>
                  <a:gs pos="0">
                    <a:schemeClr val="accent1">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round/>
            </a:ln>
            <a:effectLst/>
          </c:spPr>
        </c:majorGridlines>
        <c:title>
          <c:tx>
            <c:rich>
              <a:bodyPr rot="0" spcFirstLastPara="1" vertOverflow="ellipsis" vert="horz" wrap="square" anchor="ctr" anchorCtr="1"/>
              <a:lstStyle/>
              <a:p>
                <a:pPr>
                  <a:defRPr sz="1000" b="0" i="0" u="none" strike="noStrike" kern="1200" baseline="0">
                    <a:solidFill>
                      <a:schemeClr val="accent1">
                        <a:lumMod val="50000"/>
                      </a:schemeClr>
                    </a:solidFill>
                    <a:latin typeface="Candara" panose="020E0502030303020204" pitchFamily="34" charset="0"/>
                    <a:ea typeface="+mn-ea"/>
                    <a:cs typeface="+mn-cs"/>
                  </a:defRPr>
                </a:pPr>
                <a:r>
                  <a:rPr lang="en-GB"/>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Candara" panose="020E0502030303020204" pitchFamily="34" charset="0"/>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crossAx val="44344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lumMod val="50000"/>
        </a:schemeClr>
      </a:solidFill>
      <a:round/>
    </a:ln>
    <a:effectLst/>
  </c:spPr>
  <c:txPr>
    <a:bodyPr/>
    <a:lstStyle/>
    <a:p>
      <a:pPr>
        <a:defRPr>
          <a:solidFill>
            <a:schemeClr val="accent1">
              <a:lumMod val="50000"/>
            </a:schemeClr>
          </a:solidFill>
          <a:latin typeface="Candara" panose="020E0502030303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[coffee_orders_project.xlsx]Top5Customers!Top5Customers</c:name>
    <c:fmtId val="15"/>
  </c:pivotSource>
  <c:chart>
    <c:title>
      <c:tx>
        <c:rich>
          <a:bodyPr rot="0" spcFirstLastPara="1" vertOverflow="ellipsis" vert="horz" wrap="square" anchor="ctr" anchorCtr="1"/>
          <a:lstStyle/>
          <a:p>
            <a:pPr>
              <a:defRPr sz="1400" b="0" i="0" u="none" strike="noStrike" kern="1200" spc="0" baseline="0">
                <a:solidFill>
                  <a:schemeClr val="accent1">
                    <a:lumMod val="50000"/>
                  </a:schemeClr>
                </a:solidFill>
                <a:latin typeface="Candara" panose="020E0502030303020204" pitchFamily="34" charset="0"/>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50000"/>
                </a:schemeClr>
              </a:solidFill>
              <a:latin typeface="Candara" panose="020E0502030303020204" pitchFamily="34" charset="0"/>
              <a:ea typeface="+mn-ea"/>
              <a:cs typeface="+mn-cs"/>
            </a:defRPr>
          </a:pPr>
          <a:endParaRPr lang="en-US"/>
        </a:p>
      </c:txPr>
    </c:title>
    <c:autoTitleDeleted val="0"/>
    <c:pivotFmts>
      <c:pivotFmt>
        <c:idx val="0"/>
        <c:spPr>
          <a:solidFill>
            <a:schemeClr val="accent1"/>
          </a:soli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50"/>
          </a:solidFill>
          <a:ln w="12700">
            <a:solidFill>
              <a:schemeClr val="accent1">
                <a:lumMod val="50000"/>
              </a:schemeClr>
            </a:solidFill>
          </a:ln>
          <a:effectLst/>
        </c:spPr>
      </c:pivotFmt>
      <c:pivotFmt>
        <c:idx val="2"/>
        <c:spPr>
          <a:solidFill>
            <a:schemeClr val="accent4"/>
          </a:solidFill>
          <a:ln w="12700">
            <a:solidFill>
              <a:schemeClr val="accent1">
                <a:lumMod val="50000"/>
              </a:schemeClr>
            </a:solidFill>
          </a:ln>
          <a:effectLst/>
        </c:spPr>
      </c:pivotFmt>
      <c:pivotFmt>
        <c:idx val="3"/>
        <c:spPr>
          <a:solidFill>
            <a:schemeClr val="accent5"/>
          </a:solidFill>
          <a:ln w="12700">
            <a:solidFill>
              <a:schemeClr val="accent1">
                <a:lumMod val="50000"/>
              </a:schemeClr>
            </a:solidFill>
          </a:ln>
          <a:effectLst/>
        </c:spPr>
      </c:pivotFmt>
      <c:pivotFmt>
        <c:idx val="4"/>
        <c:spPr>
          <a:solidFill>
            <a:schemeClr val="accent1"/>
          </a:solidFill>
          <a:ln w="12700">
            <a:solidFill>
              <a:schemeClr val="accent1">
                <a:lumMod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w="12700">
            <a:solidFill>
              <a:schemeClr val="accent1">
                <a:lumMod val="50000"/>
              </a:schemeClr>
            </a:solidFill>
          </a:ln>
          <a:effectLst/>
        </c:spPr>
      </c:pivotFmt>
      <c:pivotFmt>
        <c:idx val="6"/>
        <c:spPr>
          <a:solidFill>
            <a:schemeClr val="accent4"/>
          </a:solidFill>
          <a:ln w="12700">
            <a:solidFill>
              <a:schemeClr val="accent1">
                <a:lumMod val="50000"/>
              </a:schemeClr>
            </a:solidFill>
          </a:ln>
          <a:effectLst/>
        </c:spPr>
      </c:pivotFmt>
      <c:pivotFmt>
        <c:idx val="7"/>
        <c:spPr>
          <a:solidFill>
            <a:srgbClr val="00B050"/>
          </a:solidFill>
          <a:ln w="12700">
            <a:solidFill>
              <a:schemeClr val="accent1">
                <a:lumMod val="50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12700">
              <a:solidFill>
                <a:schemeClr val="accent1">
                  <a:lumMod val="50000"/>
                </a:schemeClr>
              </a:solidFill>
            </a:ln>
            <a:effectLst/>
          </c:spPr>
          <c:invertIfNegative val="0"/>
          <c:dPt>
            <c:idx val="0"/>
            <c:invertIfNegative val="0"/>
            <c:bubble3D val="0"/>
            <c:extLst>
              <c:ext xmlns:c16="http://schemas.microsoft.com/office/drawing/2014/chart" uri="{C3380CC4-5D6E-409C-BE32-E72D297353CC}">
                <c16:uniqueId val="{00000001-6053-4E8A-BFEA-E7D81B2162F2}"/>
              </c:ext>
            </c:extLst>
          </c:dPt>
          <c:dPt>
            <c:idx val="1"/>
            <c:invertIfNegative val="0"/>
            <c:bubble3D val="0"/>
            <c:extLst>
              <c:ext xmlns:c16="http://schemas.microsoft.com/office/drawing/2014/chart" uri="{C3380CC4-5D6E-409C-BE32-E72D297353CC}">
                <c16:uniqueId val="{00000003-6053-4E8A-BFEA-E7D81B2162F2}"/>
              </c:ext>
            </c:extLst>
          </c:dPt>
          <c:dPt>
            <c:idx val="2"/>
            <c:invertIfNegative val="0"/>
            <c:bubble3D val="0"/>
            <c:extLst>
              <c:ext xmlns:c16="http://schemas.microsoft.com/office/drawing/2014/chart" uri="{C3380CC4-5D6E-409C-BE32-E72D297353CC}">
                <c16:uniqueId val="{00000005-6053-4E8A-BFEA-E7D81B2162F2}"/>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6053-4E8A-BFEA-E7D81B2162F2}"/>
            </c:ext>
          </c:extLst>
        </c:ser>
        <c:dLbls>
          <c:dLblPos val="outEnd"/>
          <c:showLegendKey val="0"/>
          <c:showVal val="1"/>
          <c:showCatName val="0"/>
          <c:showSerName val="0"/>
          <c:showPercent val="0"/>
          <c:showBubbleSize val="0"/>
        </c:dLbls>
        <c:gapWidth val="182"/>
        <c:axId val="443440879"/>
        <c:axId val="443440463"/>
      </c:barChart>
      <c:catAx>
        <c:axId val="4434408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crossAx val="443440463"/>
        <c:crosses val="autoZero"/>
        <c:auto val="1"/>
        <c:lblAlgn val="ctr"/>
        <c:lblOffset val="100"/>
        <c:noMultiLvlLbl val="0"/>
      </c:catAx>
      <c:valAx>
        <c:axId val="443440463"/>
        <c:scaling>
          <c:orientation val="minMax"/>
        </c:scaling>
        <c:delete val="0"/>
        <c:axPos val="b"/>
        <c:majorGridlines>
          <c:spPr>
            <a:ln w="9525" cap="flat" cmpd="sng" algn="ctr">
              <a:gradFill flip="none" rotWithShape="1">
                <a:gsLst>
                  <a:gs pos="0">
                    <a:schemeClr val="accent1">
                      <a:lumMod val="5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path path="rect">
                  <a:fillToRect l="100000" t="100000"/>
                </a:path>
                <a:tileRect r="-100000" b="-100000"/>
              </a:gradFill>
              <a:round/>
            </a:ln>
            <a:effectLst/>
          </c:spPr>
        </c:majorGridlines>
        <c:title>
          <c:tx>
            <c:rich>
              <a:bodyPr rot="0" spcFirstLastPara="1" vertOverflow="ellipsis" vert="horz" wrap="square" anchor="ctr" anchorCtr="1"/>
              <a:lstStyle/>
              <a:p>
                <a:pPr>
                  <a:defRPr sz="1000" b="0" i="0" u="none" strike="noStrike" kern="1200" baseline="0">
                    <a:solidFill>
                      <a:schemeClr val="accent1">
                        <a:lumMod val="50000"/>
                      </a:schemeClr>
                    </a:solidFill>
                    <a:latin typeface="Candara" panose="020E0502030303020204" pitchFamily="34" charset="0"/>
                    <a:ea typeface="+mn-ea"/>
                    <a:cs typeface="+mn-cs"/>
                  </a:defRPr>
                </a:pPr>
                <a:r>
                  <a:rPr lang="en-GB"/>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accent1">
                      <a:lumMod val="50000"/>
                    </a:schemeClr>
                  </a:solidFill>
                  <a:latin typeface="Candara" panose="020E0502030303020204" pitchFamily="34" charset="0"/>
                  <a:ea typeface="+mn-ea"/>
                  <a:cs typeface="+mn-cs"/>
                </a:defRPr>
              </a:pPr>
              <a:endParaRPr lang="en-US"/>
            </a:p>
          </c:txPr>
        </c:title>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Candara" panose="020E0502030303020204" pitchFamily="34" charset="0"/>
                <a:ea typeface="+mn-ea"/>
                <a:cs typeface="+mn-cs"/>
              </a:defRPr>
            </a:pPr>
            <a:endParaRPr lang="en-US"/>
          </a:p>
        </c:txPr>
        <c:crossAx val="44344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accent1">
          <a:lumMod val="50000"/>
        </a:schemeClr>
      </a:solidFill>
      <a:round/>
    </a:ln>
    <a:effectLst/>
  </c:spPr>
  <c:txPr>
    <a:bodyPr/>
    <a:lstStyle/>
    <a:p>
      <a:pPr>
        <a:defRPr>
          <a:solidFill>
            <a:schemeClr val="accent1">
              <a:lumMod val="50000"/>
            </a:schemeClr>
          </a:solidFill>
          <a:latin typeface="Candara" panose="020E0502030303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17</xdr:row>
      <xdr:rowOff>1</xdr:rowOff>
    </xdr:from>
    <xdr:to>
      <xdr:col>13</xdr:col>
      <xdr:colOff>0</xdr:colOff>
      <xdr:row>37</xdr:row>
      <xdr:rowOff>1</xdr:rowOff>
    </xdr:to>
    <xdr:graphicFrame macro="">
      <xdr:nvGraphicFramePr>
        <xdr:cNvPr id="2" name="Chart 1">
          <a:extLst>
            <a:ext uri="{FF2B5EF4-FFF2-40B4-BE49-F238E27FC236}">
              <a16:creationId xmlns:a16="http://schemas.microsoft.com/office/drawing/2014/main" id="{E4BF10B8-E6C4-4541-B703-2431A1FC2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5335</xdr:rowOff>
    </xdr:from>
    <xdr:to>
      <xdr:col>18</xdr:col>
      <xdr:colOff>0</xdr:colOff>
      <xdr:row>16</xdr:row>
      <xdr:rowOff>2460</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02F76B82-5BE3-44CF-B4FF-47AD11BB5B77}"/>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12059" y="886864"/>
              <a:ext cx="8912412" cy="174524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1</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C2E908A6-0202-4E78-8A9F-94694CB95E0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136529" y="1695824"/>
              <a:ext cx="1837765" cy="9338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0</xdr:rowOff>
    </xdr:from>
    <xdr:to>
      <xdr:col>26</xdr:col>
      <xdr:colOff>0</xdr:colOff>
      <xdr:row>10</xdr:row>
      <xdr:rowOff>1</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26BED3A8-14EB-4A03-91A1-8484E2BA265E}"/>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136530" y="881529"/>
              <a:ext cx="3787588" cy="7470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9072</xdr:rowOff>
    </xdr:from>
    <xdr:to>
      <xdr:col>26</xdr:col>
      <xdr:colOff>1</xdr:colOff>
      <xdr:row>16</xdr:row>
      <xdr:rowOff>9074</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6C13D89D-6B4A-40EB-9E43-BFDCA82B479B}"/>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1086353" y="1704896"/>
              <a:ext cx="1837766" cy="933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17</xdr:row>
      <xdr:rowOff>0</xdr:rowOff>
    </xdr:from>
    <xdr:to>
      <xdr:col>26</xdr:col>
      <xdr:colOff>0</xdr:colOff>
      <xdr:row>26</xdr:row>
      <xdr:rowOff>0</xdr:rowOff>
    </xdr:to>
    <xdr:graphicFrame macro="">
      <xdr:nvGraphicFramePr>
        <xdr:cNvPr id="7" name="Chart 6">
          <a:extLst>
            <a:ext uri="{FF2B5EF4-FFF2-40B4-BE49-F238E27FC236}">
              <a16:creationId xmlns:a16="http://schemas.microsoft.com/office/drawing/2014/main" id="{A8885682-5F7F-440E-8619-395FEA798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0</xdr:colOff>
      <xdr:row>27</xdr:row>
      <xdr:rowOff>16329</xdr:rowOff>
    </xdr:from>
    <xdr:to>
      <xdr:col>25</xdr:col>
      <xdr:colOff>558800</xdr:colOff>
      <xdr:row>37</xdr:row>
      <xdr:rowOff>0</xdr:rowOff>
    </xdr:to>
    <xdr:graphicFrame macro="">
      <xdr:nvGraphicFramePr>
        <xdr:cNvPr id="8" name="Chart 7">
          <a:extLst>
            <a:ext uri="{FF2B5EF4-FFF2-40B4-BE49-F238E27FC236}">
              <a16:creationId xmlns:a16="http://schemas.microsoft.com/office/drawing/2014/main" id="{64A35CEA-92B1-44BE-8C62-1F109C03E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xdr:row>
      <xdr:rowOff>0</xdr:rowOff>
    </xdr:from>
    <xdr:to>
      <xdr:col>26</xdr:col>
      <xdr:colOff>0</xdr:colOff>
      <xdr:row>5</xdr:row>
      <xdr:rowOff>0</xdr:rowOff>
    </xdr:to>
    <xdr:sp macro="" textlink="">
      <xdr:nvSpPr>
        <xdr:cNvPr id="13" name="Rectangle 12">
          <a:extLst>
            <a:ext uri="{FF2B5EF4-FFF2-40B4-BE49-F238E27FC236}">
              <a16:creationId xmlns:a16="http://schemas.microsoft.com/office/drawing/2014/main" id="{29CA1A4B-BE14-46E4-81C1-52F1EF5F2FFF}"/>
            </a:ext>
          </a:extLst>
        </xdr:cNvPr>
        <xdr:cNvSpPr/>
      </xdr:nvSpPr>
      <xdr:spPr>
        <a:xfrm>
          <a:off x="117929" y="63500"/>
          <a:ext cx="14214928" cy="725714"/>
        </a:xfrm>
        <a:prstGeom prst="rect">
          <a:avLst/>
        </a:prstGeom>
        <a:solidFill>
          <a:schemeClr val="accent5">
            <a:lumMod val="75000"/>
          </a:schemeClr>
        </a:solidFill>
        <a:ln>
          <a:solidFill>
            <a:schemeClr val="accent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latin typeface="Candara" panose="020E0502030303020204" pitchFamily="34" charset="0"/>
            </a:rPr>
            <a:t>COFFEE</a:t>
          </a:r>
          <a:r>
            <a:rPr lang="en-GB" sz="4800">
              <a:solidFill>
                <a:schemeClr val="accent1">
                  <a:lumMod val="50000"/>
                </a:schemeClr>
              </a:solidFill>
              <a:latin typeface="Candara" panose="020E0502030303020204" pitchFamily="34" charset="0"/>
            </a:rPr>
            <a:t> </a:t>
          </a:r>
          <a:r>
            <a:rPr lang="en-GB" sz="4800">
              <a:solidFill>
                <a:schemeClr val="bg1"/>
              </a:solidFill>
              <a:latin typeface="Candara" panose="020E0502030303020204" pitchFamily="34" charset="0"/>
            </a:rPr>
            <a:t>SALES</a:t>
          </a:r>
          <a:r>
            <a:rPr lang="en-GB" sz="4800">
              <a:solidFill>
                <a:schemeClr val="accent1">
                  <a:lumMod val="50000"/>
                </a:schemeClr>
              </a:solidFill>
              <a:latin typeface="Candara" panose="020E0502030303020204" pitchFamily="34" charset="0"/>
            </a:rPr>
            <a:t> </a:t>
          </a:r>
          <a:r>
            <a:rPr lang="en-GB" sz="4800">
              <a:solidFill>
                <a:schemeClr val="bg1"/>
              </a:solidFill>
              <a:latin typeface="Candara" panose="020E0502030303020204" pitchFamily="34" charset="0"/>
            </a:rPr>
            <a:t>DASHBOARD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8</xdr:row>
      <xdr:rowOff>0</xdr:rowOff>
    </xdr:from>
    <xdr:to>
      <xdr:col>13</xdr:col>
      <xdr:colOff>304800</xdr:colOff>
      <xdr:row>22</xdr:row>
      <xdr:rowOff>165100</xdr:rowOff>
    </xdr:to>
    <xdr:graphicFrame macro="">
      <xdr:nvGraphicFramePr>
        <xdr:cNvPr id="2" name="Chart 1">
          <a:extLst>
            <a:ext uri="{FF2B5EF4-FFF2-40B4-BE49-F238E27FC236}">
              <a16:creationId xmlns:a16="http://schemas.microsoft.com/office/drawing/2014/main" id="{EC4F9F0F-3B2B-4195-813C-A9017BD09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0</xdr:colOff>
      <xdr:row>0</xdr:row>
      <xdr:rowOff>12700</xdr:rowOff>
    </xdr:from>
    <xdr:to>
      <xdr:col>14</xdr:col>
      <xdr:colOff>0</xdr:colOff>
      <xdr:row>7</xdr:row>
      <xdr:rowOff>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21C918E7-325F-4F8B-A5B2-F421CAFB5AD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540250" y="12700"/>
              <a:ext cx="4876800" cy="12763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2</xdr:col>
      <xdr:colOff>742950</xdr:colOff>
      <xdr:row>7</xdr:row>
      <xdr:rowOff>152401</xdr:rowOff>
    </xdr:from>
    <xdr:to>
      <xdr:col>6</xdr:col>
      <xdr:colOff>152400</xdr:colOff>
      <xdr:row>13</xdr:row>
      <xdr:rowOff>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D0AE4524-4A71-41FB-9A5E-4594A97BF52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2476500" y="1441451"/>
              <a:ext cx="2216150" cy="9524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298450</xdr:colOff>
      <xdr:row>5</xdr:row>
      <xdr:rowOff>19051</xdr:rowOff>
    </xdr:from>
    <xdr:to>
      <xdr:col>12</xdr:col>
      <xdr:colOff>292100</xdr:colOff>
      <xdr:row>8</xdr:row>
      <xdr:rowOff>146050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1374890A-67F9-4DF7-A0C4-208CE0A8C1D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057900" y="939801"/>
              <a:ext cx="2432050" cy="679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438150</xdr:colOff>
      <xdr:row>7</xdr:row>
      <xdr:rowOff>50800</xdr:rowOff>
    </xdr:from>
    <xdr:to>
      <xdr:col>15</xdr:col>
      <xdr:colOff>438150</xdr:colOff>
      <xdr:row>20</xdr:row>
      <xdr:rowOff>180975</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F5A84B14-BFA0-44FD-A144-192B0D8314E3}"/>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636000" y="133985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4</xdr:row>
      <xdr:rowOff>98425</xdr:rowOff>
    </xdr:from>
    <xdr:to>
      <xdr:col>11</xdr:col>
      <xdr:colOff>6350</xdr:colOff>
      <xdr:row>19</xdr:row>
      <xdr:rowOff>79375</xdr:rowOff>
    </xdr:to>
    <xdr:graphicFrame macro="">
      <xdr:nvGraphicFramePr>
        <xdr:cNvPr id="7" name="Chart 6">
          <a:extLst>
            <a:ext uri="{FF2B5EF4-FFF2-40B4-BE49-F238E27FC236}">
              <a16:creationId xmlns:a16="http://schemas.microsoft.com/office/drawing/2014/main" id="{4D5A2BE1-F00A-4EB8-88FA-8CDF0F82F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0</xdr:colOff>
      <xdr:row>4</xdr:row>
      <xdr:rowOff>98425</xdr:rowOff>
    </xdr:from>
    <xdr:to>
      <xdr:col>11</xdr:col>
      <xdr:colOff>6350</xdr:colOff>
      <xdr:row>19</xdr:row>
      <xdr:rowOff>79375</xdr:rowOff>
    </xdr:to>
    <xdr:graphicFrame macro="">
      <xdr:nvGraphicFramePr>
        <xdr:cNvPr id="2" name="Chart 1">
          <a:extLst>
            <a:ext uri="{FF2B5EF4-FFF2-40B4-BE49-F238E27FC236}">
              <a16:creationId xmlns:a16="http://schemas.microsoft.com/office/drawing/2014/main" id="{6EF1C928-70F0-43BE-B343-96334A4DB6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kir Hasan" refreshedDate="45570.506529050923" createdVersion="7" refreshedVersion="7" minRefreshableVersion="3" recordCount="1000" xr:uid="{FAC76419-3641-4553-BF3D-33BD972CAC76}">
  <cacheSource type="worksheet">
    <worksheetSource name="Orders"/>
  </cacheSource>
  <cacheFields count="17">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02/01/2019"/>
          <s v="Jan"/>
          <s v="Feb"/>
          <s v="Mar"/>
          <s v="Apr"/>
          <s v="May"/>
          <s v="Jun"/>
          <s v="Jul"/>
          <s v="Aug"/>
          <s v="Sep"/>
          <s v="Oct"/>
          <s v="Nov"/>
          <s v="Dec"/>
          <s v="&gt;20/08/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166">
      <sharedItems containsSemiMixedTypes="0" containsString="0" containsNumber="1" minValue="2.6849999999999996" maxValue="36.454999999999998"/>
    </cacheField>
    <cacheField name="Sales" numFmtId="166">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arge"/>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49701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s v="Rob"/>
    <s v="M"/>
    <x v="0"/>
    <n v="9.9499999999999993"/>
    <n v="19.899999999999999"/>
    <x v="0"/>
    <x v="0"/>
    <x v="0"/>
  </r>
  <r>
    <s v="QEV-37451-860"/>
    <x v="0"/>
    <x v="0"/>
    <s v="E-M-0.5"/>
    <n v="5"/>
    <x v="0"/>
    <s v="aallner0@lulu.com"/>
    <x v="0"/>
    <s v="Exc"/>
    <s v="M"/>
    <x v="1"/>
    <n v="8.25"/>
    <n v="41.25"/>
    <x v="1"/>
    <x v="0"/>
    <x v="0"/>
  </r>
  <r>
    <s v="FAA-43335-268"/>
    <x v="1"/>
    <x v="1"/>
    <s v="A-L-1"/>
    <n v="1"/>
    <x v="1"/>
    <s v="jredholes2@tmall.com"/>
    <x v="0"/>
    <s v="Ara"/>
    <s v="L"/>
    <x v="0"/>
    <n v="12.95"/>
    <n v="12.95"/>
    <x v="2"/>
    <x v="1"/>
    <x v="0"/>
  </r>
  <r>
    <s v="KAC-83089-793"/>
    <x v="2"/>
    <x v="2"/>
    <s v="E-M-1"/>
    <n v="2"/>
    <x v="2"/>
    <s v=""/>
    <x v="1"/>
    <s v="Exc"/>
    <s v="M"/>
    <x v="0"/>
    <n v="13.75"/>
    <n v="27.5"/>
    <x v="1"/>
    <x v="0"/>
    <x v="1"/>
  </r>
  <r>
    <s v="KAC-83089-793"/>
    <x v="2"/>
    <x v="2"/>
    <s v="R-L-2.5"/>
    <n v="2"/>
    <x v="2"/>
    <s v=""/>
    <x v="1"/>
    <s v="Rob"/>
    <s v="L"/>
    <x v="2"/>
    <n v="27.484999999999996"/>
    <n v="54.969999999999992"/>
    <x v="0"/>
    <x v="1"/>
    <x v="1"/>
  </r>
  <r>
    <s v="CVP-18956-553"/>
    <x v="3"/>
    <x v="3"/>
    <s v="L-D-1"/>
    <n v="3"/>
    <x v="3"/>
    <s v=""/>
    <x v="0"/>
    <s v="Lib"/>
    <s v="D"/>
    <x v="0"/>
    <n v="12.95"/>
    <n v="38.849999999999994"/>
    <x v="3"/>
    <x v="2"/>
    <x v="1"/>
  </r>
  <r>
    <s v="IPP-31994-879"/>
    <x v="4"/>
    <x v="4"/>
    <s v="E-D-0.5"/>
    <n v="3"/>
    <x v="4"/>
    <s v="slobe6@nifty.com"/>
    <x v="0"/>
    <s v="Exc"/>
    <s v="D"/>
    <x v="1"/>
    <n v="7.29"/>
    <n v="21.87"/>
    <x v="1"/>
    <x v="2"/>
    <x v="0"/>
  </r>
  <r>
    <s v="SNZ-65340-705"/>
    <x v="5"/>
    <x v="5"/>
    <s v="L-L-0.2"/>
    <n v="1"/>
    <x v="5"/>
    <s v=""/>
    <x v="1"/>
    <s v="Lib"/>
    <s v="L"/>
    <x v="3"/>
    <n v="4.7549999999999999"/>
    <n v="4.7549999999999999"/>
    <x v="3"/>
    <x v="1"/>
    <x v="0"/>
  </r>
  <r>
    <s v="EZT-46571-659"/>
    <x v="6"/>
    <x v="6"/>
    <s v="R-M-0.5"/>
    <n v="3"/>
    <x v="6"/>
    <s v="gpetracci8@livejournal.com"/>
    <x v="0"/>
    <s v="Rob"/>
    <s v="M"/>
    <x v="1"/>
    <n v="5.97"/>
    <n v="17.91"/>
    <x v="0"/>
    <x v="0"/>
    <x v="1"/>
  </r>
  <r>
    <s v="NWQ-70061-912"/>
    <x v="0"/>
    <x v="7"/>
    <s v="R-M-0.5"/>
    <n v="1"/>
    <x v="7"/>
    <s v="rraven9@ed.gov"/>
    <x v="0"/>
    <s v="Rob"/>
    <s v="M"/>
    <x v="1"/>
    <n v="5.97"/>
    <n v="5.97"/>
    <x v="0"/>
    <x v="0"/>
    <x v="1"/>
  </r>
  <r>
    <s v="BKK-47233-845"/>
    <x v="7"/>
    <x v="8"/>
    <s v="A-D-1"/>
    <n v="4"/>
    <x v="8"/>
    <s v="fferbera@businesswire.com"/>
    <x v="0"/>
    <s v="Ara"/>
    <s v="D"/>
    <x v="0"/>
    <n v="9.9499999999999993"/>
    <n v="39.799999999999997"/>
    <x v="2"/>
    <x v="2"/>
    <x v="1"/>
  </r>
  <r>
    <s v="VQR-01002-970"/>
    <x v="8"/>
    <x v="9"/>
    <s v="E-L-2.5"/>
    <n v="5"/>
    <x v="9"/>
    <s v="dphizackerlyb@utexas.edu"/>
    <x v="0"/>
    <s v="Exc"/>
    <s v="L"/>
    <x v="2"/>
    <n v="34.154999999999994"/>
    <n v="170.77499999999998"/>
    <x v="1"/>
    <x v="1"/>
    <x v="0"/>
  </r>
  <r>
    <s v="SZW-48378-399"/>
    <x v="9"/>
    <x v="10"/>
    <s v="R-M-1"/>
    <n v="5"/>
    <x v="10"/>
    <s v="rscholarc@nyu.edu"/>
    <x v="0"/>
    <s v="Rob"/>
    <s v="M"/>
    <x v="0"/>
    <n v="9.9499999999999993"/>
    <n v="49.75"/>
    <x v="0"/>
    <x v="0"/>
    <x v="1"/>
  </r>
  <r>
    <s v="ITA-87418-783"/>
    <x v="10"/>
    <x v="11"/>
    <s v="R-D-2.5"/>
    <n v="2"/>
    <x v="11"/>
    <s v="tvanyutind@wix.com"/>
    <x v="0"/>
    <s v="Rob"/>
    <s v="D"/>
    <x v="2"/>
    <n v="20.584999999999997"/>
    <n v="41.169999999999995"/>
    <x v="0"/>
    <x v="2"/>
    <x v="1"/>
  </r>
  <r>
    <s v="GNZ-46006-527"/>
    <x v="11"/>
    <x v="12"/>
    <s v="L-D-0.2"/>
    <n v="3"/>
    <x v="12"/>
    <s v="ptrobee@wunderground.com"/>
    <x v="0"/>
    <s v="Lib"/>
    <s v="D"/>
    <x v="3"/>
    <n v="3.8849999999999998"/>
    <n v="11.654999999999999"/>
    <x v="3"/>
    <x v="2"/>
    <x v="0"/>
  </r>
  <r>
    <s v="FYQ-78248-319"/>
    <x v="12"/>
    <x v="13"/>
    <s v="R-M-2.5"/>
    <n v="5"/>
    <x v="13"/>
    <s v="loscroftf@ebay.co.uk"/>
    <x v="0"/>
    <s v="Rob"/>
    <s v="M"/>
    <x v="2"/>
    <n v="22.884999999999998"/>
    <n v="114.42499999999998"/>
    <x v="0"/>
    <x v="0"/>
    <x v="1"/>
  </r>
  <r>
    <s v="VAU-44387-624"/>
    <x v="13"/>
    <x v="14"/>
    <s v="A-M-0.2"/>
    <n v="6"/>
    <x v="14"/>
    <s v="malabasterg@hexun.com"/>
    <x v="0"/>
    <s v="Ara"/>
    <s v="M"/>
    <x v="3"/>
    <n v="3.375"/>
    <n v="20.25"/>
    <x v="2"/>
    <x v="0"/>
    <x v="1"/>
  </r>
  <r>
    <s v="RDW-33155-159"/>
    <x v="14"/>
    <x v="15"/>
    <s v="A-L-1"/>
    <n v="6"/>
    <x v="15"/>
    <s v="rbroxuph@jimdo.com"/>
    <x v="0"/>
    <s v="Ara"/>
    <s v="L"/>
    <x v="0"/>
    <n v="12.95"/>
    <n v="77.699999999999989"/>
    <x v="2"/>
    <x v="1"/>
    <x v="1"/>
  </r>
  <r>
    <s v="TDZ-59011-211"/>
    <x v="15"/>
    <x v="16"/>
    <s v="R-D-2.5"/>
    <n v="4"/>
    <x v="16"/>
    <s v="predfordi@ow.ly"/>
    <x v="1"/>
    <s v="Rob"/>
    <s v="D"/>
    <x v="2"/>
    <n v="20.584999999999997"/>
    <n v="82.339999999999989"/>
    <x v="0"/>
    <x v="2"/>
    <x v="0"/>
  </r>
  <r>
    <s v="IDU-25793-399"/>
    <x v="16"/>
    <x v="17"/>
    <s v="A-M-0.2"/>
    <n v="5"/>
    <x v="17"/>
    <s v="acorradinoj@harvard.edu"/>
    <x v="0"/>
    <s v="Ara"/>
    <s v="M"/>
    <x v="3"/>
    <n v="3.375"/>
    <n v="16.875"/>
    <x v="2"/>
    <x v="0"/>
    <x v="0"/>
  </r>
  <r>
    <s v="IDU-25793-399"/>
    <x v="16"/>
    <x v="17"/>
    <s v="E-D-0.2"/>
    <n v="4"/>
    <x v="17"/>
    <s v="acorradinoj@harvard.edu"/>
    <x v="0"/>
    <s v="Exc"/>
    <s v="D"/>
    <x v="3"/>
    <n v="3.645"/>
    <n v="14.58"/>
    <x v="1"/>
    <x v="2"/>
    <x v="0"/>
  </r>
  <r>
    <s v="NUO-20013-488"/>
    <x v="16"/>
    <x v="18"/>
    <s v="A-D-0.2"/>
    <n v="6"/>
    <x v="18"/>
    <s v="adavidowskyl@netvibes.com"/>
    <x v="0"/>
    <s v="Ara"/>
    <s v="D"/>
    <x v="3"/>
    <n v="2.9849999999999999"/>
    <n v="17.91"/>
    <x v="2"/>
    <x v="2"/>
    <x v="1"/>
  </r>
  <r>
    <s v="UQU-65630-479"/>
    <x v="17"/>
    <x v="19"/>
    <s v="R-M-2.5"/>
    <n v="4"/>
    <x v="19"/>
    <s v="aantukm@kickstarter.com"/>
    <x v="0"/>
    <s v="Rob"/>
    <s v="M"/>
    <x v="2"/>
    <n v="22.884999999999998"/>
    <n v="91.539999999999992"/>
    <x v="0"/>
    <x v="0"/>
    <x v="0"/>
  </r>
  <r>
    <s v="FEO-11834-332"/>
    <x v="18"/>
    <x v="20"/>
    <s v="A-D-0.2"/>
    <n v="4"/>
    <x v="20"/>
    <s v="ikleinertn@timesonline.co.uk"/>
    <x v="0"/>
    <s v="Ara"/>
    <s v="D"/>
    <x v="3"/>
    <n v="2.9849999999999999"/>
    <n v="11.94"/>
    <x v="2"/>
    <x v="2"/>
    <x v="0"/>
  </r>
  <r>
    <s v="TKY-71558-096"/>
    <x v="19"/>
    <x v="21"/>
    <s v="A-M-1"/>
    <n v="1"/>
    <x v="21"/>
    <s v="cblofeldo@amazon.co.uk"/>
    <x v="0"/>
    <s v="Ara"/>
    <s v="M"/>
    <x v="0"/>
    <n v="11.25"/>
    <n v="11.25"/>
    <x v="2"/>
    <x v="0"/>
    <x v="1"/>
  </r>
  <r>
    <s v="OXY-65322-253"/>
    <x v="20"/>
    <x v="22"/>
    <s v="E-M-0.2"/>
    <n v="3"/>
    <x v="22"/>
    <s v=""/>
    <x v="0"/>
    <s v="Exc"/>
    <s v="M"/>
    <x v="3"/>
    <n v="4.125"/>
    <n v="12.375"/>
    <x v="1"/>
    <x v="0"/>
    <x v="0"/>
  </r>
  <r>
    <s v="EVP-43500-491"/>
    <x v="21"/>
    <x v="23"/>
    <s v="A-M-0.5"/>
    <n v="4"/>
    <x v="23"/>
    <s v="sshalesq@umich.edu"/>
    <x v="0"/>
    <s v="Ara"/>
    <s v="M"/>
    <x v="1"/>
    <n v="6.75"/>
    <n v="27"/>
    <x v="2"/>
    <x v="0"/>
    <x v="0"/>
  </r>
  <r>
    <s v="WAG-26945-689"/>
    <x v="22"/>
    <x v="24"/>
    <s v="A-M-0.2"/>
    <n v="5"/>
    <x v="24"/>
    <s v="vdanneilr@mtv.com"/>
    <x v="1"/>
    <s v="Ara"/>
    <s v="M"/>
    <x v="3"/>
    <n v="3.375"/>
    <n v="16.875"/>
    <x v="2"/>
    <x v="0"/>
    <x v="1"/>
  </r>
  <r>
    <s v="CHE-78995-767"/>
    <x v="23"/>
    <x v="25"/>
    <s v="A-D-0.5"/>
    <n v="3"/>
    <x v="25"/>
    <s v="tnewburys@usda.gov"/>
    <x v="1"/>
    <s v="Ara"/>
    <s v="D"/>
    <x v="1"/>
    <n v="5.97"/>
    <n v="17.91"/>
    <x v="2"/>
    <x v="2"/>
    <x v="1"/>
  </r>
  <r>
    <s v="RYZ-14633-602"/>
    <x v="21"/>
    <x v="26"/>
    <s v="A-D-1"/>
    <n v="4"/>
    <x v="26"/>
    <s v="mcalcuttt@baidu.com"/>
    <x v="1"/>
    <s v="Ara"/>
    <s v="D"/>
    <x v="0"/>
    <n v="9.9499999999999993"/>
    <n v="39.799999999999997"/>
    <x v="2"/>
    <x v="2"/>
    <x v="0"/>
  </r>
  <r>
    <s v="WOQ-36015-429"/>
    <x v="24"/>
    <x v="27"/>
    <s v="L-M-0.2"/>
    <n v="5"/>
    <x v="27"/>
    <s v=""/>
    <x v="0"/>
    <s v="Lib"/>
    <s v="M"/>
    <x v="3"/>
    <n v="4.3650000000000002"/>
    <n v="21.825000000000003"/>
    <x v="3"/>
    <x v="0"/>
    <x v="1"/>
  </r>
  <r>
    <s v="WOQ-36015-429"/>
    <x v="24"/>
    <x v="27"/>
    <s v="A-D-0.5"/>
    <n v="6"/>
    <x v="27"/>
    <s v=""/>
    <x v="0"/>
    <s v="Ara"/>
    <s v="D"/>
    <x v="1"/>
    <n v="5.97"/>
    <n v="35.82"/>
    <x v="2"/>
    <x v="2"/>
    <x v="1"/>
  </r>
  <r>
    <s v="WOQ-36015-429"/>
    <x v="24"/>
    <x v="27"/>
    <s v="L-M-0.5"/>
    <n v="6"/>
    <x v="27"/>
    <s v=""/>
    <x v="0"/>
    <s v="Lib"/>
    <s v="M"/>
    <x v="1"/>
    <n v="8.73"/>
    <n v="52.38"/>
    <x v="3"/>
    <x v="0"/>
    <x v="1"/>
  </r>
  <r>
    <s v="SCT-60553-454"/>
    <x v="25"/>
    <x v="28"/>
    <s v="L-L-0.2"/>
    <n v="5"/>
    <x v="28"/>
    <s v="ggatheralx@123-reg.co.uk"/>
    <x v="0"/>
    <s v="Lib"/>
    <s v="L"/>
    <x v="3"/>
    <n v="4.7549999999999999"/>
    <n v="23.774999999999999"/>
    <x v="3"/>
    <x v="1"/>
    <x v="1"/>
  </r>
  <r>
    <s v="GFK-52063-244"/>
    <x v="26"/>
    <x v="29"/>
    <s v="L-L-0.5"/>
    <n v="6"/>
    <x v="29"/>
    <s v="uwelberryy@ebay.co.uk"/>
    <x v="2"/>
    <s v="Lib"/>
    <s v="L"/>
    <x v="1"/>
    <n v="9.51"/>
    <n v="57.06"/>
    <x v="3"/>
    <x v="1"/>
    <x v="0"/>
  </r>
  <r>
    <s v="AMM-79521-378"/>
    <x v="27"/>
    <x v="30"/>
    <s v="A-D-0.5"/>
    <n v="6"/>
    <x v="30"/>
    <s v="feilhartz@who.int"/>
    <x v="0"/>
    <s v="Ara"/>
    <s v="D"/>
    <x v="1"/>
    <n v="5.97"/>
    <n v="35.82"/>
    <x v="2"/>
    <x v="2"/>
    <x v="1"/>
  </r>
  <r>
    <s v="QUQ-90580-772"/>
    <x v="28"/>
    <x v="31"/>
    <s v="L-M-0.2"/>
    <n v="2"/>
    <x v="31"/>
    <s v="zponting10@altervista.org"/>
    <x v="0"/>
    <s v="Lib"/>
    <s v="M"/>
    <x v="3"/>
    <n v="4.3650000000000002"/>
    <n v="8.73"/>
    <x v="3"/>
    <x v="0"/>
    <x v="1"/>
  </r>
  <r>
    <s v="LGD-24408-274"/>
    <x v="29"/>
    <x v="32"/>
    <s v="L-L-0.5"/>
    <n v="3"/>
    <x v="32"/>
    <s v="sstrase11@booking.com"/>
    <x v="0"/>
    <s v="Lib"/>
    <s v="L"/>
    <x v="1"/>
    <n v="9.51"/>
    <n v="28.53"/>
    <x v="3"/>
    <x v="1"/>
    <x v="1"/>
  </r>
  <r>
    <s v="HCT-95608-959"/>
    <x v="30"/>
    <x v="33"/>
    <s v="R-M-2.5"/>
    <n v="5"/>
    <x v="33"/>
    <s v="dde12@unesco.org"/>
    <x v="0"/>
    <s v="Rob"/>
    <s v="M"/>
    <x v="2"/>
    <n v="22.884999999999998"/>
    <n v="114.42499999999998"/>
    <x v="0"/>
    <x v="0"/>
    <x v="1"/>
  </r>
  <r>
    <s v="OFX-99147-470"/>
    <x v="31"/>
    <x v="34"/>
    <s v="R-M-1"/>
    <n v="6"/>
    <x v="34"/>
    <s v=""/>
    <x v="0"/>
    <s v="Rob"/>
    <s v="M"/>
    <x v="0"/>
    <n v="9.9499999999999993"/>
    <n v="59.699999999999996"/>
    <x v="0"/>
    <x v="0"/>
    <x v="0"/>
  </r>
  <r>
    <s v="LUO-37559-016"/>
    <x v="32"/>
    <x v="35"/>
    <s v="L-M-1"/>
    <n v="3"/>
    <x v="35"/>
    <s v=""/>
    <x v="0"/>
    <s v="Lib"/>
    <s v="M"/>
    <x v="0"/>
    <n v="14.55"/>
    <n v="43.650000000000006"/>
    <x v="3"/>
    <x v="0"/>
    <x v="1"/>
  </r>
  <r>
    <s v="XWC-20610-167"/>
    <x v="33"/>
    <x v="36"/>
    <s v="E-D-0.2"/>
    <n v="2"/>
    <x v="36"/>
    <s v="lyeoland15@pbs.org"/>
    <x v="0"/>
    <s v="Exc"/>
    <s v="D"/>
    <x v="3"/>
    <n v="3.645"/>
    <n v="7.29"/>
    <x v="1"/>
    <x v="2"/>
    <x v="0"/>
  </r>
  <r>
    <s v="GPU-79113-136"/>
    <x v="34"/>
    <x v="37"/>
    <s v="R-D-0.2"/>
    <n v="3"/>
    <x v="37"/>
    <s v="atolworthy16@toplist.cz"/>
    <x v="0"/>
    <s v="Rob"/>
    <s v="D"/>
    <x v="3"/>
    <n v="2.6849999999999996"/>
    <n v="8.0549999999999997"/>
    <x v="0"/>
    <x v="2"/>
    <x v="0"/>
  </r>
  <r>
    <s v="ULR-52653-960"/>
    <x v="35"/>
    <x v="38"/>
    <s v="L-L-2.5"/>
    <n v="2"/>
    <x v="38"/>
    <s v=""/>
    <x v="0"/>
    <s v="Lib"/>
    <s v="L"/>
    <x v="2"/>
    <n v="36.454999999999998"/>
    <n v="72.91"/>
    <x v="3"/>
    <x v="1"/>
    <x v="1"/>
  </r>
  <r>
    <s v="HPI-42308-142"/>
    <x v="36"/>
    <x v="39"/>
    <s v="E-M-0.5"/>
    <n v="2"/>
    <x v="39"/>
    <s v="obaudassi18@seesaa.net"/>
    <x v="0"/>
    <s v="Exc"/>
    <s v="M"/>
    <x v="1"/>
    <n v="8.25"/>
    <n v="16.5"/>
    <x v="1"/>
    <x v="0"/>
    <x v="0"/>
  </r>
  <r>
    <s v="XHI-30227-581"/>
    <x v="37"/>
    <x v="40"/>
    <s v="L-D-2.5"/>
    <n v="6"/>
    <x v="40"/>
    <s v="pkingsbury19@comcast.net"/>
    <x v="0"/>
    <s v="Lib"/>
    <s v="D"/>
    <x v="2"/>
    <n v="29.784999999999997"/>
    <n v="178.70999999999998"/>
    <x v="3"/>
    <x v="2"/>
    <x v="1"/>
  </r>
  <r>
    <s v="DJH-05202-380"/>
    <x v="38"/>
    <x v="41"/>
    <s v="E-M-2.5"/>
    <n v="2"/>
    <x v="41"/>
    <s v=""/>
    <x v="0"/>
    <s v="Exc"/>
    <s v="M"/>
    <x v="2"/>
    <n v="31.624999999999996"/>
    <n v="63.249999999999993"/>
    <x v="1"/>
    <x v="0"/>
    <x v="0"/>
  </r>
  <r>
    <s v="VMW-26889-781"/>
    <x v="39"/>
    <x v="42"/>
    <s v="A-L-0.2"/>
    <n v="2"/>
    <x v="42"/>
    <s v="acurley1b@hao123.com"/>
    <x v="0"/>
    <s v="Ara"/>
    <s v="L"/>
    <x v="3"/>
    <n v="3.8849999999999998"/>
    <n v="7.77"/>
    <x v="2"/>
    <x v="1"/>
    <x v="0"/>
  </r>
  <r>
    <s v="DBU-81099-586"/>
    <x v="40"/>
    <x v="43"/>
    <s v="A-D-2.5"/>
    <n v="4"/>
    <x v="43"/>
    <s v="rmcgilvary1c@tamu.edu"/>
    <x v="0"/>
    <s v="Ara"/>
    <s v="D"/>
    <x v="2"/>
    <n v="22.884999999999998"/>
    <n v="91.539999999999992"/>
    <x v="2"/>
    <x v="2"/>
    <x v="1"/>
  </r>
  <r>
    <s v="PQA-54820-810"/>
    <x v="41"/>
    <x v="44"/>
    <s v="A-L-1"/>
    <n v="3"/>
    <x v="44"/>
    <s v="ipikett1d@xinhuanet.com"/>
    <x v="0"/>
    <s v="Ara"/>
    <s v="L"/>
    <x v="0"/>
    <n v="12.95"/>
    <n v="38.849999999999994"/>
    <x v="2"/>
    <x v="1"/>
    <x v="1"/>
  </r>
  <r>
    <s v="XKB-41924-202"/>
    <x v="42"/>
    <x v="45"/>
    <s v="L-D-0.5"/>
    <n v="2"/>
    <x v="45"/>
    <s v="ibouldon1e@gizmodo.com"/>
    <x v="0"/>
    <s v="Lib"/>
    <s v="D"/>
    <x v="1"/>
    <n v="7.77"/>
    <n v="15.54"/>
    <x v="3"/>
    <x v="2"/>
    <x v="1"/>
  </r>
  <r>
    <s v="DWZ-69106-473"/>
    <x v="43"/>
    <x v="46"/>
    <s v="L-L-2.5"/>
    <n v="4"/>
    <x v="46"/>
    <s v="kflanders1f@over-blog.com"/>
    <x v="1"/>
    <s v="Lib"/>
    <s v="L"/>
    <x v="2"/>
    <n v="36.454999999999998"/>
    <n v="145.82"/>
    <x v="3"/>
    <x v="1"/>
    <x v="0"/>
  </r>
  <r>
    <s v="YHV-68700-050"/>
    <x v="44"/>
    <x v="47"/>
    <s v="R-M-0.5"/>
    <n v="5"/>
    <x v="47"/>
    <s v="hmattioli1g@webmd.com"/>
    <x v="2"/>
    <s v="Rob"/>
    <s v="M"/>
    <x v="1"/>
    <n v="5.97"/>
    <n v="29.849999999999998"/>
    <x v="0"/>
    <x v="0"/>
    <x v="1"/>
  </r>
  <r>
    <s v="YHV-68700-050"/>
    <x v="44"/>
    <x v="47"/>
    <s v="L-L-2.5"/>
    <n v="2"/>
    <x v="47"/>
    <s v="hmattioli1g@webmd.com"/>
    <x v="2"/>
    <s v="Lib"/>
    <s v="L"/>
    <x v="2"/>
    <n v="36.454999999999998"/>
    <n v="72.91"/>
    <x v="3"/>
    <x v="1"/>
    <x v="1"/>
  </r>
  <r>
    <s v="KRB-88066-642"/>
    <x v="45"/>
    <x v="48"/>
    <s v="L-M-1"/>
    <n v="5"/>
    <x v="48"/>
    <s v="agillard1i@issuu.com"/>
    <x v="0"/>
    <s v="Lib"/>
    <s v="M"/>
    <x v="0"/>
    <n v="14.55"/>
    <n v="72.75"/>
    <x v="3"/>
    <x v="0"/>
    <x v="1"/>
  </r>
  <r>
    <s v="LQU-08404-173"/>
    <x v="46"/>
    <x v="49"/>
    <s v="L-L-1"/>
    <n v="3"/>
    <x v="49"/>
    <s v=""/>
    <x v="0"/>
    <s v="Lib"/>
    <s v="L"/>
    <x v="0"/>
    <n v="15.85"/>
    <n v="47.55"/>
    <x v="3"/>
    <x v="1"/>
    <x v="1"/>
  </r>
  <r>
    <s v="CWK-60159-881"/>
    <x v="47"/>
    <x v="50"/>
    <s v="E-D-0.2"/>
    <n v="3"/>
    <x v="50"/>
    <s v="tgrizard1k@odnoklassniki.ru"/>
    <x v="0"/>
    <s v="Exc"/>
    <s v="D"/>
    <x v="3"/>
    <n v="3.645"/>
    <n v="10.935"/>
    <x v="1"/>
    <x v="2"/>
    <x v="0"/>
  </r>
  <r>
    <s v="EEG-74197-843"/>
    <x v="48"/>
    <x v="51"/>
    <s v="E-L-1"/>
    <n v="4"/>
    <x v="51"/>
    <s v="rrelton1l@stanford.edu"/>
    <x v="0"/>
    <s v="Exc"/>
    <s v="L"/>
    <x v="0"/>
    <n v="14.85"/>
    <n v="59.4"/>
    <x v="1"/>
    <x v="1"/>
    <x v="1"/>
  </r>
  <r>
    <s v="UCZ-59708-525"/>
    <x v="49"/>
    <x v="52"/>
    <s v="L-D-2.5"/>
    <n v="3"/>
    <x v="52"/>
    <s v=""/>
    <x v="0"/>
    <s v="Lib"/>
    <s v="D"/>
    <x v="2"/>
    <n v="29.784999999999997"/>
    <n v="89.35499999999999"/>
    <x v="3"/>
    <x v="2"/>
    <x v="0"/>
  </r>
  <r>
    <s v="HUB-47311-849"/>
    <x v="50"/>
    <x v="53"/>
    <s v="L-M-0.5"/>
    <n v="3"/>
    <x v="53"/>
    <s v="sgilroy1n@eepurl.com"/>
    <x v="0"/>
    <s v="Lib"/>
    <s v="M"/>
    <x v="1"/>
    <n v="8.73"/>
    <n v="26.19"/>
    <x v="3"/>
    <x v="0"/>
    <x v="0"/>
  </r>
  <r>
    <s v="WYM-17686-694"/>
    <x v="51"/>
    <x v="54"/>
    <s v="A-D-2.5"/>
    <n v="5"/>
    <x v="54"/>
    <s v="ccottingham1o@wikipedia.org"/>
    <x v="0"/>
    <s v="Ara"/>
    <s v="D"/>
    <x v="2"/>
    <n v="22.884999999999998"/>
    <n v="114.42499999999998"/>
    <x v="2"/>
    <x v="2"/>
    <x v="1"/>
  </r>
  <r>
    <s v="ZYQ-15797-695"/>
    <x v="52"/>
    <x v="55"/>
    <s v="R-D-0.5"/>
    <n v="5"/>
    <x v="55"/>
    <s v=""/>
    <x v="2"/>
    <s v="Rob"/>
    <s v="D"/>
    <x v="1"/>
    <n v="5.3699999999999992"/>
    <n v="26.849999999999994"/>
    <x v="0"/>
    <x v="2"/>
    <x v="0"/>
  </r>
  <r>
    <s v="EEJ-16185-108"/>
    <x v="53"/>
    <x v="56"/>
    <s v="L-L-0.2"/>
    <n v="5"/>
    <x v="56"/>
    <s v=""/>
    <x v="0"/>
    <s v="Lib"/>
    <s v="L"/>
    <x v="3"/>
    <n v="4.7549999999999999"/>
    <n v="23.774999999999999"/>
    <x v="3"/>
    <x v="1"/>
    <x v="0"/>
  </r>
  <r>
    <s v="RWR-77888-800"/>
    <x v="54"/>
    <x v="57"/>
    <s v="A-M-0.5"/>
    <n v="1"/>
    <x v="57"/>
    <s v="adykes1r@eventbrite.com"/>
    <x v="0"/>
    <s v="Ara"/>
    <s v="M"/>
    <x v="1"/>
    <n v="6.75"/>
    <n v="6.75"/>
    <x v="2"/>
    <x v="0"/>
    <x v="1"/>
  </r>
  <r>
    <s v="LHN-75209-742"/>
    <x v="55"/>
    <x v="58"/>
    <s v="R-M-0.5"/>
    <n v="6"/>
    <x v="58"/>
    <s v=""/>
    <x v="0"/>
    <s v="Rob"/>
    <s v="M"/>
    <x v="1"/>
    <n v="5.97"/>
    <n v="35.82"/>
    <x v="0"/>
    <x v="0"/>
    <x v="0"/>
  </r>
  <r>
    <s v="TIR-71396-998"/>
    <x v="56"/>
    <x v="59"/>
    <s v="R-D-2.5"/>
    <n v="4"/>
    <x v="59"/>
    <s v="acockrem1t@engadget.com"/>
    <x v="0"/>
    <s v="Rob"/>
    <s v="D"/>
    <x v="2"/>
    <n v="20.584999999999997"/>
    <n v="82.339999999999989"/>
    <x v="0"/>
    <x v="2"/>
    <x v="0"/>
  </r>
  <r>
    <s v="RXF-37618-213"/>
    <x v="57"/>
    <x v="60"/>
    <s v="R-L-0.5"/>
    <n v="1"/>
    <x v="60"/>
    <s v="bumpleby1u@soundcloud.com"/>
    <x v="0"/>
    <s v="Rob"/>
    <s v="L"/>
    <x v="1"/>
    <n v="7.169999999999999"/>
    <n v="7.169999999999999"/>
    <x v="0"/>
    <x v="1"/>
    <x v="0"/>
  </r>
  <r>
    <s v="ANM-16388-634"/>
    <x v="58"/>
    <x v="61"/>
    <s v="L-L-0.2"/>
    <n v="2"/>
    <x v="61"/>
    <s v="nsaleway1v@dedecms.com"/>
    <x v="0"/>
    <s v="Lib"/>
    <s v="L"/>
    <x v="3"/>
    <n v="4.7549999999999999"/>
    <n v="9.51"/>
    <x v="3"/>
    <x v="1"/>
    <x v="1"/>
  </r>
  <r>
    <s v="WYL-29300-070"/>
    <x v="59"/>
    <x v="62"/>
    <s v="R-M-0.2"/>
    <n v="1"/>
    <x v="62"/>
    <s v="hgoulter1w@abc.net.au"/>
    <x v="0"/>
    <s v="Rob"/>
    <s v="M"/>
    <x v="3"/>
    <n v="2.9849999999999999"/>
    <n v="2.9849999999999999"/>
    <x v="0"/>
    <x v="0"/>
    <x v="1"/>
  </r>
  <r>
    <s v="JHW-74554-805"/>
    <x v="60"/>
    <x v="63"/>
    <s v="R-M-1"/>
    <n v="6"/>
    <x v="63"/>
    <s v="grizzello1x@symantec.com"/>
    <x v="2"/>
    <s v="Rob"/>
    <s v="M"/>
    <x v="0"/>
    <n v="9.9499999999999993"/>
    <n v="59.699999999999996"/>
    <x v="0"/>
    <x v="0"/>
    <x v="0"/>
  </r>
  <r>
    <s v="KYS-27063-603"/>
    <x v="61"/>
    <x v="64"/>
    <s v="E-L-2.5"/>
    <n v="4"/>
    <x v="64"/>
    <s v="slist1y@mapquest.com"/>
    <x v="0"/>
    <s v="Exc"/>
    <s v="L"/>
    <x v="2"/>
    <n v="34.154999999999994"/>
    <n v="136.61999999999998"/>
    <x v="1"/>
    <x v="1"/>
    <x v="1"/>
  </r>
  <r>
    <s v="GAZ-58626-277"/>
    <x v="62"/>
    <x v="65"/>
    <s v="L-L-0.2"/>
    <n v="2"/>
    <x v="65"/>
    <s v="sedmondson1z@theguardian.com"/>
    <x v="1"/>
    <s v="Lib"/>
    <s v="L"/>
    <x v="3"/>
    <n v="4.7549999999999999"/>
    <n v="9.51"/>
    <x v="3"/>
    <x v="1"/>
    <x v="1"/>
  </r>
  <r>
    <s v="RPJ-37787-335"/>
    <x v="63"/>
    <x v="66"/>
    <s v="A-M-2.5"/>
    <n v="3"/>
    <x v="66"/>
    <s v=""/>
    <x v="0"/>
    <s v="Ara"/>
    <s v="M"/>
    <x v="2"/>
    <n v="25.874999999999996"/>
    <n v="77.624999999999986"/>
    <x v="2"/>
    <x v="0"/>
    <x v="1"/>
  </r>
  <r>
    <s v="LEF-83057-763"/>
    <x v="64"/>
    <x v="67"/>
    <s v="L-M-0.2"/>
    <n v="5"/>
    <x v="67"/>
    <s v=""/>
    <x v="0"/>
    <s v="Lib"/>
    <s v="M"/>
    <x v="3"/>
    <n v="4.3650000000000002"/>
    <n v="21.825000000000003"/>
    <x v="3"/>
    <x v="0"/>
    <x v="0"/>
  </r>
  <r>
    <s v="RPW-36123-215"/>
    <x v="65"/>
    <x v="68"/>
    <s v="E-L-0.5"/>
    <n v="2"/>
    <x v="68"/>
    <s v="jrangall22@newsvine.com"/>
    <x v="0"/>
    <s v="Exc"/>
    <s v="L"/>
    <x v="1"/>
    <n v="8.91"/>
    <n v="17.82"/>
    <x v="1"/>
    <x v="1"/>
    <x v="0"/>
  </r>
  <r>
    <s v="WLL-59044-117"/>
    <x v="66"/>
    <x v="69"/>
    <s v="R-D-1"/>
    <n v="6"/>
    <x v="69"/>
    <s v="kboorn23@ezinearticles.com"/>
    <x v="1"/>
    <s v="Rob"/>
    <s v="D"/>
    <x v="0"/>
    <n v="8.9499999999999993"/>
    <n v="53.699999999999996"/>
    <x v="0"/>
    <x v="2"/>
    <x v="0"/>
  </r>
  <r>
    <s v="AWT-22827-563"/>
    <x v="67"/>
    <x v="70"/>
    <s v="R-L-0.2"/>
    <n v="1"/>
    <x v="70"/>
    <s v=""/>
    <x v="1"/>
    <s v="Rob"/>
    <s v="L"/>
    <x v="3"/>
    <n v="3.5849999999999995"/>
    <n v="3.5849999999999995"/>
    <x v="0"/>
    <x v="1"/>
    <x v="0"/>
  </r>
  <r>
    <s v="QLM-07145-668"/>
    <x v="68"/>
    <x v="71"/>
    <s v="E-D-0.2"/>
    <n v="2"/>
    <x v="71"/>
    <s v="celgey25@webs.com"/>
    <x v="0"/>
    <s v="Exc"/>
    <s v="D"/>
    <x v="3"/>
    <n v="3.645"/>
    <n v="7.29"/>
    <x v="1"/>
    <x v="2"/>
    <x v="1"/>
  </r>
  <r>
    <s v="HVQ-64398-930"/>
    <x v="69"/>
    <x v="72"/>
    <s v="A-M-0.5"/>
    <n v="6"/>
    <x v="72"/>
    <s v="lmizzi26@rakuten.co.jp"/>
    <x v="0"/>
    <s v="Ara"/>
    <s v="M"/>
    <x v="1"/>
    <n v="6.75"/>
    <n v="40.5"/>
    <x v="2"/>
    <x v="0"/>
    <x v="0"/>
  </r>
  <r>
    <s v="WRT-40778-247"/>
    <x v="70"/>
    <x v="73"/>
    <s v="R-L-1"/>
    <n v="4"/>
    <x v="73"/>
    <s v="cgiacomazzo27@jigsy.com"/>
    <x v="0"/>
    <s v="Rob"/>
    <s v="L"/>
    <x v="0"/>
    <n v="11.95"/>
    <n v="47.8"/>
    <x v="0"/>
    <x v="1"/>
    <x v="1"/>
  </r>
  <r>
    <s v="SUB-13006-125"/>
    <x v="71"/>
    <x v="74"/>
    <s v="A-L-0.5"/>
    <n v="5"/>
    <x v="74"/>
    <s v="aarnow28@arizona.edu"/>
    <x v="0"/>
    <s v="Ara"/>
    <s v="L"/>
    <x v="1"/>
    <n v="7.77"/>
    <n v="38.849999999999994"/>
    <x v="2"/>
    <x v="1"/>
    <x v="0"/>
  </r>
  <r>
    <s v="CQM-49696-263"/>
    <x v="72"/>
    <x v="75"/>
    <s v="L-L-2.5"/>
    <n v="3"/>
    <x v="75"/>
    <s v="syann29@senate.gov"/>
    <x v="0"/>
    <s v="Lib"/>
    <s v="L"/>
    <x v="2"/>
    <n v="36.454999999999998"/>
    <n v="109.36499999999999"/>
    <x v="3"/>
    <x v="1"/>
    <x v="0"/>
  </r>
  <r>
    <s v="KXN-85094-246"/>
    <x v="73"/>
    <x v="76"/>
    <s v="L-M-2.5"/>
    <n v="3"/>
    <x v="76"/>
    <s v="bnaulls2a@tiny.cc"/>
    <x v="1"/>
    <s v="Lib"/>
    <s v="M"/>
    <x v="2"/>
    <n v="33.464999999999996"/>
    <n v="100.39499999999998"/>
    <x v="3"/>
    <x v="0"/>
    <x v="0"/>
  </r>
  <r>
    <s v="XOQ-12405-419"/>
    <x v="74"/>
    <x v="77"/>
    <s v="R-D-2.5"/>
    <n v="4"/>
    <x v="77"/>
    <s v=""/>
    <x v="0"/>
    <s v="Rob"/>
    <s v="D"/>
    <x v="2"/>
    <n v="20.584999999999997"/>
    <n v="82.339999999999989"/>
    <x v="0"/>
    <x v="2"/>
    <x v="0"/>
  </r>
  <r>
    <s v="HYF-10254-369"/>
    <x v="75"/>
    <x v="78"/>
    <s v="L-L-0.5"/>
    <n v="1"/>
    <x v="78"/>
    <s v="zsherewood2c@apache.org"/>
    <x v="0"/>
    <s v="Lib"/>
    <s v="L"/>
    <x v="1"/>
    <n v="9.51"/>
    <n v="9.51"/>
    <x v="3"/>
    <x v="1"/>
    <x v="1"/>
  </r>
  <r>
    <s v="XXJ-47000-307"/>
    <x v="76"/>
    <x v="79"/>
    <s v="A-L-2.5"/>
    <n v="3"/>
    <x v="79"/>
    <s v="jdufaire2d@fc2.com"/>
    <x v="0"/>
    <s v="Ara"/>
    <s v="L"/>
    <x v="2"/>
    <n v="29.784999999999997"/>
    <n v="89.35499999999999"/>
    <x v="2"/>
    <x v="1"/>
    <x v="1"/>
  </r>
  <r>
    <s v="XXJ-47000-307"/>
    <x v="76"/>
    <x v="79"/>
    <s v="A-D-0.2"/>
    <n v="4"/>
    <x v="79"/>
    <s v="jdufaire2d@fc2.com"/>
    <x v="0"/>
    <s v="Ara"/>
    <s v="D"/>
    <x v="3"/>
    <n v="2.9849999999999999"/>
    <n v="11.94"/>
    <x v="2"/>
    <x v="2"/>
    <x v="1"/>
  </r>
  <r>
    <s v="ZDK-82166-357"/>
    <x v="77"/>
    <x v="80"/>
    <s v="A-M-1"/>
    <n v="3"/>
    <x v="80"/>
    <s v="bkeaveney2f@netlog.com"/>
    <x v="0"/>
    <s v="Ara"/>
    <s v="M"/>
    <x v="0"/>
    <n v="11.25"/>
    <n v="33.75"/>
    <x v="2"/>
    <x v="0"/>
    <x v="1"/>
  </r>
  <r>
    <s v="IHN-19982-362"/>
    <x v="78"/>
    <x v="81"/>
    <s v="R-L-1"/>
    <n v="3"/>
    <x v="81"/>
    <s v="egrise2g@cargocollective.com"/>
    <x v="0"/>
    <s v="Rob"/>
    <s v="L"/>
    <x v="0"/>
    <n v="11.95"/>
    <n v="35.849999999999994"/>
    <x v="0"/>
    <x v="1"/>
    <x v="1"/>
  </r>
  <r>
    <s v="VMT-10030-889"/>
    <x v="79"/>
    <x v="82"/>
    <s v="A-L-1"/>
    <n v="6"/>
    <x v="82"/>
    <s v="tgottelier2h@vistaprint.com"/>
    <x v="0"/>
    <s v="Ara"/>
    <s v="L"/>
    <x v="0"/>
    <n v="12.95"/>
    <n v="77.699999999999989"/>
    <x v="2"/>
    <x v="1"/>
    <x v="1"/>
  </r>
  <r>
    <s v="NHL-11063-100"/>
    <x v="80"/>
    <x v="83"/>
    <s v="A-L-1"/>
    <n v="4"/>
    <x v="83"/>
    <s v=""/>
    <x v="1"/>
    <s v="Ara"/>
    <s v="L"/>
    <x v="0"/>
    <n v="12.95"/>
    <n v="51.8"/>
    <x v="2"/>
    <x v="1"/>
    <x v="0"/>
  </r>
  <r>
    <s v="ROV-87448-086"/>
    <x v="81"/>
    <x v="84"/>
    <s v="A-M-2.5"/>
    <n v="4"/>
    <x v="84"/>
    <s v="agreenhead2j@dailymail.co.uk"/>
    <x v="0"/>
    <s v="Ara"/>
    <s v="M"/>
    <x v="2"/>
    <n v="25.874999999999996"/>
    <n v="103.49999999999999"/>
    <x v="2"/>
    <x v="0"/>
    <x v="1"/>
  </r>
  <r>
    <s v="DGY-35773-612"/>
    <x v="82"/>
    <x v="85"/>
    <s v="E-L-1"/>
    <n v="3"/>
    <x v="85"/>
    <s v=""/>
    <x v="0"/>
    <s v="Exc"/>
    <s v="L"/>
    <x v="0"/>
    <n v="14.85"/>
    <n v="44.55"/>
    <x v="1"/>
    <x v="1"/>
    <x v="0"/>
  </r>
  <r>
    <s v="YWH-50638-556"/>
    <x v="83"/>
    <x v="86"/>
    <s v="E-L-0.5"/>
    <n v="4"/>
    <x v="86"/>
    <s v="elangcaster2l@spotify.com"/>
    <x v="2"/>
    <s v="Exc"/>
    <s v="L"/>
    <x v="1"/>
    <n v="8.91"/>
    <n v="35.64"/>
    <x v="1"/>
    <x v="1"/>
    <x v="0"/>
  </r>
  <r>
    <s v="ISL-11200-600"/>
    <x v="84"/>
    <x v="87"/>
    <s v="A-D-0.2"/>
    <n v="6"/>
    <x v="87"/>
    <s v=""/>
    <x v="1"/>
    <s v="Ara"/>
    <s v="D"/>
    <x v="3"/>
    <n v="2.9849999999999999"/>
    <n v="17.91"/>
    <x v="2"/>
    <x v="2"/>
    <x v="0"/>
  </r>
  <r>
    <s v="LBZ-75997-047"/>
    <x v="85"/>
    <x v="88"/>
    <s v="A-M-2.5"/>
    <n v="6"/>
    <x v="88"/>
    <s v="nmagauran2n@51.la"/>
    <x v="0"/>
    <s v="Ara"/>
    <s v="M"/>
    <x v="2"/>
    <n v="25.874999999999996"/>
    <n v="155.24999999999997"/>
    <x v="2"/>
    <x v="0"/>
    <x v="1"/>
  </r>
  <r>
    <s v="EUH-08089-954"/>
    <x v="86"/>
    <x v="89"/>
    <s v="A-D-0.2"/>
    <n v="2"/>
    <x v="89"/>
    <s v="vkirdsch2o@google.fr"/>
    <x v="0"/>
    <s v="Ara"/>
    <s v="D"/>
    <x v="3"/>
    <n v="2.9849999999999999"/>
    <n v="5.97"/>
    <x v="2"/>
    <x v="2"/>
    <x v="1"/>
  </r>
  <r>
    <s v="BLD-12227-251"/>
    <x v="87"/>
    <x v="90"/>
    <s v="A-M-0.5"/>
    <n v="2"/>
    <x v="90"/>
    <s v="iwhapple2p@com.com"/>
    <x v="0"/>
    <s v="Ara"/>
    <s v="M"/>
    <x v="1"/>
    <n v="6.75"/>
    <n v="13.5"/>
    <x v="2"/>
    <x v="0"/>
    <x v="1"/>
  </r>
  <r>
    <s v="OPY-30711-853"/>
    <x v="25"/>
    <x v="91"/>
    <s v="A-D-0.2"/>
    <n v="1"/>
    <x v="91"/>
    <s v=""/>
    <x v="1"/>
    <s v="Ara"/>
    <s v="D"/>
    <x v="3"/>
    <n v="2.9849999999999999"/>
    <n v="2.9849999999999999"/>
    <x v="2"/>
    <x v="2"/>
    <x v="1"/>
  </r>
  <r>
    <s v="DBC-44122-300"/>
    <x v="88"/>
    <x v="92"/>
    <s v="L-M-0.2"/>
    <n v="3"/>
    <x v="92"/>
    <s v=""/>
    <x v="0"/>
    <s v="Lib"/>
    <s v="M"/>
    <x v="3"/>
    <n v="4.3650000000000002"/>
    <n v="13.095000000000001"/>
    <x v="3"/>
    <x v="0"/>
    <x v="0"/>
  </r>
  <r>
    <s v="FJQ-60035-234"/>
    <x v="89"/>
    <x v="93"/>
    <s v="A-L-0.2"/>
    <n v="2"/>
    <x v="93"/>
    <s v=""/>
    <x v="0"/>
    <s v="Ara"/>
    <s v="L"/>
    <x v="3"/>
    <n v="3.8849999999999998"/>
    <n v="7.77"/>
    <x v="2"/>
    <x v="1"/>
    <x v="0"/>
  </r>
  <r>
    <s v="HSF-66926-425"/>
    <x v="90"/>
    <x v="94"/>
    <s v="L-D-2.5"/>
    <n v="5"/>
    <x v="94"/>
    <s v="nyoules2t@reference.com"/>
    <x v="1"/>
    <s v="Lib"/>
    <s v="D"/>
    <x v="2"/>
    <n v="29.784999999999997"/>
    <n v="148.92499999999998"/>
    <x v="3"/>
    <x v="2"/>
    <x v="0"/>
  </r>
  <r>
    <s v="LQG-41416-375"/>
    <x v="91"/>
    <x v="95"/>
    <s v="L-D-1"/>
    <n v="3"/>
    <x v="95"/>
    <s v="daizikovitz2u@answers.com"/>
    <x v="1"/>
    <s v="Lib"/>
    <s v="D"/>
    <x v="0"/>
    <n v="12.95"/>
    <n v="38.849999999999994"/>
    <x v="3"/>
    <x v="2"/>
    <x v="0"/>
  </r>
  <r>
    <s v="VZO-97265-841"/>
    <x v="92"/>
    <x v="96"/>
    <s v="R-M-0.2"/>
    <n v="4"/>
    <x v="96"/>
    <s v="brevel2v@fastcompany.com"/>
    <x v="0"/>
    <s v="Rob"/>
    <s v="M"/>
    <x v="3"/>
    <n v="2.9849999999999999"/>
    <n v="11.94"/>
    <x v="0"/>
    <x v="0"/>
    <x v="1"/>
  </r>
  <r>
    <s v="MOR-12987-399"/>
    <x v="93"/>
    <x v="97"/>
    <s v="L-M-1"/>
    <n v="6"/>
    <x v="97"/>
    <s v="epriddis2w@nationalgeographic.com"/>
    <x v="0"/>
    <s v="Lib"/>
    <s v="M"/>
    <x v="0"/>
    <n v="14.55"/>
    <n v="87.300000000000011"/>
    <x v="3"/>
    <x v="0"/>
    <x v="1"/>
  </r>
  <r>
    <s v="UOA-23786-489"/>
    <x v="94"/>
    <x v="98"/>
    <s v="A-M-0.5"/>
    <n v="6"/>
    <x v="98"/>
    <s v="qveel2x@jugem.jp"/>
    <x v="0"/>
    <s v="Ara"/>
    <s v="M"/>
    <x v="1"/>
    <n v="6.75"/>
    <n v="40.5"/>
    <x v="2"/>
    <x v="0"/>
    <x v="0"/>
  </r>
  <r>
    <s v="AJL-52941-018"/>
    <x v="95"/>
    <x v="99"/>
    <s v="E-D-1"/>
    <n v="2"/>
    <x v="99"/>
    <s v="lconyers2y@twitter.com"/>
    <x v="0"/>
    <s v="Exc"/>
    <s v="D"/>
    <x v="0"/>
    <n v="12.15"/>
    <n v="24.3"/>
    <x v="1"/>
    <x v="2"/>
    <x v="1"/>
  </r>
  <r>
    <s v="XSZ-84273-421"/>
    <x v="96"/>
    <x v="100"/>
    <s v="R-M-0.5"/>
    <n v="3"/>
    <x v="100"/>
    <s v="pwye2z@dagondesign.com"/>
    <x v="0"/>
    <s v="Rob"/>
    <s v="M"/>
    <x v="1"/>
    <n v="5.97"/>
    <n v="17.91"/>
    <x v="0"/>
    <x v="0"/>
    <x v="0"/>
  </r>
  <r>
    <s v="NUN-48214-216"/>
    <x v="97"/>
    <x v="101"/>
    <s v="A-M-0.5"/>
    <n v="4"/>
    <x v="101"/>
    <s v=""/>
    <x v="0"/>
    <s v="Ara"/>
    <s v="M"/>
    <x v="1"/>
    <n v="6.75"/>
    <n v="27"/>
    <x v="2"/>
    <x v="0"/>
    <x v="1"/>
  </r>
  <r>
    <s v="AKV-93064-769"/>
    <x v="98"/>
    <x v="102"/>
    <s v="L-D-0.5"/>
    <n v="1"/>
    <x v="102"/>
    <s v="tsheryn31@mtv.com"/>
    <x v="0"/>
    <s v="Lib"/>
    <s v="D"/>
    <x v="1"/>
    <n v="7.77"/>
    <n v="7.77"/>
    <x v="3"/>
    <x v="2"/>
    <x v="0"/>
  </r>
  <r>
    <s v="BRB-40903-533"/>
    <x v="99"/>
    <x v="103"/>
    <s v="E-L-0.2"/>
    <n v="3"/>
    <x v="103"/>
    <s v="mredgrave32@cargocollective.com"/>
    <x v="0"/>
    <s v="Exc"/>
    <s v="L"/>
    <x v="3"/>
    <n v="4.4550000000000001"/>
    <n v="13.365"/>
    <x v="1"/>
    <x v="1"/>
    <x v="0"/>
  </r>
  <r>
    <s v="GPR-19973-483"/>
    <x v="100"/>
    <x v="104"/>
    <s v="R-D-0.5"/>
    <n v="5"/>
    <x v="104"/>
    <s v="bfominov33@yale.edu"/>
    <x v="0"/>
    <s v="Rob"/>
    <s v="D"/>
    <x v="1"/>
    <n v="5.3699999999999992"/>
    <n v="26.849999999999994"/>
    <x v="0"/>
    <x v="2"/>
    <x v="1"/>
  </r>
  <r>
    <s v="XIY-43041-882"/>
    <x v="101"/>
    <x v="105"/>
    <s v="A-M-1"/>
    <n v="1"/>
    <x v="105"/>
    <s v="scritchlow34@un.org"/>
    <x v="0"/>
    <s v="Ara"/>
    <s v="M"/>
    <x v="0"/>
    <n v="11.25"/>
    <n v="11.25"/>
    <x v="2"/>
    <x v="0"/>
    <x v="1"/>
  </r>
  <r>
    <s v="YGY-98425-969"/>
    <x v="102"/>
    <x v="106"/>
    <s v="L-M-1"/>
    <n v="1"/>
    <x v="106"/>
    <s v="msteptow35@earthlink.net"/>
    <x v="1"/>
    <s v="Lib"/>
    <s v="M"/>
    <x v="0"/>
    <n v="14.55"/>
    <n v="14.55"/>
    <x v="3"/>
    <x v="0"/>
    <x v="1"/>
  </r>
  <r>
    <s v="MSB-08397-648"/>
    <x v="103"/>
    <x v="107"/>
    <s v="R-L-0.2"/>
    <n v="4"/>
    <x v="107"/>
    <s v=""/>
    <x v="0"/>
    <s v="Rob"/>
    <s v="L"/>
    <x v="3"/>
    <n v="3.5849999999999995"/>
    <n v="14.339999999999998"/>
    <x v="0"/>
    <x v="1"/>
    <x v="1"/>
  </r>
  <r>
    <s v="WDR-06028-345"/>
    <x v="104"/>
    <x v="108"/>
    <s v="L-L-1"/>
    <n v="1"/>
    <x v="108"/>
    <s v="imulliner37@pinterest.com"/>
    <x v="2"/>
    <s v="Lib"/>
    <s v="L"/>
    <x v="0"/>
    <n v="15.85"/>
    <n v="15.85"/>
    <x v="3"/>
    <x v="1"/>
    <x v="1"/>
  </r>
  <r>
    <s v="MXM-42948-061"/>
    <x v="105"/>
    <x v="109"/>
    <s v="L-L-0.2"/>
    <n v="4"/>
    <x v="109"/>
    <s v="gstandley38@dion.ne.jp"/>
    <x v="1"/>
    <s v="Lib"/>
    <s v="L"/>
    <x v="3"/>
    <n v="4.7549999999999999"/>
    <n v="19.02"/>
    <x v="3"/>
    <x v="1"/>
    <x v="0"/>
  </r>
  <r>
    <s v="MGQ-98961-173"/>
    <x v="11"/>
    <x v="110"/>
    <s v="L-L-0.5"/>
    <n v="4"/>
    <x v="110"/>
    <s v="bdrage39@youku.com"/>
    <x v="0"/>
    <s v="Lib"/>
    <s v="L"/>
    <x v="1"/>
    <n v="9.51"/>
    <n v="38.04"/>
    <x v="3"/>
    <x v="1"/>
    <x v="1"/>
  </r>
  <r>
    <s v="RFH-64349-897"/>
    <x v="106"/>
    <x v="111"/>
    <s v="E-D-0.5"/>
    <n v="3"/>
    <x v="111"/>
    <s v="myallop3a@fema.gov"/>
    <x v="0"/>
    <s v="Exc"/>
    <s v="D"/>
    <x v="1"/>
    <n v="7.29"/>
    <n v="21.87"/>
    <x v="1"/>
    <x v="2"/>
    <x v="0"/>
  </r>
  <r>
    <s v="TKL-20738-660"/>
    <x v="107"/>
    <x v="112"/>
    <s v="E-M-0.2"/>
    <n v="1"/>
    <x v="112"/>
    <s v="cswitsur3b@chronoengine.com"/>
    <x v="0"/>
    <s v="Exc"/>
    <s v="M"/>
    <x v="3"/>
    <n v="4.125"/>
    <n v="4.125"/>
    <x v="1"/>
    <x v="0"/>
    <x v="1"/>
  </r>
  <r>
    <s v="TKL-20738-660"/>
    <x v="107"/>
    <x v="112"/>
    <s v="A-L-0.2"/>
    <n v="1"/>
    <x v="112"/>
    <s v="cswitsur3b@chronoengine.com"/>
    <x v="0"/>
    <s v="Ara"/>
    <s v="L"/>
    <x v="3"/>
    <n v="3.8849999999999998"/>
    <n v="3.8849999999999998"/>
    <x v="2"/>
    <x v="1"/>
    <x v="1"/>
  </r>
  <r>
    <s v="TKL-20738-660"/>
    <x v="107"/>
    <x v="112"/>
    <s v="E-M-1"/>
    <n v="5"/>
    <x v="112"/>
    <s v="cswitsur3b@chronoengine.com"/>
    <x v="0"/>
    <s v="Exc"/>
    <s v="M"/>
    <x v="0"/>
    <n v="13.75"/>
    <n v="68.75"/>
    <x v="1"/>
    <x v="0"/>
    <x v="1"/>
  </r>
  <r>
    <s v="GOW-03198-575"/>
    <x v="108"/>
    <x v="113"/>
    <s v="A-D-0.5"/>
    <n v="4"/>
    <x v="113"/>
    <s v="mludwell3e@blogger.com"/>
    <x v="0"/>
    <s v="Ara"/>
    <s v="D"/>
    <x v="1"/>
    <n v="5.97"/>
    <n v="23.88"/>
    <x v="2"/>
    <x v="2"/>
    <x v="0"/>
  </r>
  <r>
    <s v="QJB-90477-635"/>
    <x v="109"/>
    <x v="114"/>
    <s v="L-L-2.5"/>
    <n v="4"/>
    <x v="114"/>
    <s v="dbeauchamp3f@usda.gov"/>
    <x v="0"/>
    <s v="Lib"/>
    <s v="L"/>
    <x v="2"/>
    <n v="36.454999999999998"/>
    <n v="145.82"/>
    <x v="3"/>
    <x v="1"/>
    <x v="1"/>
  </r>
  <r>
    <s v="MWP-46239-785"/>
    <x v="110"/>
    <x v="115"/>
    <s v="L-M-0.2"/>
    <n v="5"/>
    <x v="115"/>
    <s v="srodliff3g@ted.com"/>
    <x v="0"/>
    <s v="Lib"/>
    <s v="M"/>
    <x v="3"/>
    <n v="4.3650000000000002"/>
    <n v="21.825000000000003"/>
    <x v="3"/>
    <x v="0"/>
    <x v="0"/>
  </r>
  <r>
    <s v="QDV-03406-248"/>
    <x v="111"/>
    <x v="116"/>
    <s v="L-M-0.5"/>
    <n v="3"/>
    <x v="116"/>
    <s v="swoodham3h@businesswire.com"/>
    <x v="1"/>
    <s v="Lib"/>
    <s v="M"/>
    <x v="1"/>
    <n v="8.73"/>
    <n v="26.19"/>
    <x v="3"/>
    <x v="0"/>
    <x v="0"/>
  </r>
  <r>
    <s v="GPH-40635-105"/>
    <x v="112"/>
    <x v="117"/>
    <s v="A-M-1"/>
    <n v="1"/>
    <x v="117"/>
    <s v="hsynnot3i@about.com"/>
    <x v="0"/>
    <s v="Ara"/>
    <s v="M"/>
    <x v="0"/>
    <n v="11.25"/>
    <n v="11.25"/>
    <x v="2"/>
    <x v="0"/>
    <x v="1"/>
  </r>
  <r>
    <s v="JOM-80930-071"/>
    <x v="113"/>
    <x v="118"/>
    <s v="L-D-1"/>
    <n v="6"/>
    <x v="118"/>
    <s v="rlepere3j@shop-pro.jp"/>
    <x v="1"/>
    <s v="Lib"/>
    <s v="D"/>
    <x v="0"/>
    <n v="12.95"/>
    <n v="77.699999999999989"/>
    <x v="3"/>
    <x v="2"/>
    <x v="1"/>
  </r>
  <r>
    <s v="OIL-26493-755"/>
    <x v="114"/>
    <x v="119"/>
    <s v="A-M-0.5"/>
    <n v="1"/>
    <x v="119"/>
    <s v="twoofinden3k@businesswire.com"/>
    <x v="0"/>
    <s v="Ara"/>
    <s v="M"/>
    <x v="1"/>
    <n v="6.75"/>
    <n v="6.75"/>
    <x v="2"/>
    <x v="0"/>
    <x v="1"/>
  </r>
  <r>
    <s v="CYV-13426-645"/>
    <x v="115"/>
    <x v="120"/>
    <s v="E-D-1"/>
    <n v="1"/>
    <x v="120"/>
    <s v="edacca3l@google.pl"/>
    <x v="0"/>
    <s v="Exc"/>
    <s v="D"/>
    <x v="0"/>
    <n v="12.15"/>
    <n v="12.15"/>
    <x v="1"/>
    <x v="2"/>
    <x v="0"/>
  </r>
  <r>
    <s v="WRP-39846-614"/>
    <x v="49"/>
    <x v="121"/>
    <s v="A-L-2.5"/>
    <n v="5"/>
    <x v="121"/>
    <s v=""/>
    <x v="1"/>
    <s v="Ara"/>
    <s v="L"/>
    <x v="2"/>
    <n v="29.784999999999997"/>
    <n v="148.92499999999998"/>
    <x v="2"/>
    <x v="1"/>
    <x v="0"/>
  </r>
  <r>
    <s v="VDZ-76673-968"/>
    <x v="116"/>
    <x v="122"/>
    <s v="E-D-0.5"/>
    <n v="2"/>
    <x v="122"/>
    <s v="bhindsberg3n@blogs.com"/>
    <x v="0"/>
    <s v="Exc"/>
    <s v="D"/>
    <x v="1"/>
    <n v="7.29"/>
    <n v="14.58"/>
    <x v="1"/>
    <x v="2"/>
    <x v="0"/>
  </r>
  <r>
    <s v="VTV-03546-175"/>
    <x v="117"/>
    <x v="123"/>
    <s v="A-L-2.5"/>
    <n v="5"/>
    <x v="123"/>
    <s v="orobins3o@salon.com"/>
    <x v="0"/>
    <s v="Ara"/>
    <s v="L"/>
    <x v="2"/>
    <n v="29.784999999999997"/>
    <n v="148.92499999999998"/>
    <x v="2"/>
    <x v="1"/>
    <x v="0"/>
  </r>
  <r>
    <s v="GHR-72274-715"/>
    <x v="118"/>
    <x v="124"/>
    <s v="L-D-1"/>
    <n v="1"/>
    <x v="124"/>
    <s v="osyseland3p@independent.co.uk"/>
    <x v="0"/>
    <s v="Lib"/>
    <s v="D"/>
    <x v="0"/>
    <n v="12.95"/>
    <n v="12.95"/>
    <x v="3"/>
    <x v="2"/>
    <x v="1"/>
  </r>
  <r>
    <s v="ZGK-97262-313"/>
    <x v="119"/>
    <x v="125"/>
    <s v="E-M-2.5"/>
    <n v="3"/>
    <x v="125"/>
    <s v=""/>
    <x v="0"/>
    <s v="Exc"/>
    <s v="M"/>
    <x v="2"/>
    <n v="31.624999999999996"/>
    <n v="94.874999999999986"/>
    <x v="1"/>
    <x v="0"/>
    <x v="0"/>
  </r>
  <r>
    <s v="ZFS-30776-804"/>
    <x v="120"/>
    <x v="126"/>
    <s v="A-L-0.5"/>
    <n v="5"/>
    <x v="126"/>
    <s v="bmcamish2e@tripadvisor.com"/>
    <x v="0"/>
    <s v="Ara"/>
    <s v="L"/>
    <x v="1"/>
    <n v="7.77"/>
    <n v="38.849999999999994"/>
    <x v="2"/>
    <x v="1"/>
    <x v="0"/>
  </r>
  <r>
    <s v="QUU-91729-492"/>
    <x v="121"/>
    <x v="127"/>
    <s v="A-D-0.2"/>
    <n v="4"/>
    <x v="127"/>
    <s v="lkeenleyside3s@topsy.com"/>
    <x v="0"/>
    <s v="Ara"/>
    <s v="D"/>
    <x v="3"/>
    <n v="2.9849999999999999"/>
    <n v="11.94"/>
    <x v="2"/>
    <x v="2"/>
    <x v="1"/>
  </r>
  <r>
    <s v="PVI-72795-960"/>
    <x v="122"/>
    <x v="128"/>
    <s v="E-L-2.5"/>
    <n v="3"/>
    <x v="128"/>
    <s v=""/>
    <x v="1"/>
    <s v="Exc"/>
    <s v="L"/>
    <x v="2"/>
    <n v="34.154999999999994"/>
    <n v="102.46499999999997"/>
    <x v="1"/>
    <x v="1"/>
    <x v="1"/>
  </r>
  <r>
    <s v="PPP-78935-365"/>
    <x v="123"/>
    <x v="129"/>
    <s v="E-D-1"/>
    <n v="4"/>
    <x v="129"/>
    <s v=""/>
    <x v="0"/>
    <s v="Exc"/>
    <s v="D"/>
    <x v="0"/>
    <n v="12.15"/>
    <n v="48.6"/>
    <x v="1"/>
    <x v="2"/>
    <x v="1"/>
  </r>
  <r>
    <s v="JUO-34131-517"/>
    <x v="124"/>
    <x v="130"/>
    <s v="L-D-1"/>
    <n v="6"/>
    <x v="130"/>
    <s v=""/>
    <x v="0"/>
    <s v="Lib"/>
    <s v="D"/>
    <x v="0"/>
    <n v="12.95"/>
    <n v="77.699999999999989"/>
    <x v="3"/>
    <x v="2"/>
    <x v="0"/>
  </r>
  <r>
    <s v="ZJE-89333-489"/>
    <x v="125"/>
    <x v="131"/>
    <s v="L-D-2.5"/>
    <n v="1"/>
    <x v="131"/>
    <s v="vkundt3w@bigcartel.com"/>
    <x v="1"/>
    <s v="Lib"/>
    <s v="D"/>
    <x v="2"/>
    <n v="29.784999999999997"/>
    <n v="29.784999999999997"/>
    <x v="3"/>
    <x v="2"/>
    <x v="0"/>
  </r>
  <r>
    <s v="LOO-35324-159"/>
    <x v="126"/>
    <x v="132"/>
    <s v="A-L-0.2"/>
    <n v="4"/>
    <x v="132"/>
    <s v="bbett3x@google.de"/>
    <x v="0"/>
    <s v="Ara"/>
    <s v="L"/>
    <x v="3"/>
    <n v="3.8849999999999998"/>
    <n v="15.54"/>
    <x v="2"/>
    <x v="1"/>
    <x v="0"/>
  </r>
  <r>
    <s v="JBQ-93412-846"/>
    <x v="127"/>
    <x v="133"/>
    <s v="E-L-2.5"/>
    <n v="4"/>
    <x v="133"/>
    <s v=""/>
    <x v="1"/>
    <s v="Exc"/>
    <s v="L"/>
    <x v="2"/>
    <n v="34.154999999999994"/>
    <n v="136.61999999999998"/>
    <x v="1"/>
    <x v="1"/>
    <x v="0"/>
  </r>
  <r>
    <s v="EHX-66333-637"/>
    <x v="128"/>
    <x v="134"/>
    <s v="L-M-0.5"/>
    <n v="2"/>
    <x v="134"/>
    <s v="dstaite3z@scientificamerican.com"/>
    <x v="0"/>
    <s v="Lib"/>
    <s v="M"/>
    <x v="1"/>
    <n v="8.73"/>
    <n v="17.46"/>
    <x v="3"/>
    <x v="0"/>
    <x v="1"/>
  </r>
  <r>
    <s v="WXG-25759-236"/>
    <x v="103"/>
    <x v="135"/>
    <s v="E-L-2.5"/>
    <n v="2"/>
    <x v="135"/>
    <s v="wkeyse40@apple.com"/>
    <x v="0"/>
    <s v="Exc"/>
    <s v="L"/>
    <x v="2"/>
    <n v="34.154999999999994"/>
    <n v="68.309999999999988"/>
    <x v="1"/>
    <x v="1"/>
    <x v="0"/>
  </r>
  <r>
    <s v="QNA-31113-984"/>
    <x v="129"/>
    <x v="136"/>
    <s v="L-M-0.2"/>
    <n v="4"/>
    <x v="136"/>
    <s v="oclausenthue41@marriott.com"/>
    <x v="0"/>
    <s v="Lib"/>
    <s v="M"/>
    <x v="3"/>
    <n v="4.3650000000000002"/>
    <n v="17.46"/>
    <x v="3"/>
    <x v="0"/>
    <x v="1"/>
  </r>
  <r>
    <s v="ZWI-52029-159"/>
    <x v="130"/>
    <x v="137"/>
    <s v="L-M-1"/>
    <n v="3"/>
    <x v="137"/>
    <s v="lfrancisco42@fema.gov"/>
    <x v="0"/>
    <s v="Lib"/>
    <s v="M"/>
    <x v="0"/>
    <n v="14.55"/>
    <n v="43.650000000000006"/>
    <x v="3"/>
    <x v="0"/>
    <x v="1"/>
  </r>
  <r>
    <s v="ZWI-52029-159"/>
    <x v="130"/>
    <x v="137"/>
    <s v="E-M-1"/>
    <n v="2"/>
    <x v="137"/>
    <s v="lfrancisco42@fema.gov"/>
    <x v="0"/>
    <s v="Exc"/>
    <s v="M"/>
    <x v="0"/>
    <n v="13.75"/>
    <n v="27.5"/>
    <x v="1"/>
    <x v="0"/>
    <x v="1"/>
  </r>
  <r>
    <s v="DFS-49954-707"/>
    <x v="131"/>
    <x v="138"/>
    <s v="E-D-0.2"/>
    <n v="5"/>
    <x v="138"/>
    <s v="gskingle44@clickbank.net"/>
    <x v="0"/>
    <s v="Exc"/>
    <s v="D"/>
    <x v="3"/>
    <n v="3.645"/>
    <n v="18.225000000000001"/>
    <x v="1"/>
    <x v="2"/>
    <x v="0"/>
  </r>
  <r>
    <s v="VYP-89830-878"/>
    <x v="132"/>
    <x v="139"/>
    <s v="A-M-2.5"/>
    <n v="2"/>
    <x v="139"/>
    <s v=""/>
    <x v="0"/>
    <s v="Ara"/>
    <s v="M"/>
    <x v="2"/>
    <n v="25.874999999999996"/>
    <n v="51.749999999999993"/>
    <x v="2"/>
    <x v="0"/>
    <x v="0"/>
  </r>
  <r>
    <s v="AMT-40418-362"/>
    <x v="133"/>
    <x v="140"/>
    <s v="L-D-1"/>
    <n v="1"/>
    <x v="140"/>
    <s v="jbalsillie46@princeton.edu"/>
    <x v="0"/>
    <s v="Lib"/>
    <s v="D"/>
    <x v="0"/>
    <n v="12.95"/>
    <n v="12.95"/>
    <x v="3"/>
    <x v="2"/>
    <x v="0"/>
  </r>
  <r>
    <s v="NFQ-23241-793"/>
    <x v="134"/>
    <x v="141"/>
    <s v="A-M-1"/>
    <n v="3"/>
    <x v="141"/>
    <s v=""/>
    <x v="0"/>
    <s v="Ara"/>
    <s v="M"/>
    <x v="0"/>
    <n v="11.25"/>
    <n v="33.75"/>
    <x v="2"/>
    <x v="0"/>
    <x v="0"/>
  </r>
  <r>
    <s v="JQK-64922-985"/>
    <x v="113"/>
    <x v="142"/>
    <s v="R-M-2.5"/>
    <n v="3"/>
    <x v="142"/>
    <s v="bleffek48@ning.com"/>
    <x v="0"/>
    <s v="Rob"/>
    <s v="M"/>
    <x v="2"/>
    <n v="22.884999999999998"/>
    <n v="68.655000000000001"/>
    <x v="0"/>
    <x v="0"/>
    <x v="0"/>
  </r>
  <r>
    <s v="YET-17732-678"/>
    <x v="135"/>
    <x v="143"/>
    <s v="R-D-0.2"/>
    <n v="1"/>
    <x v="143"/>
    <s v=""/>
    <x v="0"/>
    <s v="Rob"/>
    <s v="D"/>
    <x v="3"/>
    <n v="2.6849999999999996"/>
    <n v="2.6849999999999996"/>
    <x v="0"/>
    <x v="2"/>
    <x v="1"/>
  </r>
  <r>
    <s v="NKW-24945-846"/>
    <x v="35"/>
    <x v="144"/>
    <s v="A-D-2.5"/>
    <n v="5"/>
    <x v="144"/>
    <s v="jpray4a@youtube.com"/>
    <x v="0"/>
    <s v="Ara"/>
    <s v="D"/>
    <x v="2"/>
    <n v="22.884999999999998"/>
    <n v="114.42499999999998"/>
    <x v="2"/>
    <x v="2"/>
    <x v="1"/>
  </r>
  <r>
    <s v="VKA-82720-513"/>
    <x v="136"/>
    <x v="145"/>
    <s v="A-M-2.5"/>
    <n v="6"/>
    <x v="145"/>
    <s v="gholborn4b@ow.ly"/>
    <x v="0"/>
    <s v="Ara"/>
    <s v="M"/>
    <x v="2"/>
    <n v="25.874999999999996"/>
    <n v="155.24999999999997"/>
    <x v="2"/>
    <x v="0"/>
    <x v="0"/>
  </r>
  <r>
    <s v="THA-60599-417"/>
    <x v="137"/>
    <x v="146"/>
    <s v="A-M-2.5"/>
    <n v="3"/>
    <x v="146"/>
    <s v="fkeinrat4c@dailymail.co.uk"/>
    <x v="0"/>
    <s v="Ara"/>
    <s v="M"/>
    <x v="2"/>
    <n v="25.874999999999996"/>
    <n v="77.624999999999986"/>
    <x v="2"/>
    <x v="0"/>
    <x v="0"/>
  </r>
  <r>
    <s v="MEK-39769-035"/>
    <x v="138"/>
    <x v="147"/>
    <s v="R-D-2.5"/>
    <n v="3"/>
    <x v="147"/>
    <s v="pyea4d@aol.com"/>
    <x v="1"/>
    <s v="Rob"/>
    <s v="D"/>
    <x v="2"/>
    <n v="20.584999999999997"/>
    <n v="61.754999999999995"/>
    <x v="0"/>
    <x v="2"/>
    <x v="1"/>
  </r>
  <r>
    <s v="JAF-18294-750"/>
    <x v="139"/>
    <x v="148"/>
    <s v="R-D-2.5"/>
    <n v="6"/>
    <x v="148"/>
    <s v=""/>
    <x v="0"/>
    <s v="Rob"/>
    <s v="D"/>
    <x v="2"/>
    <n v="20.584999999999997"/>
    <n v="123.50999999999999"/>
    <x v="0"/>
    <x v="2"/>
    <x v="0"/>
  </r>
  <r>
    <s v="TME-59627-221"/>
    <x v="140"/>
    <x v="149"/>
    <s v="L-L-2.5"/>
    <n v="6"/>
    <x v="149"/>
    <s v=""/>
    <x v="0"/>
    <s v="Lib"/>
    <s v="L"/>
    <x v="2"/>
    <n v="36.454999999999998"/>
    <n v="218.73"/>
    <x v="3"/>
    <x v="1"/>
    <x v="1"/>
  </r>
  <r>
    <s v="UDG-65353-824"/>
    <x v="141"/>
    <x v="150"/>
    <s v="E-M-0.5"/>
    <n v="4"/>
    <x v="150"/>
    <s v="kswede4g@addthis.com"/>
    <x v="0"/>
    <s v="Exc"/>
    <s v="M"/>
    <x v="1"/>
    <n v="8.25"/>
    <n v="33"/>
    <x v="1"/>
    <x v="0"/>
    <x v="1"/>
  </r>
  <r>
    <s v="ENQ-42923-176"/>
    <x v="142"/>
    <x v="151"/>
    <s v="A-L-0.5"/>
    <n v="3"/>
    <x v="151"/>
    <s v="lrubrow4h@microsoft.com"/>
    <x v="0"/>
    <s v="Ara"/>
    <s v="L"/>
    <x v="1"/>
    <n v="7.77"/>
    <n v="23.31"/>
    <x v="2"/>
    <x v="1"/>
    <x v="1"/>
  </r>
  <r>
    <s v="CBT-55781-720"/>
    <x v="143"/>
    <x v="152"/>
    <s v="E-D-0.5"/>
    <n v="3"/>
    <x v="152"/>
    <s v="dtift4i@netvibes.com"/>
    <x v="0"/>
    <s v="Exc"/>
    <s v="D"/>
    <x v="1"/>
    <n v="7.29"/>
    <n v="21.87"/>
    <x v="1"/>
    <x v="2"/>
    <x v="0"/>
  </r>
  <r>
    <s v="NEU-86533-016"/>
    <x v="144"/>
    <x v="153"/>
    <s v="R-D-0.2"/>
    <n v="6"/>
    <x v="153"/>
    <s v="gschonfeld4j@oracle.com"/>
    <x v="0"/>
    <s v="Rob"/>
    <s v="D"/>
    <x v="3"/>
    <n v="2.6849999999999996"/>
    <n v="16.11"/>
    <x v="0"/>
    <x v="2"/>
    <x v="1"/>
  </r>
  <r>
    <s v="BYU-58154-603"/>
    <x v="145"/>
    <x v="154"/>
    <s v="E-D-0.5"/>
    <n v="4"/>
    <x v="154"/>
    <s v="cfeye4k@google.co.jp"/>
    <x v="1"/>
    <s v="Exc"/>
    <s v="D"/>
    <x v="1"/>
    <n v="7.29"/>
    <n v="29.16"/>
    <x v="1"/>
    <x v="2"/>
    <x v="1"/>
  </r>
  <r>
    <s v="EHJ-05910-257"/>
    <x v="146"/>
    <x v="155"/>
    <s v="R-D-1"/>
    <n v="6"/>
    <x v="155"/>
    <s v=""/>
    <x v="0"/>
    <s v="Rob"/>
    <s v="D"/>
    <x v="0"/>
    <n v="8.9499999999999993"/>
    <n v="53.699999999999996"/>
    <x v="0"/>
    <x v="2"/>
    <x v="0"/>
  </r>
  <r>
    <s v="EIL-44855-309"/>
    <x v="147"/>
    <x v="156"/>
    <s v="R-D-0.5"/>
    <n v="5"/>
    <x v="156"/>
    <s v=""/>
    <x v="0"/>
    <s v="Rob"/>
    <s v="D"/>
    <x v="1"/>
    <n v="5.3699999999999992"/>
    <n v="26.849999999999994"/>
    <x v="0"/>
    <x v="2"/>
    <x v="0"/>
  </r>
  <r>
    <s v="HCA-87224-420"/>
    <x v="148"/>
    <x v="157"/>
    <s v="E-M-0.5"/>
    <n v="5"/>
    <x v="157"/>
    <s v="tfero4n@comsenz.com"/>
    <x v="0"/>
    <s v="Exc"/>
    <s v="M"/>
    <x v="1"/>
    <n v="8.25"/>
    <n v="41.25"/>
    <x v="1"/>
    <x v="0"/>
    <x v="0"/>
  </r>
  <r>
    <s v="ABO-29054-365"/>
    <x v="149"/>
    <x v="158"/>
    <s v="A-M-0.5"/>
    <n v="6"/>
    <x v="158"/>
    <s v=""/>
    <x v="1"/>
    <s v="Ara"/>
    <s v="M"/>
    <x v="1"/>
    <n v="6.75"/>
    <n v="40.5"/>
    <x v="2"/>
    <x v="0"/>
    <x v="1"/>
  </r>
  <r>
    <s v="TKN-58485-031"/>
    <x v="150"/>
    <x v="159"/>
    <s v="R-D-1"/>
    <n v="2"/>
    <x v="159"/>
    <s v="fdauney4p@sphinn.com"/>
    <x v="1"/>
    <s v="Rob"/>
    <s v="D"/>
    <x v="0"/>
    <n v="8.9499999999999993"/>
    <n v="17.899999999999999"/>
    <x v="0"/>
    <x v="2"/>
    <x v="1"/>
  </r>
  <r>
    <s v="RCK-04069-371"/>
    <x v="151"/>
    <x v="160"/>
    <s v="E-L-2.5"/>
    <n v="2"/>
    <x v="160"/>
    <s v="searley4q@youku.com"/>
    <x v="2"/>
    <s v="Exc"/>
    <s v="L"/>
    <x v="2"/>
    <n v="34.154999999999994"/>
    <n v="68.309999999999988"/>
    <x v="1"/>
    <x v="1"/>
    <x v="1"/>
  </r>
  <r>
    <s v="IRJ-67095-738"/>
    <x v="13"/>
    <x v="161"/>
    <s v="E-M-2.5"/>
    <n v="2"/>
    <x v="161"/>
    <s v="mchamberlayne4r@bigcartel.com"/>
    <x v="0"/>
    <s v="Exc"/>
    <s v="M"/>
    <x v="2"/>
    <n v="31.624999999999996"/>
    <n v="63.249999999999993"/>
    <x v="1"/>
    <x v="0"/>
    <x v="0"/>
  </r>
  <r>
    <s v="VEA-31961-977"/>
    <x v="79"/>
    <x v="162"/>
    <s v="E-D-0.5"/>
    <n v="3"/>
    <x v="162"/>
    <s v="bflaherty4s@moonfruit.com"/>
    <x v="1"/>
    <s v="Exc"/>
    <s v="D"/>
    <x v="1"/>
    <n v="7.29"/>
    <n v="21.87"/>
    <x v="1"/>
    <x v="2"/>
    <x v="1"/>
  </r>
  <r>
    <s v="BAF-42286-205"/>
    <x v="152"/>
    <x v="163"/>
    <s v="R-M-2.5"/>
    <n v="4"/>
    <x v="163"/>
    <s v="ocolbeck4t@sina.com.cn"/>
    <x v="0"/>
    <s v="Rob"/>
    <s v="M"/>
    <x v="2"/>
    <n v="22.884999999999998"/>
    <n v="91.539999999999992"/>
    <x v="0"/>
    <x v="0"/>
    <x v="1"/>
  </r>
  <r>
    <s v="WOR-52762-511"/>
    <x v="153"/>
    <x v="164"/>
    <s v="E-L-2.5"/>
    <n v="6"/>
    <x v="164"/>
    <s v=""/>
    <x v="0"/>
    <s v="Exc"/>
    <s v="L"/>
    <x v="2"/>
    <n v="34.154999999999994"/>
    <n v="204.92999999999995"/>
    <x v="1"/>
    <x v="1"/>
    <x v="0"/>
  </r>
  <r>
    <s v="ZWK-03995-815"/>
    <x v="154"/>
    <x v="165"/>
    <s v="E-M-2.5"/>
    <n v="2"/>
    <x v="165"/>
    <s v="ehobbing4v@nsw.gov.au"/>
    <x v="0"/>
    <s v="Exc"/>
    <s v="M"/>
    <x v="2"/>
    <n v="31.624999999999996"/>
    <n v="63.249999999999993"/>
    <x v="1"/>
    <x v="0"/>
    <x v="0"/>
  </r>
  <r>
    <s v="CKF-43291-846"/>
    <x v="155"/>
    <x v="166"/>
    <s v="E-L-2.5"/>
    <n v="1"/>
    <x v="166"/>
    <s v="othynne4w@auda.org.au"/>
    <x v="0"/>
    <s v="Exc"/>
    <s v="L"/>
    <x v="2"/>
    <n v="34.154999999999994"/>
    <n v="34.154999999999994"/>
    <x v="1"/>
    <x v="1"/>
    <x v="0"/>
  </r>
  <r>
    <s v="RMW-74160-339"/>
    <x v="156"/>
    <x v="167"/>
    <s v="R-L-2.5"/>
    <n v="4"/>
    <x v="167"/>
    <s v="eheining4x@flickr.com"/>
    <x v="0"/>
    <s v="Rob"/>
    <s v="L"/>
    <x v="2"/>
    <n v="27.484999999999996"/>
    <n v="109.93999999999998"/>
    <x v="0"/>
    <x v="1"/>
    <x v="0"/>
  </r>
  <r>
    <s v="FMT-94584-786"/>
    <x v="22"/>
    <x v="168"/>
    <s v="A-L-1"/>
    <n v="2"/>
    <x v="168"/>
    <s v="kmelloi4y@imdb.com"/>
    <x v="0"/>
    <s v="Ara"/>
    <s v="L"/>
    <x v="0"/>
    <n v="12.95"/>
    <n v="25.9"/>
    <x v="2"/>
    <x v="1"/>
    <x v="1"/>
  </r>
  <r>
    <s v="NWT-78222-575"/>
    <x v="157"/>
    <x v="169"/>
    <s v="A-D-0.2"/>
    <n v="1"/>
    <x v="169"/>
    <s v=""/>
    <x v="1"/>
    <s v="Ara"/>
    <s v="D"/>
    <x v="3"/>
    <n v="2.9849999999999999"/>
    <n v="2.9849999999999999"/>
    <x v="2"/>
    <x v="2"/>
    <x v="1"/>
  </r>
  <r>
    <s v="EOI-02511-919"/>
    <x v="158"/>
    <x v="170"/>
    <s v="E-L-0.2"/>
    <n v="5"/>
    <x v="170"/>
    <s v="amussen50@51.la"/>
    <x v="0"/>
    <s v="Exc"/>
    <s v="L"/>
    <x v="3"/>
    <n v="4.4550000000000001"/>
    <n v="22.274999999999999"/>
    <x v="1"/>
    <x v="1"/>
    <x v="1"/>
  </r>
  <r>
    <s v="EOI-02511-919"/>
    <x v="158"/>
    <x v="170"/>
    <s v="A-D-0.5"/>
    <n v="5"/>
    <x v="170"/>
    <s v="amussen50@51.la"/>
    <x v="0"/>
    <s v="Ara"/>
    <s v="D"/>
    <x v="1"/>
    <n v="5.97"/>
    <n v="29.849999999999998"/>
    <x v="2"/>
    <x v="2"/>
    <x v="1"/>
  </r>
  <r>
    <s v="UCT-03935-589"/>
    <x v="78"/>
    <x v="171"/>
    <s v="R-D-0.5"/>
    <n v="6"/>
    <x v="171"/>
    <s v="amundford52@nbcnews.com"/>
    <x v="0"/>
    <s v="Rob"/>
    <s v="D"/>
    <x v="1"/>
    <n v="5.3699999999999992"/>
    <n v="32.22"/>
    <x v="0"/>
    <x v="2"/>
    <x v="1"/>
  </r>
  <r>
    <s v="SBI-60013-494"/>
    <x v="159"/>
    <x v="172"/>
    <s v="E-M-0.2"/>
    <n v="2"/>
    <x v="172"/>
    <s v="twalas53@google.ca"/>
    <x v="0"/>
    <s v="Exc"/>
    <s v="M"/>
    <x v="3"/>
    <n v="4.125"/>
    <n v="8.25"/>
    <x v="1"/>
    <x v="0"/>
    <x v="1"/>
  </r>
  <r>
    <s v="QRA-73277-814"/>
    <x v="160"/>
    <x v="173"/>
    <s v="A-L-0.5"/>
    <n v="4"/>
    <x v="173"/>
    <s v="iblazewicz54@thetimes.co.uk"/>
    <x v="0"/>
    <s v="Ara"/>
    <s v="L"/>
    <x v="1"/>
    <n v="7.77"/>
    <n v="31.08"/>
    <x v="2"/>
    <x v="1"/>
    <x v="1"/>
  </r>
  <r>
    <s v="EQE-31648-909"/>
    <x v="161"/>
    <x v="174"/>
    <s v="E-D-0.5"/>
    <n v="5"/>
    <x v="174"/>
    <s v="arizzetti55@naver.com"/>
    <x v="0"/>
    <s v="Exc"/>
    <s v="D"/>
    <x v="1"/>
    <n v="7.29"/>
    <n v="36.450000000000003"/>
    <x v="1"/>
    <x v="2"/>
    <x v="0"/>
  </r>
  <r>
    <s v="QOO-24615-950"/>
    <x v="162"/>
    <x v="175"/>
    <s v="R-M-2.5"/>
    <n v="3"/>
    <x v="175"/>
    <s v="mmeriet56@noaa.gov"/>
    <x v="0"/>
    <s v="Rob"/>
    <s v="M"/>
    <x v="2"/>
    <n v="22.884999999999998"/>
    <n v="68.655000000000001"/>
    <x v="0"/>
    <x v="0"/>
    <x v="1"/>
  </r>
  <r>
    <s v="WDV-73864-037"/>
    <x v="70"/>
    <x v="176"/>
    <s v="L-M-0.5"/>
    <n v="5"/>
    <x v="176"/>
    <s v="lpratt57@netvibes.com"/>
    <x v="0"/>
    <s v="Lib"/>
    <s v="M"/>
    <x v="1"/>
    <n v="8.73"/>
    <n v="43.650000000000006"/>
    <x v="3"/>
    <x v="0"/>
    <x v="0"/>
  </r>
  <r>
    <s v="PKR-88575-066"/>
    <x v="163"/>
    <x v="177"/>
    <s v="E-L-0.2"/>
    <n v="1"/>
    <x v="177"/>
    <s v="akitchingham58@com.com"/>
    <x v="0"/>
    <s v="Exc"/>
    <s v="L"/>
    <x v="3"/>
    <n v="4.4550000000000001"/>
    <n v="4.4550000000000001"/>
    <x v="1"/>
    <x v="1"/>
    <x v="0"/>
  </r>
  <r>
    <s v="BWR-85735-955"/>
    <x v="153"/>
    <x v="178"/>
    <s v="L-M-1"/>
    <n v="3"/>
    <x v="178"/>
    <s v="bbartholin59@xinhuanet.com"/>
    <x v="0"/>
    <s v="Lib"/>
    <s v="M"/>
    <x v="0"/>
    <n v="14.55"/>
    <n v="43.650000000000006"/>
    <x v="3"/>
    <x v="0"/>
    <x v="0"/>
  </r>
  <r>
    <s v="YFX-64795-136"/>
    <x v="164"/>
    <x v="179"/>
    <s v="L-M-2.5"/>
    <n v="1"/>
    <x v="179"/>
    <s v="mprinn5a@usa.gov"/>
    <x v="0"/>
    <s v="Lib"/>
    <s v="M"/>
    <x v="2"/>
    <n v="33.464999999999996"/>
    <n v="33.464999999999996"/>
    <x v="3"/>
    <x v="0"/>
    <x v="0"/>
  </r>
  <r>
    <s v="DDO-71442-967"/>
    <x v="165"/>
    <x v="180"/>
    <s v="L-D-0.2"/>
    <n v="5"/>
    <x v="180"/>
    <s v="abaudino5b@netvibes.com"/>
    <x v="0"/>
    <s v="Lib"/>
    <s v="D"/>
    <x v="3"/>
    <n v="3.8849999999999998"/>
    <n v="19.424999999999997"/>
    <x v="3"/>
    <x v="2"/>
    <x v="0"/>
  </r>
  <r>
    <s v="ILQ-11027-588"/>
    <x v="166"/>
    <x v="181"/>
    <s v="E-D-1"/>
    <n v="6"/>
    <x v="181"/>
    <s v="ppetrushanko5c@blinklist.com"/>
    <x v="1"/>
    <s v="Exc"/>
    <s v="D"/>
    <x v="0"/>
    <n v="12.15"/>
    <n v="72.900000000000006"/>
    <x v="1"/>
    <x v="2"/>
    <x v="0"/>
  </r>
  <r>
    <s v="KRZ-13868-122"/>
    <x v="167"/>
    <x v="182"/>
    <s v="E-L-1"/>
    <n v="3"/>
    <x v="182"/>
    <s v=""/>
    <x v="0"/>
    <s v="Exc"/>
    <s v="L"/>
    <x v="0"/>
    <n v="14.85"/>
    <n v="44.55"/>
    <x v="1"/>
    <x v="1"/>
    <x v="1"/>
  </r>
  <r>
    <s v="VRM-93594-914"/>
    <x v="168"/>
    <x v="183"/>
    <s v="E-D-0.5"/>
    <n v="5"/>
    <x v="183"/>
    <s v="elaird5e@bing.com"/>
    <x v="0"/>
    <s v="Exc"/>
    <s v="D"/>
    <x v="1"/>
    <n v="7.29"/>
    <n v="36.450000000000003"/>
    <x v="1"/>
    <x v="2"/>
    <x v="1"/>
  </r>
  <r>
    <s v="HXL-22497-359"/>
    <x v="169"/>
    <x v="184"/>
    <s v="A-L-1"/>
    <n v="3"/>
    <x v="184"/>
    <s v="mhowsden5f@infoseek.co.jp"/>
    <x v="0"/>
    <s v="Ara"/>
    <s v="L"/>
    <x v="0"/>
    <n v="12.95"/>
    <n v="38.849999999999994"/>
    <x v="2"/>
    <x v="1"/>
    <x v="1"/>
  </r>
  <r>
    <s v="NOP-21394-646"/>
    <x v="170"/>
    <x v="185"/>
    <s v="E-L-0.5"/>
    <n v="6"/>
    <x v="185"/>
    <s v="ncuttler5g@parallels.com"/>
    <x v="0"/>
    <s v="Exc"/>
    <s v="L"/>
    <x v="1"/>
    <n v="8.91"/>
    <n v="53.46"/>
    <x v="1"/>
    <x v="1"/>
    <x v="1"/>
  </r>
  <r>
    <s v="NOP-21394-646"/>
    <x v="170"/>
    <x v="185"/>
    <s v="L-D-2.5"/>
    <n v="2"/>
    <x v="185"/>
    <s v="ncuttler5g@parallels.com"/>
    <x v="0"/>
    <s v="Lib"/>
    <s v="D"/>
    <x v="2"/>
    <n v="29.784999999999997"/>
    <n v="59.569999999999993"/>
    <x v="3"/>
    <x v="2"/>
    <x v="1"/>
  </r>
  <r>
    <s v="NOP-21394-646"/>
    <x v="170"/>
    <x v="185"/>
    <s v="L-D-2.5"/>
    <n v="3"/>
    <x v="185"/>
    <s v="ncuttler5g@parallels.com"/>
    <x v="0"/>
    <s v="Lib"/>
    <s v="D"/>
    <x v="2"/>
    <n v="29.784999999999997"/>
    <n v="89.35499999999999"/>
    <x v="3"/>
    <x v="2"/>
    <x v="1"/>
  </r>
  <r>
    <s v="NOP-21394-646"/>
    <x v="170"/>
    <x v="185"/>
    <s v="L-L-0.5"/>
    <n v="4"/>
    <x v="185"/>
    <s v="ncuttler5g@parallels.com"/>
    <x v="0"/>
    <s v="Lib"/>
    <s v="L"/>
    <x v="1"/>
    <n v="9.51"/>
    <n v="38.04"/>
    <x v="3"/>
    <x v="1"/>
    <x v="1"/>
  </r>
  <r>
    <s v="NOP-21394-646"/>
    <x v="170"/>
    <x v="185"/>
    <s v="E-M-1"/>
    <n v="3"/>
    <x v="185"/>
    <s v="ncuttler5g@parallels.com"/>
    <x v="0"/>
    <s v="Exc"/>
    <s v="M"/>
    <x v="0"/>
    <n v="13.75"/>
    <n v="41.25"/>
    <x v="1"/>
    <x v="0"/>
    <x v="1"/>
  </r>
  <r>
    <s v="FTV-77095-168"/>
    <x v="171"/>
    <x v="186"/>
    <s v="L-L-0.5"/>
    <n v="6"/>
    <x v="186"/>
    <s v=""/>
    <x v="0"/>
    <s v="Lib"/>
    <s v="L"/>
    <x v="1"/>
    <n v="9.51"/>
    <n v="57.06"/>
    <x v="3"/>
    <x v="1"/>
    <x v="1"/>
  </r>
  <r>
    <s v="BOR-02906-411"/>
    <x v="172"/>
    <x v="187"/>
    <s v="L-D-2.5"/>
    <n v="6"/>
    <x v="187"/>
    <s v="tfelip5m@typepad.com"/>
    <x v="0"/>
    <s v="Lib"/>
    <s v="D"/>
    <x v="2"/>
    <n v="29.784999999999997"/>
    <n v="178.70999999999998"/>
    <x v="3"/>
    <x v="2"/>
    <x v="0"/>
  </r>
  <r>
    <s v="WMP-68847-770"/>
    <x v="173"/>
    <x v="188"/>
    <s v="L-L-0.2"/>
    <n v="1"/>
    <x v="188"/>
    <s v="vle5n@disqus.com"/>
    <x v="0"/>
    <s v="Lib"/>
    <s v="L"/>
    <x v="3"/>
    <n v="4.7549999999999999"/>
    <n v="4.7549999999999999"/>
    <x v="3"/>
    <x v="1"/>
    <x v="1"/>
  </r>
  <r>
    <s v="TMO-22785-872"/>
    <x v="174"/>
    <x v="189"/>
    <s v="E-M-1"/>
    <n v="6"/>
    <x v="189"/>
    <s v=""/>
    <x v="0"/>
    <s v="Exc"/>
    <s v="M"/>
    <x v="0"/>
    <n v="13.75"/>
    <n v="82.5"/>
    <x v="1"/>
    <x v="0"/>
    <x v="1"/>
  </r>
  <r>
    <s v="TJG-73587-353"/>
    <x v="175"/>
    <x v="190"/>
    <s v="R-D-0.2"/>
    <n v="3"/>
    <x v="190"/>
    <s v=""/>
    <x v="0"/>
    <s v="Rob"/>
    <s v="D"/>
    <x v="3"/>
    <n v="2.6849999999999996"/>
    <n v="8.0549999999999997"/>
    <x v="0"/>
    <x v="2"/>
    <x v="0"/>
  </r>
  <r>
    <s v="OOU-61343-455"/>
    <x v="176"/>
    <x v="191"/>
    <s v="A-M-1"/>
    <n v="2"/>
    <x v="191"/>
    <s v="npoolman5q@howstuffworks.com"/>
    <x v="0"/>
    <s v="Ara"/>
    <s v="M"/>
    <x v="0"/>
    <n v="11.25"/>
    <n v="22.5"/>
    <x v="2"/>
    <x v="0"/>
    <x v="1"/>
  </r>
  <r>
    <s v="RMA-08327-369"/>
    <x v="142"/>
    <x v="192"/>
    <s v="A-M-0.5"/>
    <n v="6"/>
    <x v="192"/>
    <s v="oduny5r@constantcontact.com"/>
    <x v="0"/>
    <s v="Ara"/>
    <s v="M"/>
    <x v="1"/>
    <n v="6.75"/>
    <n v="40.5"/>
    <x v="2"/>
    <x v="0"/>
    <x v="0"/>
  </r>
  <r>
    <s v="SFB-97929-779"/>
    <x v="177"/>
    <x v="193"/>
    <s v="E-D-0.5"/>
    <n v="4"/>
    <x v="193"/>
    <s v="chalfhide5s@google.ru"/>
    <x v="1"/>
    <s v="Exc"/>
    <s v="D"/>
    <x v="1"/>
    <n v="7.29"/>
    <n v="29.16"/>
    <x v="1"/>
    <x v="2"/>
    <x v="0"/>
  </r>
  <r>
    <s v="AUP-10128-606"/>
    <x v="178"/>
    <x v="194"/>
    <s v="A-M-0.5"/>
    <n v="1"/>
    <x v="194"/>
    <s v="fmalecky5t@list-manage.com"/>
    <x v="2"/>
    <s v="Ara"/>
    <s v="M"/>
    <x v="1"/>
    <n v="6.75"/>
    <n v="6.75"/>
    <x v="2"/>
    <x v="0"/>
    <x v="1"/>
  </r>
  <r>
    <s v="YTW-40242-005"/>
    <x v="179"/>
    <x v="195"/>
    <s v="L-D-1"/>
    <n v="4"/>
    <x v="195"/>
    <s v="aattwater5u@wikia.com"/>
    <x v="0"/>
    <s v="Lib"/>
    <s v="D"/>
    <x v="0"/>
    <n v="12.95"/>
    <n v="51.8"/>
    <x v="3"/>
    <x v="2"/>
    <x v="0"/>
  </r>
  <r>
    <s v="PRP-53390-819"/>
    <x v="180"/>
    <x v="196"/>
    <s v="E-L-0.5"/>
    <n v="6"/>
    <x v="196"/>
    <s v="mwhellans5v@mapquest.com"/>
    <x v="0"/>
    <s v="Exc"/>
    <s v="L"/>
    <x v="1"/>
    <n v="8.91"/>
    <n v="53.46"/>
    <x v="1"/>
    <x v="1"/>
    <x v="1"/>
  </r>
  <r>
    <s v="GSJ-01065-125"/>
    <x v="181"/>
    <x v="197"/>
    <s v="E-D-0.2"/>
    <n v="4"/>
    <x v="197"/>
    <s v="dcamilletti5w@businesswire.com"/>
    <x v="0"/>
    <s v="Exc"/>
    <s v="D"/>
    <x v="3"/>
    <n v="3.645"/>
    <n v="14.58"/>
    <x v="1"/>
    <x v="2"/>
    <x v="0"/>
  </r>
  <r>
    <s v="YQU-65147-580"/>
    <x v="182"/>
    <x v="198"/>
    <s v="R-D-2.5"/>
    <n v="1"/>
    <x v="198"/>
    <s v="egalgey5x@wufoo.com"/>
    <x v="0"/>
    <s v="Rob"/>
    <s v="D"/>
    <x v="2"/>
    <n v="20.584999999999997"/>
    <n v="20.584999999999997"/>
    <x v="0"/>
    <x v="2"/>
    <x v="1"/>
  </r>
  <r>
    <s v="QPM-95832-683"/>
    <x v="183"/>
    <x v="199"/>
    <s v="L-L-1"/>
    <n v="2"/>
    <x v="199"/>
    <s v="mhame5y@newsvine.com"/>
    <x v="1"/>
    <s v="Lib"/>
    <s v="L"/>
    <x v="0"/>
    <n v="15.85"/>
    <n v="31.7"/>
    <x v="3"/>
    <x v="1"/>
    <x v="1"/>
  </r>
  <r>
    <s v="BNQ-88920-567"/>
    <x v="184"/>
    <x v="200"/>
    <s v="L-D-0.2"/>
    <n v="6"/>
    <x v="200"/>
    <s v="igurnee5z@usnews.com"/>
    <x v="0"/>
    <s v="Lib"/>
    <s v="D"/>
    <x v="3"/>
    <n v="3.8849999999999998"/>
    <n v="23.31"/>
    <x v="3"/>
    <x v="2"/>
    <x v="1"/>
  </r>
  <r>
    <s v="PUX-47906-110"/>
    <x v="185"/>
    <x v="201"/>
    <s v="L-M-1"/>
    <n v="4"/>
    <x v="201"/>
    <s v="asnowding60@comsenz.com"/>
    <x v="0"/>
    <s v="Lib"/>
    <s v="M"/>
    <x v="0"/>
    <n v="14.55"/>
    <n v="58.2"/>
    <x v="3"/>
    <x v="0"/>
    <x v="0"/>
  </r>
  <r>
    <s v="COL-72079-610"/>
    <x v="186"/>
    <x v="202"/>
    <s v="E-L-0.5"/>
    <n v="4"/>
    <x v="202"/>
    <s v="gpoinsett61@berkeley.edu"/>
    <x v="0"/>
    <s v="Exc"/>
    <s v="L"/>
    <x v="1"/>
    <n v="8.91"/>
    <n v="35.64"/>
    <x v="1"/>
    <x v="1"/>
    <x v="1"/>
  </r>
  <r>
    <s v="LBC-45686-819"/>
    <x v="187"/>
    <x v="203"/>
    <s v="A-M-1"/>
    <n v="5"/>
    <x v="203"/>
    <s v="rfurman62@t.co"/>
    <x v="1"/>
    <s v="Ara"/>
    <s v="M"/>
    <x v="0"/>
    <n v="11.25"/>
    <n v="56.25"/>
    <x v="2"/>
    <x v="0"/>
    <x v="0"/>
  </r>
  <r>
    <s v="BLQ-03709-265"/>
    <x v="148"/>
    <x v="204"/>
    <s v="R-L-0.2"/>
    <n v="3"/>
    <x v="204"/>
    <s v="ccrosier63@xrea.com"/>
    <x v="0"/>
    <s v="Rob"/>
    <s v="L"/>
    <x v="3"/>
    <n v="3.5849999999999995"/>
    <n v="10.754999999999999"/>
    <x v="0"/>
    <x v="1"/>
    <x v="1"/>
  </r>
  <r>
    <s v="BLQ-03709-265"/>
    <x v="148"/>
    <x v="204"/>
    <s v="R-M-0.2"/>
    <n v="5"/>
    <x v="204"/>
    <s v="ccrosier63@xrea.com"/>
    <x v="0"/>
    <s v="Rob"/>
    <s v="M"/>
    <x v="3"/>
    <n v="2.9849999999999999"/>
    <n v="14.924999999999999"/>
    <x v="0"/>
    <x v="0"/>
    <x v="1"/>
  </r>
  <r>
    <s v="VFZ-91673-181"/>
    <x v="188"/>
    <x v="205"/>
    <s v="A-L-1"/>
    <n v="6"/>
    <x v="205"/>
    <s v="lrushmer65@europa.eu"/>
    <x v="0"/>
    <s v="Ara"/>
    <s v="L"/>
    <x v="0"/>
    <n v="12.95"/>
    <n v="77.699999999999989"/>
    <x v="2"/>
    <x v="1"/>
    <x v="0"/>
  </r>
  <r>
    <s v="WKD-81956-870"/>
    <x v="189"/>
    <x v="206"/>
    <s v="L-D-0.5"/>
    <n v="3"/>
    <x v="206"/>
    <s v="wedinborough66@github.io"/>
    <x v="0"/>
    <s v="Lib"/>
    <s v="D"/>
    <x v="1"/>
    <n v="7.77"/>
    <n v="23.31"/>
    <x v="3"/>
    <x v="2"/>
    <x v="1"/>
  </r>
  <r>
    <s v="TNI-91067-006"/>
    <x v="190"/>
    <x v="207"/>
    <s v="E-L-1"/>
    <n v="4"/>
    <x v="207"/>
    <s v=""/>
    <x v="0"/>
    <s v="Exc"/>
    <s v="L"/>
    <x v="0"/>
    <n v="14.85"/>
    <n v="59.4"/>
    <x v="1"/>
    <x v="1"/>
    <x v="0"/>
  </r>
  <r>
    <s v="IZA-61469-812"/>
    <x v="191"/>
    <x v="208"/>
    <s v="L-D-2.5"/>
    <n v="4"/>
    <x v="208"/>
    <s v="kbromehead68@un.org"/>
    <x v="0"/>
    <s v="Lib"/>
    <s v="D"/>
    <x v="2"/>
    <n v="29.784999999999997"/>
    <n v="119.13999999999999"/>
    <x v="3"/>
    <x v="2"/>
    <x v="0"/>
  </r>
  <r>
    <s v="PSS-22466-862"/>
    <x v="192"/>
    <x v="209"/>
    <s v="R-L-0.2"/>
    <n v="4"/>
    <x v="209"/>
    <s v="ewesterman69@si.edu"/>
    <x v="1"/>
    <s v="Rob"/>
    <s v="L"/>
    <x v="3"/>
    <n v="3.5849999999999995"/>
    <n v="14.339999999999998"/>
    <x v="0"/>
    <x v="1"/>
    <x v="1"/>
  </r>
  <r>
    <s v="REH-56504-397"/>
    <x v="193"/>
    <x v="210"/>
    <s v="A-M-2.5"/>
    <n v="5"/>
    <x v="210"/>
    <s v="ahutchens6a@amazonaws.com"/>
    <x v="0"/>
    <s v="Ara"/>
    <s v="M"/>
    <x v="2"/>
    <n v="25.874999999999996"/>
    <n v="129.37499999999997"/>
    <x v="2"/>
    <x v="0"/>
    <x v="1"/>
  </r>
  <r>
    <s v="ALA-62598-016"/>
    <x v="194"/>
    <x v="211"/>
    <s v="R-D-0.2"/>
    <n v="6"/>
    <x v="211"/>
    <s v="nwyvill6b@naver.com"/>
    <x v="2"/>
    <s v="Rob"/>
    <s v="D"/>
    <x v="3"/>
    <n v="2.6849999999999996"/>
    <n v="16.11"/>
    <x v="0"/>
    <x v="2"/>
    <x v="0"/>
  </r>
  <r>
    <s v="EYE-70374-835"/>
    <x v="195"/>
    <x v="212"/>
    <s v="R-L-0.2"/>
    <n v="5"/>
    <x v="212"/>
    <s v="bmathon6c@barnesandnoble.com"/>
    <x v="0"/>
    <s v="Rob"/>
    <s v="L"/>
    <x v="3"/>
    <n v="3.5849999999999995"/>
    <n v="17.924999999999997"/>
    <x v="0"/>
    <x v="1"/>
    <x v="1"/>
  </r>
  <r>
    <s v="CCZ-19589-212"/>
    <x v="196"/>
    <x v="213"/>
    <s v="L-M-0.2"/>
    <n v="2"/>
    <x v="213"/>
    <s v="kstreight6d@about.com"/>
    <x v="0"/>
    <s v="Lib"/>
    <s v="M"/>
    <x v="3"/>
    <n v="4.3650000000000002"/>
    <n v="8.73"/>
    <x v="3"/>
    <x v="0"/>
    <x v="1"/>
  </r>
  <r>
    <s v="BPT-83989-157"/>
    <x v="197"/>
    <x v="214"/>
    <s v="A-M-2.5"/>
    <n v="2"/>
    <x v="214"/>
    <s v="pcutchie6e@globo.com"/>
    <x v="0"/>
    <s v="Ara"/>
    <s v="M"/>
    <x v="2"/>
    <n v="25.874999999999996"/>
    <n v="51.749999999999993"/>
    <x v="2"/>
    <x v="0"/>
    <x v="1"/>
  </r>
  <r>
    <s v="YFH-87456-208"/>
    <x v="198"/>
    <x v="215"/>
    <s v="L-M-0.2"/>
    <n v="2"/>
    <x v="215"/>
    <s v=""/>
    <x v="0"/>
    <s v="Lib"/>
    <s v="M"/>
    <x v="3"/>
    <n v="4.3650000000000002"/>
    <n v="8.73"/>
    <x v="3"/>
    <x v="0"/>
    <x v="0"/>
  </r>
  <r>
    <s v="JLN-14700-924"/>
    <x v="199"/>
    <x v="216"/>
    <s v="L-L-0.2"/>
    <n v="5"/>
    <x v="216"/>
    <s v="cgheraldi6g@opera.com"/>
    <x v="2"/>
    <s v="Lib"/>
    <s v="L"/>
    <x v="3"/>
    <n v="4.7549999999999999"/>
    <n v="23.774999999999999"/>
    <x v="3"/>
    <x v="1"/>
    <x v="1"/>
  </r>
  <r>
    <s v="JVW-22582-137"/>
    <x v="200"/>
    <x v="217"/>
    <s v="E-M-0.2"/>
    <n v="5"/>
    <x v="217"/>
    <s v="bkenwell6h@over-blog.com"/>
    <x v="0"/>
    <s v="Exc"/>
    <s v="M"/>
    <x v="3"/>
    <n v="4.125"/>
    <n v="20.625"/>
    <x v="1"/>
    <x v="0"/>
    <x v="1"/>
  </r>
  <r>
    <s v="LAA-41879-001"/>
    <x v="201"/>
    <x v="218"/>
    <s v="L-L-2.5"/>
    <n v="1"/>
    <x v="218"/>
    <s v="tsutty6i@google.es"/>
    <x v="0"/>
    <s v="Lib"/>
    <s v="L"/>
    <x v="2"/>
    <n v="36.454999999999998"/>
    <n v="36.454999999999998"/>
    <x v="3"/>
    <x v="1"/>
    <x v="1"/>
  </r>
  <r>
    <s v="BRV-64870-915"/>
    <x v="202"/>
    <x v="219"/>
    <s v="L-L-2.5"/>
    <n v="5"/>
    <x v="219"/>
    <s v=""/>
    <x v="1"/>
    <s v="Lib"/>
    <s v="L"/>
    <x v="2"/>
    <n v="36.454999999999998"/>
    <n v="182.27499999999998"/>
    <x v="3"/>
    <x v="1"/>
    <x v="1"/>
  </r>
  <r>
    <s v="RGJ-12544-083"/>
    <x v="203"/>
    <x v="220"/>
    <s v="L-D-2.5"/>
    <n v="3"/>
    <x v="220"/>
    <s v="charce6k@cafepress.com"/>
    <x v="1"/>
    <s v="Lib"/>
    <s v="D"/>
    <x v="2"/>
    <n v="29.784999999999997"/>
    <n v="89.35499999999999"/>
    <x v="3"/>
    <x v="2"/>
    <x v="1"/>
  </r>
  <r>
    <s v="JJX-83339-346"/>
    <x v="204"/>
    <x v="221"/>
    <s v="R-L-0.2"/>
    <n v="1"/>
    <x v="221"/>
    <s v=""/>
    <x v="0"/>
    <s v="Rob"/>
    <s v="L"/>
    <x v="3"/>
    <n v="3.5849999999999995"/>
    <n v="3.5849999999999995"/>
    <x v="0"/>
    <x v="1"/>
    <x v="0"/>
  </r>
  <r>
    <s v="BIU-21970-705"/>
    <x v="205"/>
    <x v="222"/>
    <s v="R-M-2.5"/>
    <n v="2"/>
    <x v="222"/>
    <s v="fdrysdale6m@symantec.com"/>
    <x v="0"/>
    <s v="Rob"/>
    <s v="M"/>
    <x v="2"/>
    <n v="22.884999999999998"/>
    <n v="45.769999999999996"/>
    <x v="0"/>
    <x v="0"/>
    <x v="0"/>
  </r>
  <r>
    <s v="ELJ-87741-745"/>
    <x v="206"/>
    <x v="223"/>
    <s v="E-L-1"/>
    <n v="4"/>
    <x v="223"/>
    <s v="dmagowan6n@fc2.com"/>
    <x v="0"/>
    <s v="Exc"/>
    <s v="L"/>
    <x v="0"/>
    <n v="14.85"/>
    <n v="59.4"/>
    <x v="1"/>
    <x v="1"/>
    <x v="1"/>
  </r>
  <r>
    <s v="SGI-48226-857"/>
    <x v="207"/>
    <x v="224"/>
    <s v="A-M-2.5"/>
    <n v="6"/>
    <x v="224"/>
    <s v=""/>
    <x v="0"/>
    <s v="Ara"/>
    <s v="M"/>
    <x v="2"/>
    <n v="25.874999999999996"/>
    <n v="155.24999999999997"/>
    <x v="2"/>
    <x v="0"/>
    <x v="0"/>
  </r>
  <r>
    <s v="AHV-66988-037"/>
    <x v="208"/>
    <x v="225"/>
    <s v="R-M-2.5"/>
    <n v="2"/>
    <x v="225"/>
    <s v=""/>
    <x v="0"/>
    <s v="Rob"/>
    <s v="M"/>
    <x v="2"/>
    <n v="22.884999999999998"/>
    <n v="45.769999999999996"/>
    <x v="0"/>
    <x v="0"/>
    <x v="1"/>
  </r>
  <r>
    <s v="ISK-42066-094"/>
    <x v="209"/>
    <x v="226"/>
    <s v="E-D-1"/>
    <n v="3"/>
    <x v="226"/>
    <s v="srushbrooke6q@youku.com"/>
    <x v="0"/>
    <s v="Exc"/>
    <s v="D"/>
    <x v="0"/>
    <n v="12.15"/>
    <n v="36.450000000000003"/>
    <x v="1"/>
    <x v="2"/>
    <x v="0"/>
  </r>
  <r>
    <s v="FTC-35822-530"/>
    <x v="210"/>
    <x v="227"/>
    <s v="E-D-0.5"/>
    <n v="4"/>
    <x v="227"/>
    <s v="tdrynan6r@deviantart.com"/>
    <x v="0"/>
    <s v="Exc"/>
    <s v="D"/>
    <x v="1"/>
    <n v="7.29"/>
    <n v="29.16"/>
    <x v="1"/>
    <x v="2"/>
    <x v="0"/>
  </r>
  <r>
    <s v="VSS-56247-688"/>
    <x v="211"/>
    <x v="228"/>
    <s v="L-M-2.5"/>
    <n v="4"/>
    <x v="228"/>
    <s v="eyurkov6s@hud.gov"/>
    <x v="0"/>
    <s v="Lib"/>
    <s v="M"/>
    <x v="2"/>
    <n v="33.464999999999996"/>
    <n v="133.85999999999999"/>
    <x v="3"/>
    <x v="0"/>
    <x v="1"/>
  </r>
  <r>
    <s v="HVW-25584-144"/>
    <x v="212"/>
    <x v="229"/>
    <s v="L-L-0.2"/>
    <n v="5"/>
    <x v="229"/>
    <s v="lmallan6t@state.gov"/>
    <x v="0"/>
    <s v="Lib"/>
    <s v="L"/>
    <x v="3"/>
    <n v="4.7549999999999999"/>
    <n v="23.774999999999999"/>
    <x v="3"/>
    <x v="1"/>
    <x v="0"/>
  </r>
  <r>
    <s v="MUY-15309-209"/>
    <x v="213"/>
    <x v="230"/>
    <s v="L-D-1"/>
    <n v="3"/>
    <x v="230"/>
    <s v="gbentjens6u@netlog.com"/>
    <x v="2"/>
    <s v="Lib"/>
    <s v="D"/>
    <x v="0"/>
    <n v="12.95"/>
    <n v="38.849999999999994"/>
    <x v="3"/>
    <x v="2"/>
    <x v="1"/>
  </r>
  <r>
    <s v="VAJ-44572-469"/>
    <x v="63"/>
    <x v="231"/>
    <s v="R-L-0.2"/>
    <n v="6"/>
    <x v="231"/>
    <s v=""/>
    <x v="1"/>
    <s v="Rob"/>
    <s v="L"/>
    <x v="3"/>
    <n v="3.5849999999999995"/>
    <n v="21.509999999999998"/>
    <x v="0"/>
    <x v="1"/>
    <x v="0"/>
  </r>
  <r>
    <s v="YJU-84377-606"/>
    <x v="214"/>
    <x v="232"/>
    <s v="A-D-1"/>
    <n v="1"/>
    <x v="232"/>
    <s v="lentwistle6w@omniture.com"/>
    <x v="0"/>
    <s v="Ara"/>
    <s v="D"/>
    <x v="0"/>
    <n v="9.9499999999999993"/>
    <n v="9.9499999999999993"/>
    <x v="2"/>
    <x v="2"/>
    <x v="0"/>
  </r>
  <r>
    <s v="VNC-93921-469"/>
    <x v="215"/>
    <x v="233"/>
    <s v="L-L-1"/>
    <n v="1"/>
    <x v="233"/>
    <s v="zkiffe74@cyberchimps.com"/>
    <x v="0"/>
    <s v="Lib"/>
    <s v="L"/>
    <x v="0"/>
    <n v="15.85"/>
    <n v="15.85"/>
    <x v="3"/>
    <x v="1"/>
    <x v="0"/>
  </r>
  <r>
    <s v="OGB-91614-810"/>
    <x v="216"/>
    <x v="234"/>
    <s v="R-M-0.2"/>
    <n v="1"/>
    <x v="234"/>
    <s v="macott6y@pagesperso-orange.fr"/>
    <x v="0"/>
    <s v="Rob"/>
    <s v="M"/>
    <x v="3"/>
    <n v="2.9849999999999999"/>
    <n v="2.9849999999999999"/>
    <x v="0"/>
    <x v="0"/>
    <x v="0"/>
  </r>
  <r>
    <s v="BQI-61647-496"/>
    <x v="217"/>
    <x v="235"/>
    <s v="E-M-1"/>
    <n v="5"/>
    <x v="235"/>
    <s v="cheaviside6z@rediff.com"/>
    <x v="0"/>
    <s v="Exc"/>
    <s v="M"/>
    <x v="0"/>
    <n v="13.75"/>
    <n v="68.75"/>
    <x v="1"/>
    <x v="0"/>
    <x v="0"/>
  </r>
  <r>
    <s v="IOM-51636-823"/>
    <x v="218"/>
    <x v="236"/>
    <s v="A-D-1"/>
    <n v="3"/>
    <x v="236"/>
    <s v=""/>
    <x v="0"/>
    <s v="Ara"/>
    <s v="D"/>
    <x v="0"/>
    <n v="9.9499999999999993"/>
    <n v="29.849999999999998"/>
    <x v="2"/>
    <x v="2"/>
    <x v="1"/>
  </r>
  <r>
    <s v="GGD-38107-641"/>
    <x v="219"/>
    <x v="237"/>
    <s v="L-M-1"/>
    <n v="4"/>
    <x v="237"/>
    <s v="lkernan71@wsj.com"/>
    <x v="0"/>
    <s v="Lib"/>
    <s v="M"/>
    <x v="0"/>
    <n v="14.55"/>
    <n v="58.2"/>
    <x v="3"/>
    <x v="0"/>
    <x v="1"/>
  </r>
  <r>
    <s v="LTO-95975-728"/>
    <x v="220"/>
    <x v="238"/>
    <s v="R-L-0.5"/>
    <n v="4"/>
    <x v="238"/>
    <s v="rmclae72@dailymotion.com"/>
    <x v="2"/>
    <s v="Rob"/>
    <s v="L"/>
    <x v="1"/>
    <n v="7.169999999999999"/>
    <n v="28.679999999999996"/>
    <x v="0"/>
    <x v="1"/>
    <x v="1"/>
  </r>
  <r>
    <s v="IGM-84664-265"/>
    <x v="114"/>
    <x v="239"/>
    <s v="R-L-0.5"/>
    <n v="3"/>
    <x v="239"/>
    <s v="cblowfelde73@ustream.tv"/>
    <x v="0"/>
    <s v="Rob"/>
    <s v="L"/>
    <x v="1"/>
    <n v="7.169999999999999"/>
    <n v="21.509999999999998"/>
    <x v="0"/>
    <x v="1"/>
    <x v="1"/>
  </r>
  <r>
    <s v="SKO-45740-621"/>
    <x v="221"/>
    <x v="233"/>
    <s v="L-M-0.5"/>
    <n v="2"/>
    <x v="233"/>
    <s v="zkiffe74@cyberchimps.com"/>
    <x v="0"/>
    <s v="Lib"/>
    <s v="M"/>
    <x v="1"/>
    <n v="8.73"/>
    <n v="17.46"/>
    <x v="3"/>
    <x v="0"/>
    <x v="0"/>
  </r>
  <r>
    <s v="FOJ-02234-063"/>
    <x v="222"/>
    <x v="240"/>
    <s v="E-D-2.5"/>
    <n v="1"/>
    <x v="240"/>
    <s v="docalleran75@ucla.edu"/>
    <x v="0"/>
    <s v="Exc"/>
    <s v="D"/>
    <x v="2"/>
    <n v="27.945"/>
    <n v="27.945"/>
    <x v="1"/>
    <x v="2"/>
    <x v="0"/>
  </r>
  <r>
    <s v="MSJ-11909-468"/>
    <x v="188"/>
    <x v="241"/>
    <s v="E-D-2.5"/>
    <n v="5"/>
    <x v="241"/>
    <s v="ccromwell76@desdev.cn"/>
    <x v="0"/>
    <s v="Exc"/>
    <s v="D"/>
    <x v="2"/>
    <n v="27.945"/>
    <n v="139.72499999999999"/>
    <x v="1"/>
    <x v="2"/>
    <x v="1"/>
  </r>
  <r>
    <s v="DKB-78053-329"/>
    <x v="223"/>
    <x v="242"/>
    <s v="R-M-0.2"/>
    <n v="2"/>
    <x v="242"/>
    <s v="ihay77@lulu.com"/>
    <x v="2"/>
    <s v="Rob"/>
    <s v="M"/>
    <x v="3"/>
    <n v="2.9849999999999999"/>
    <n v="5.97"/>
    <x v="0"/>
    <x v="0"/>
    <x v="1"/>
  </r>
  <r>
    <s v="DFZ-45083-941"/>
    <x v="224"/>
    <x v="243"/>
    <s v="R-L-2.5"/>
    <n v="1"/>
    <x v="243"/>
    <s v="ttaffarello78@sciencedaily.com"/>
    <x v="0"/>
    <s v="Rob"/>
    <s v="L"/>
    <x v="2"/>
    <n v="27.484999999999996"/>
    <n v="27.484999999999996"/>
    <x v="0"/>
    <x v="1"/>
    <x v="0"/>
  </r>
  <r>
    <s v="OTA-40969-710"/>
    <x v="83"/>
    <x v="244"/>
    <s v="R-L-1"/>
    <n v="5"/>
    <x v="244"/>
    <s v="mcanty79@jigsy.com"/>
    <x v="0"/>
    <s v="Rob"/>
    <s v="L"/>
    <x v="0"/>
    <n v="11.95"/>
    <n v="59.75"/>
    <x v="0"/>
    <x v="1"/>
    <x v="0"/>
  </r>
  <r>
    <s v="GRH-45571-667"/>
    <x v="104"/>
    <x v="245"/>
    <s v="E-M-1"/>
    <n v="3"/>
    <x v="245"/>
    <s v="jkopke7a@auda.org.au"/>
    <x v="0"/>
    <s v="Exc"/>
    <s v="M"/>
    <x v="0"/>
    <n v="13.75"/>
    <n v="41.25"/>
    <x v="1"/>
    <x v="0"/>
    <x v="1"/>
  </r>
  <r>
    <s v="NXV-05302-067"/>
    <x v="225"/>
    <x v="246"/>
    <s v="L-M-2.5"/>
    <n v="4"/>
    <x v="246"/>
    <s v=""/>
    <x v="0"/>
    <s v="Lib"/>
    <s v="M"/>
    <x v="2"/>
    <n v="33.464999999999996"/>
    <n v="133.85999999999999"/>
    <x v="3"/>
    <x v="0"/>
    <x v="1"/>
  </r>
  <r>
    <s v="VZH-86274-142"/>
    <x v="226"/>
    <x v="247"/>
    <s v="R-L-1"/>
    <n v="5"/>
    <x v="247"/>
    <s v=""/>
    <x v="1"/>
    <s v="Rob"/>
    <s v="L"/>
    <x v="0"/>
    <n v="11.95"/>
    <n v="59.75"/>
    <x v="0"/>
    <x v="1"/>
    <x v="0"/>
  </r>
  <r>
    <s v="KIX-93248-135"/>
    <x v="227"/>
    <x v="248"/>
    <s v="A-D-0.5"/>
    <n v="1"/>
    <x v="248"/>
    <s v="vhellmore7d@bbc.co.uk"/>
    <x v="0"/>
    <s v="Ara"/>
    <s v="D"/>
    <x v="1"/>
    <n v="5.97"/>
    <n v="5.97"/>
    <x v="2"/>
    <x v="2"/>
    <x v="0"/>
  </r>
  <r>
    <s v="AXR-10962-010"/>
    <x v="180"/>
    <x v="249"/>
    <s v="E-D-1"/>
    <n v="2"/>
    <x v="249"/>
    <s v="mseawright7e@nbcnews.com"/>
    <x v="2"/>
    <s v="Exc"/>
    <s v="D"/>
    <x v="0"/>
    <n v="12.15"/>
    <n v="24.3"/>
    <x v="1"/>
    <x v="2"/>
    <x v="1"/>
  </r>
  <r>
    <s v="IHS-71573-008"/>
    <x v="228"/>
    <x v="250"/>
    <s v="E-D-0.2"/>
    <n v="6"/>
    <x v="250"/>
    <s v="snortheast7f@mashable.com"/>
    <x v="0"/>
    <s v="Exc"/>
    <s v="D"/>
    <x v="3"/>
    <n v="3.645"/>
    <n v="21.87"/>
    <x v="1"/>
    <x v="2"/>
    <x v="0"/>
  </r>
  <r>
    <s v="QTR-19001-114"/>
    <x v="229"/>
    <x v="195"/>
    <s v="A-D-1"/>
    <n v="2"/>
    <x v="195"/>
    <s v="aattwater5u@wikia.com"/>
    <x v="0"/>
    <s v="Ara"/>
    <s v="D"/>
    <x v="0"/>
    <n v="9.9499999999999993"/>
    <n v="19.899999999999999"/>
    <x v="2"/>
    <x v="2"/>
    <x v="0"/>
  </r>
  <r>
    <s v="WBK-62297-910"/>
    <x v="230"/>
    <x v="251"/>
    <s v="A-D-0.2"/>
    <n v="2"/>
    <x v="251"/>
    <s v="mfearon7h@reverbnation.com"/>
    <x v="0"/>
    <s v="Ara"/>
    <s v="D"/>
    <x v="3"/>
    <n v="2.9849999999999999"/>
    <n v="5.97"/>
    <x v="2"/>
    <x v="2"/>
    <x v="1"/>
  </r>
  <r>
    <s v="OGY-19377-175"/>
    <x v="231"/>
    <x v="252"/>
    <s v="E-D-0.5"/>
    <n v="1"/>
    <x v="252"/>
    <s v=""/>
    <x v="1"/>
    <s v="Exc"/>
    <s v="D"/>
    <x v="1"/>
    <n v="7.29"/>
    <n v="7.29"/>
    <x v="1"/>
    <x v="2"/>
    <x v="0"/>
  </r>
  <r>
    <s v="ESR-66651-814"/>
    <x v="80"/>
    <x v="253"/>
    <s v="A-D-0.2"/>
    <n v="4"/>
    <x v="253"/>
    <s v="jsisneros7j@a8.net"/>
    <x v="0"/>
    <s v="Ara"/>
    <s v="D"/>
    <x v="3"/>
    <n v="2.9849999999999999"/>
    <n v="11.94"/>
    <x v="2"/>
    <x v="2"/>
    <x v="0"/>
  </r>
  <r>
    <s v="CPX-46916-770"/>
    <x v="232"/>
    <x v="254"/>
    <s v="R-L-1"/>
    <n v="6"/>
    <x v="254"/>
    <s v="zcarlson7k@bigcartel.com"/>
    <x v="1"/>
    <s v="Rob"/>
    <s v="L"/>
    <x v="0"/>
    <n v="11.95"/>
    <n v="71.699999999999989"/>
    <x v="0"/>
    <x v="1"/>
    <x v="0"/>
  </r>
  <r>
    <s v="MDC-03318-645"/>
    <x v="233"/>
    <x v="255"/>
    <s v="A-L-0.2"/>
    <n v="2"/>
    <x v="255"/>
    <s v="wmaddox7l@timesonline.co.uk"/>
    <x v="0"/>
    <s v="Ara"/>
    <s v="L"/>
    <x v="3"/>
    <n v="3.8849999999999998"/>
    <n v="7.77"/>
    <x v="2"/>
    <x v="1"/>
    <x v="1"/>
  </r>
  <r>
    <s v="SFF-86059-407"/>
    <x v="234"/>
    <x v="256"/>
    <s v="A-M-2.5"/>
    <n v="1"/>
    <x v="256"/>
    <s v="dhedlestone7m@craigslist.org"/>
    <x v="0"/>
    <s v="Ara"/>
    <s v="M"/>
    <x v="2"/>
    <n v="25.874999999999996"/>
    <n v="25.874999999999996"/>
    <x v="2"/>
    <x v="0"/>
    <x v="1"/>
  </r>
  <r>
    <s v="SCL-94540-788"/>
    <x v="235"/>
    <x v="257"/>
    <s v="E-L-2.5"/>
    <n v="6"/>
    <x v="257"/>
    <s v="tcrowthe7n@europa.eu"/>
    <x v="0"/>
    <s v="Exc"/>
    <s v="L"/>
    <x v="2"/>
    <n v="34.154999999999994"/>
    <n v="204.92999999999995"/>
    <x v="1"/>
    <x v="1"/>
    <x v="1"/>
  </r>
  <r>
    <s v="HVU-21634-076"/>
    <x v="236"/>
    <x v="258"/>
    <s v="R-L-2.5"/>
    <n v="4"/>
    <x v="258"/>
    <s v="dbury7o@tinyurl.com"/>
    <x v="1"/>
    <s v="Rob"/>
    <s v="L"/>
    <x v="2"/>
    <n v="27.484999999999996"/>
    <n v="109.93999999999998"/>
    <x v="0"/>
    <x v="1"/>
    <x v="0"/>
  </r>
  <r>
    <s v="XUS-73326-418"/>
    <x v="237"/>
    <x v="259"/>
    <s v="E-L-1"/>
    <n v="6"/>
    <x v="259"/>
    <s v="gbroadbear7p@omniture.com"/>
    <x v="0"/>
    <s v="Exc"/>
    <s v="L"/>
    <x v="0"/>
    <n v="14.85"/>
    <n v="89.1"/>
    <x v="1"/>
    <x v="1"/>
    <x v="1"/>
  </r>
  <r>
    <s v="XWD-18933-006"/>
    <x v="238"/>
    <x v="260"/>
    <s v="A-L-0.2"/>
    <n v="2"/>
    <x v="260"/>
    <s v="epalfrey7q@devhub.com"/>
    <x v="0"/>
    <s v="Ara"/>
    <s v="L"/>
    <x v="3"/>
    <n v="3.8849999999999998"/>
    <n v="7.77"/>
    <x v="2"/>
    <x v="1"/>
    <x v="0"/>
  </r>
  <r>
    <s v="HPD-65272-772"/>
    <x v="52"/>
    <x v="261"/>
    <s v="L-M-2.5"/>
    <n v="1"/>
    <x v="261"/>
    <s v="pmetrick7r@rakuten.co.jp"/>
    <x v="0"/>
    <s v="Lib"/>
    <s v="M"/>
    <x v="2"/>
    <n v="33.464999999999996"/>
    <n v="33.464999999999996"/>
    <x v="3"/>
    <x v="0"/>
    <x v="0"/>
  </r>
  <r>
    <s v="JEG-93140-224"/>
    <x v="146"/>
    <x v="262"/>
    <s v="E-M-0.5"/>
    <n v="5"/>
    <x v="262"/>
    <s v=""/>
    <x v="0"/>
    <s v="Exc"/>
    <s v="M"/>
    <x v="1"/>
    <n v="8.25"/>
    <n v="41.25"/>
    <x v="1"/>
    <x v="0"/>
    <x v="0"/>
  </r>
  <r>
    <s v="NNH-62058-950"/>
    <x v="239"/>
    <x v="263"/>
    <s v="E-L-1"/>
    <n v="4"/>
    <x v="263"/>
    <s v="kkarby7t@sbwire.com"/>
    <x v="0"/>
    <s v="Exc"/>
    <s v="L"/>
    <x v="0"/>
    <n v="14.85"/>
    <n v="59.4"/>
    <x v="1"/>
    <x v="1"/>
    <x v="0"/>
  </r>
  <r>
    <s v="LTD-71429-845"/>
    <x v="240"/>
    <x v="264"/>
    <s v="A-L-0.5"/>
    <n v="1"/>
    <x v="264"/>
    <s v="fcrumpe7u@ftc.gov"/>
    <x v="2"/>
    <s v="Ara"/>
    <s v="L"/>
    <x v="1"/>
    <n v="7.77"/>
    <n v="7.77"/>
    <x v="2"/>
    <x v="1"/>
    <x v="1"/>
  </r>
  <r>
    <s v="MPV-26985-215"/>
    <x v="241"/>
    <x v="265"/>
    <s v="R-D-0.5"/>
    <n v="1"/>
    <x v="265"/>
    <s v="achatto7v@sakura.ne.jp"/>
    <x v="2"/>
    <s v="Rob"/>
    <s v="D"/>
    <x v="1"/>
    <n v="5.3699999999999992"/>
    <n v="5.3699999999999992"/>
    <x v="0"/>
    <x v="2"/>
    <x v="0"/>
  </r>
  <r>
    <s v="IYO-10245-081"/>
    <x v="242"/>
    <x v="266"/>
    <s v="E-M-2.5"/>
    <n v="3"/>
    <x v="266"/>
    <s v=""/>
    <x v="0"/>
    <s v="Exc"/>
    <s v="M"/>
    <x v="2"/>
    <n v="31.624999999999996"/>
    <n v="94.874999999999986"/>
    <x v="1"/>
    <x v="0"/>
    <x v="1"/>
  </r>
  <r>
    <s v="BYZ-39669-954"/>
    <x v="243"/>
    <x v="267"/>
    <s v="L-L-2.5"/>
    <n v="1"/>
    <x v="267"/>
    <s v=""/>
    <x v="0"/>
    <s v="Lib"/>
    <s v="L"/>
    <x v="2"/>
    <n v="36.454999999999998"/>
    <n v="36.454999999999998"/>
    <x v="3"/>
    <x v="1"/>
    <x v="1"/>
  </r>
  <r>
    <s v="EFB-72860-209"/>
    <x v="244"/>
    <x v="268"/>
    <s v="A-M-0.2"/>
    <n v="4"/>
    <x v="268"/>
    <s v="bmergue7y@umn.edu"/>
    <x v="0"/>
    <s v="Ara"/>
    <s v="M"/>
    <x v="3"/>
    <n v="3.375"/>
    <n v="13.5"/>
    <x v="2"/>
    <x v="0"/>
    <x v="0"/>
  </r>
  <r>
    <s v="GMM-72397-378"/>
    <x v="245"/>
    <x v="269"/>
    <s v="R-L-0.2"/>
    <n v="4"/>
    <x v="269"/>
    <s v="kpatise7z@jigsy.com"/>
    <x v="0"/>
    <s v="Rob"/>
    <s v="L"/>
    <x v="3"/>
    <n v="3.5849999999999995"/>
    <n v="14.339999999999998"/>
    <x v="0"/>
    <x v="1"/>
    <x v="1"/>
  </r>
  <r>
    <s v="LYP-52345-883"/>
    <x v="246"/>
    <x v="270"/>
    <s v="E-M-0.5"/>
    <n v="1"/>
    <x v="270"/>
    <s v=""/>
    <x v="1"/>
    <s v="Exc"/>
    <s v="M"/>
    <x v="1"/>
    <n v="8.25"/>
    <n v="8.25"/>
    <x v="1"/>
    <x v="0"/>
    <x v="0"/>
  </r>
  <r>
    <s v="DFK-35846-692"/>
    <x v="247"/>
    <x v="271"/>
    <s v="R-D-0.2"/>
    <n v="5"/>
    <x v="271"/>
    <s v=""/>
    <x v="0"/>
    <s v="Rob"/>
    <s v="D"/>
    <x v="3"/>
    <n v="2.6849999999999996"/>
    <n v="13.424999999999997"/>
    <x v="0"/>
    <x v="2"/>
    <x v="0"/>
  </r>
  <r>
    <s v="XAH-93337-609"/>
    <x v="248"/>
    <x v="272"/>
    <s v="A-D-1"/>
    <n v="5"/>
    <x v="272"/>
    <s v="dduke82@vkontakte.ru"/>
    <x v="0"/>
    <s v="Ara"/>
    <s v="D"/>
    <x v="0"/>
    <n v="9.9499999999999993"/>
    <n v="49.75"/>
    <x v="2"/>
    <x v="2"/>
    <x v="1"/>
  </r>
  <r>
    <s v="QKA-72582-644"/>
    <x v="249"/>
    <x v="273"/>
    <s v="E-M-0.5"/>
    <n v="2"/>
    <x v="273"/>
    <s v=""/>
    <x v="1"/>
    <s v="Exc"/>
    <s v="M"/>
    <x v="1"/>
    <n v="8.25"/>
    <n v="16.5"/>
    <x v="1"/>
    <x v="0"/>
    <x v="1"/>
  </r>
  <r>
    <s v="ZDK-84567-102"/>
    <x v="250"/>
    <x v="274"/>
    <s v="A-D-0.5"/>
    <n v="3"/>
    <x v="274"/>
    <s v="ihussey84@mapy.cz"/>
    <x v="0"/>
    <s v="Ara"/>
    <s v="D"/>
    <x v="1"/>
    <n v="5.97"/>
    <n v="17.91"/>
    <x v="2"/>
    <x v="2"/>
    <x v="1"/>
  </r>
  <r>
    <s v="WAV-38301-984"/>
    <x v="251"/>
    <x v="275"/>
    <s v="A-D-0.5"/>
    <n v="5"/>
    <x v="275"/>
    <s v="cpinkerton85@upenn.edu"/>
    <x v="0"/>
    <s v="Ara"/>
    <s v="D"/>
    <x v="1"/>
    <n v="5.97"/>
    <n v="29.849999999999998"/>
    <x v="2"/>
    <x v="2"/>
    <x v="1"/>
  </r>
  <r>
    <s v="KZR-33023-209"/>
    <x v="177"/>
    <x v="276"/>
    <s v="E-L-1"/>
    <n v="3"/>
    <x v="276"/>
    <s v=""/>
    <x v="0"/>
    <s v="Exc"/>
    <s v="L"/>
    <x v="0"/>
    <n v="14.85"/>
    <n v="44.55"/>
    <x v="1"/>
    <x v="1"/>
    <x v="1"/>
  </r>
  <r>
    <s v="ULM-49433-003"/>
    <x v="252"/>
    <x v="277"/>
    <s v="E-M-1"/>
    <n v="2"/>
    <x v="277"/>
    <s v=""/>
    <x v="0"/>
    <s v="Exc"/>
    <s v="M"/>
    <x v="0"/>
    <n v="13.75"/>
    <n v="27.5"/>
    <x v="1"/>
    <x v="0"/>
    <x v="1"/>
  </r>
  <r>
    <s v="SIB-83254-136"/>
    <x v="253"/>
    <x v="278"/>
    <s v="R-M-0.5"/>
    <n v="6"/>
    <x v="278"/>
    <s v="dvizor88@furl.net"/>
    <x v="0"/>
    <s v="Rob"/>
    <s v="M"/>
    <x v="1"/>
    <n v="5.97"/>
    <n v="35.82"/>
    <x v="0"/>
    <x v="0"/>
    <x v="0"/>
  </r>
  <r>
    <s v="NOK-50349-551"/>
    <x v="254"/>
    <x v="279"/>
    <s v="R-D-0.5"/>
    <n v="3"/>
    <x v="279"/>
    <s v="esedgebeer89@oaic.gov.au"/>
    <x v="0"/>
    <s v="Rob"/>
    <s v="D"/>
    <x v="1"/>
    <n v="5.3699999999999992"/>
    <n v="16.11"/>
    <x v="0"/>
    <x v="2"/>
    <x v="0"/>
  </r>
  <r>
    <s v="YIS-96268-844"/>
    <x v="227"/>
    <x v="280"/>
    <s v="E-L-0.2"/>
    <n v="6"/>
    <x v="280"/>
    <s v="klestrange8a@lulu.com"/>
    <x v="0"/>
    <s v="Exc"/>
    <s v="L"/>
    <x v="3"/>
    <n v="4.4550000000000001"/>
    <n v="26.73"/>
    <x v="1"/>
    <x v="1"/>
    <x v="0"/>
  </r>
  <r>
    <s v="CXI-04933-855"/>
    <x v="110"/>
    <x v="281"/>
    <s v="E-L-2.5"/>
    <n v="6"/>
    <x v="281"/>
    <s v="ltanti8b@techcrunch.com"/>
    <x v="0"/>
    <s v="Exc"/>
    <s v="L"/>
    <x v="2"/>
    <n v="34.154999999999994"/>
    <n v="204.92999999999995"/>
    <x v="1"/>
    <x v="1"/>
    <x v="0"/>
  </r>
  <r>
    <s v="IZU-90429-382"/>
    <x v="182"/>
    <x v="282"/>
    <s v="A-L-1"/>
    <n v="3"/>
    <x v="282"/>
    <s v="ade8c@1und1.de"/>
    <x v="0"/>
    <s v="Ara"/>
    <s v="L"/>
    <x v="0"/>
    <n v="12.95"/>
    <n v="38.849999999999994"/>
    <x v="2"/>
    <x v="1"/>
    <x v="0"/>
  </r>
  <r>
    <s v="WIT-40912-783"/>
    <x v="255"/>
    <x v="283"/>
    <s v="L-D-0.2"/>
    <n v="4"/>
    <x v="283"/>
    <s v="tjedrachowicz8d@acquirethisname.com"/>
    <x v="0"/>
    <s v="Lib"/>
    <s v="D"/>
    <x v="3"/>
    <n v="3.8849999999999998"/>
    <n v="15.54"/>
    <x v="3"/>
    <x v="2"/>
    <x v="0"/>
  </r>
  <r>
    <s v="PSD-57291-590"/>
    <x v="256"/>
    <x v="284"/>
    <s v="A-M-0.5"/>
    <n v="1"/>
    <x v="284"/>
    <s v="pstonner8e@moonfruit.com"/>
    <x v="0"/>
    <s v="Ara"/>
    <s v="M"/>
    <x v="1"/>
    <n v="6.75"/>
    <n v="6.75"/>
    <x v="2"/>
    <x v="0"/>
    <x v="1"/>
  </r>
  <r>
    <s v="GOI-41472-677"/>
    <x v="3"/>
    <x v="285"/>
    <s v="E-D-2.5"/>
    <n v="4"/>
    <x v="285"/>
    <s v="dtingly8f@goo.ne.jp"/>
    <x v="0"/>
    <s v="Exc"/>
    <s v="D"/>
    <x v="2"/>
    <n v="27.945"/>
    <n v="111.78"/>
    <x v="1"/>
    <x v="2"/>
    <x v="0"/>
  </r>
  <r>
    <s v="KTX-17944-494"/>
    <x v="257"/>
    <x v="286"/>
    <s v="A-L-0.2"/>
    <n v="1"/>
    <x v="286"/>
    <s v="crushe8n@about.me"/>
    <x v="0"/>
    <s v="Ara"/>
    <s v="L"/>
    <x v="3"/>
    <n v="3.8849999999999998"/>
    <n v="3.8849999999999998"/>
    <x v="2"/>
    <x v="1"/>
    <x v="0"/>
  </r>
  <r>
    <s v="RDM-99811-230"/>
    <x v="258"/>
    <x v="287"/>
    <s v="L-M-0.2"/>
    <n v="5"/>
    <x v="287"/>
    <s v="bchecci8h@usa.gov"/>
    <x v="2"/>
    <s v="Lib"/>
    <s v="M"/>
    <x v="3"/>
    <n v="4.3650000000000002"/>
    <n v="21.825000000000003"/>
    <x v="3"/>
    <x v="0"/>
    <x v="1"/>
  </r>
  <r>
    <s v="JTU-55897-581"/>
    <x v="259"/>
    <x v="288"/>
    <s v="R-M-0.2"/>
    <n v="5"/>
    <x v="288"/>
    <s v="jbagot8i@mac.com"/>
    <x v="0"/>
    <s v="Rob"/>
    <s v="M"/>
    <x v="3"/>
    <n v="2.9849999999999999"/>
    <n v="14.924999999999999"/>
    <x v="0"/>
    <x v="0"/>
    <x v="1"/>
  </r>
  <r>
    <s v="CRK-07584-240"/>
    <x v="260"/>
    <x v="289"/>
    <s v="A-M-1"/>
    <n v="3"/>
    <x v="289"/>
    <s v="ebeeble8j@soundcloud.com"/>
    <x v="0"/>
    <s v="Ara"/>
    <s v="M"/>
    <x v="0"/>
    <n v="11.25"/>
    <n v="33.75"/>
    <x v="2"/>
    <x v="0"/>
    <x v="0"/>
  </r>
  <r>
    <s v="MKE-75518-399"/>
    <x v="261"/>
    <x v="290"/>
    <s v="A-M-1"/>
    <n v="3"/>
    <x v="290"/>
    <s v="cfluin8k@flickr.com"/>
    <x v="2"/>
    <s v="Ara"/>
    <s v="M"/>
    <x v="0"/>
    <n v="11.25"/>
    <n v="33.75"/>
    <x v="2"/>
    <x v="0"/>
    <x v="1"/>
  </r>
  <r>
    <s v="AEL-51169-725"/>
    <x v="262"/>
    <x v="291"/>
    <s v="L-M-0.2"/>
    <n v="6"/>
    <x v="291"/>
    <s v="ebletsor8l@vinaora.com"/>
    <x v="0"/>
    <s v="Lib"/>
    <s v="M"/>
    <x v="3"/>
    <n v="4.3650000000000002"/>
    <n v="26.19"/>
    <x v="3"/>
    <x v="0"/>
    <x v="0"/>
  </r>
  <r>
    <s v="ZGM-83108-823"/>
    <x v="263"/>
    <x v="292"/>
    <s v="E-L-1"/>
    <n v="1"/>
    <x v="292"/>
    <s v="pbrydell8m@bloglovin.com"/>
    <x v="1"/>
    <s v="Exc"/>
    <s v="L"/>
    <x v="0"/>
    <n v="14.85"/>
    <n v="14.85"/>
    <x v="1"/>
    <x v="1"/>
    <x v="1"/>
  </r>
  <r>
    <s v="JBP-78754-392"/>
    <x v="212"/>
    <x v="286"/>
    <s v="E-M-2.5"/>
    <n v="6"/>
    <x v="286"/>
    <s v="crushe8n@about.me"/>
    <x v="0"/>
    <s v="Exc"/>
    <s v="M"/>
    <x v="2"/>
    <n v="31.624999999999996"/>
    <n v="189.74999999999997"/>
    <x v="1"/>
    <x v="0"/>
    <x v="0"/>
  </r>
  <r>
    <s v="RNH-54912-747"/>
    <x v="187"/>
    <x v="293"/>
    <s v="R-M-0.5"/>
    <n v="1"/>
    <x v="293"/>
    <s v="nleethem8o@mac.com"/>
    <x v="0"/>
    <s v="Rob"/>
    <s v="M"/>
    <x v="1"/>
    <n v="5.97"/>
    <n v="5.97"/>
    <x v="0"/>
    <x v="0"/>
    <x v="0"/>
  </r>
  <r>
    <s v="JDS-33440-914"/>
    <x v="248"/>
    <x v="294"/>
    <s v="R-M-1"/>
    <n v="3"/>
    <x v="294"/>
    <s v="anesfield8p@people.com.cn"/>
    <x v="2"/>
    <s v="Rob"/>
    <s v="M"/>
    <x v="0"/>
    <n v="9.9499999999999993"/>
    <n v="29.849999999999998"/>
    <x v="0"/>
    <x v="0"/>
    <x v="0"/>
  </r>
  <r>
    <s v="SYX-48878-182"/>
    <x v="264"/>
    <x v="295"/>
    <s v="R-D-1"/>
    <n v="5"/>
    <x v="295"/>
    <s v=""/>
    <x v="0"/>
    <s v="Rob"/>
    <s v="D"/>
    <x v="0"/>
    <n v="8.9499999999999993"/>
    <n v="44.75"/>
    <x v="0"/>
    <x v="2"/>
    <x v="1"/>
  </r>
  <r>
    <s v="ZGD-94763-868"/>
    <x v="265"/>
    <x v="296"/>
    <s v="E-L-2.5"/>
    <n v="1"/>
    <x v="296"/>
    <s v="mbrockway8r@ibm.com"/>
    <x v="0"/>
    <s v="Exc"/>
    <s v="L"/>
    <x v="2"/>
    <n v="34.154999999999994"/>
    <n v="34.154999999999994"/>
    <x v="1"/>
    <x v="1"/>
    <x v="0"/>
  </r>
  <r>
    <s v="CZY-70361-485"/>
    <x v="266"/>
    <x v="297"/>
    <s v="E-L-2.5"/>
    <n v="6"/>
    <x v="297"/>
    <s v="nlush8s@dedecms.com"/>
    <x v="1"/>
    <s v="Exc"/>
    <s v="L"/>
    <x v="2"/>
    <n v="34.154999999999994"/>
    <n v="204.92999999999995"/>
    <x v="1"/>
    <x v="1"/>
    <x v="1"/>
  </r>
  <r>
    <s v="RJR-12175-899"/>
    <x v="267"/>
    <x v="298"/>
    <s v="E-D-0.5"/>
    <n v="3"/>
    <x v="298"/>
    <s v="smcmillian8t@csmonitor.com"/>
    <x v="0"/>
    <s v="Exc"/>
    <s v="D"/>
    <x v="1"/>
    <n v="7.29"/>
    <n v="21.87"/>
    <x v="1"/>
    <x v="2"/>
    <x v="1"/>
  </r>
  <r>
    <s v="ELB-07929-407"/>
    <x v="204"/>
    <x v="299"/>
    <s v="A-M-2.5"/>
    <n v="2"/>
    <x v="299"/>
    <s v="tbennison8u@google.cn"/>
    <x v="0"/>
    <s v="Ara"/>
    <s v="M"/>
    <x v="2"/>
    <n v="25.874999999999996"/>
    <n v="51.749999999999993"/>
    <x v="2"/>
    <x v="0"/>
    <x v="0"/>
  </r>
  <r>
    <s v="UJQ-54441-340"/>
    <x v="268"/>
    <x v="300"/>
    <s v="E-M-0.2"/>
    <n v="2"/>
    <x v="300"/>
    <s v="gtweed8v@yolasite.com"/>
    <x v="0"/>
    <s v="Exc"/>
    <s v="M"/>
    <x v="3"/>
    <n v="4.125"/>
    <n v="8.25"/>
    <x v="1"/>
    <x v="0"/>
    <x v="0"/>
  </r>
  <r>
    <s v="UJQ-54441-340"/>
    <x v="268"/>
    <x v="300"/>
    <s v="A-L-0.2"/>
    <n v="5"/>
    <x v="300"/>
    <s v="gtweed8v@yolasite.com"/>
    <x v="0"/>
    <s v="Ara"/>
    <s v="L"/>
    <x v="3"/>
    <n v="3.8849999999999998"/>
    <n v="19.424999999999997"/>
    <x v="2"/>
    <x v="1"/>
    <x v="0"/>
  </r>
  <r>
    <s v="OWY-43108-475"/>
    <x v="269"/>
    <x v="301"/>
    <s v="A-M-0.2"/>
    <n v="6"/>
    <x v="301"/>
    <s v="ggoggin8x@wix.com"/>
    <x v="1"/>
    <s v="Ara"/>
    <s v="M"/>
    <x v="3"/>
    <n v="3.375"/>
    <n v="20.25"/>
    <x v="2"/>
    <x v="0"/>
    <x v="0"/>
  </r>
  <r>
    <s v="GNO-91911-159"/>
    <x v="145"/>
    <x v="302"/>
    <s v="L-D-0.5"/>
    <n v="3"/>
    <x v="302"/>
    <s v="sjeyness8y@biglobe.ne.jp"/>
    <x v="1"/>
    <s v="Lib"/>
    <s v="D"/>
    <x v="1"/>
    <n v="7.77"/>
    <n v="23.31"/>
    <x v="3"/>
    <x v="2"/>
    <x v="1"/>
  </r>
  <r>
    <s v="CNY-06284-066"/>
    <x v="270"/>
    <x v="303"/>
    <s v="E-D-0.2"/>
    <n v="5"/>
    <x v="303"/>
    <s v="dbonhome8z@shinystat.com"/>
    <x v="0"/>
    <s v="Exc"/>
    <s v="D"/>
    <x v="3"/>
    <n v="3.645"/>
    <n v="18.225000000000001"/>
    <x v="1"/>
    <x v="2"/>
    <x v="0"/>
  </r>
  <r>
    <s v="OQS-46321-904"/>
    <x v="271"/>
    <x v="304"/>
    <s v="E-M-1"/>
    <n v="1"/>
    <x v="304"/>
    <s v=""/>
    <x v="0"/>
    <s v="Exc"/>
    <s v="M"/>
    <x v="0"/>
    <n v="13.75"/>
    <n v="13.75"/>
    <x v="1"/>
    <x v="0"/>
    <x v="1"/>
  </r>
  <r>
    <s v="IBW-87442-480"/>
    <x v="272"/>
    <x v="305"/>
    <s v="A-L-2.5"/>
    <n v="1"/>
    <x v="305"/>
    <s v="tle91@epa.gov"/>
    <x v="0"/>
    <s v="Ara"/>
    <s v="L"/>
    <x v="2"/>
    <n v="29.784999999999997"/>
    <n v="29.784999999999997"/>
    <x v="2"/>
    <x v="1"/>
    <x v="0"/>
  </r>
  <r>
    <s v="DGZ-82537-477"/>
    <x v="252"/>
    <x v="306"/>
    <s v="R-D-1"/>
    <n v="5"/>
    <x v="306"/>
    <s v=""/>
    <x v="0"/>
    <s v="Rob"/>
    <s v="D"/>
    <x v="0"/>
    <n v="8.9499999999999993"/>
    <n v="44.75"/>
    <x v="0"/>
    <x v="2"/>
    <x v="1"/>
  </r>
  <r>
    <s v="LPS-39089-432"/>
    <x v="273"/>
    <x v="307"/>
    <s v="R-D-1"/>
    <n v="5"/>
    <x v="307"/>
    <s v="balldridge93@yandex.ru"/>
    <x v="0"/>
    <s v="Rob"/>
    <s v="D"/>
    <x v="0"/>
    <n v="8.9499999999999993"/>
    <n v="44.75"/>
    <x v="0"/>
    <x v="2"/>
    <x v="0"/>
  </r>
  <r>
    <s v="MQU-86100-929"/>
    <x v="274"/>
    <x v="308"/>
    <s v="L-L-0.5"/>
    <n v="4"/>
    <x v="308"/>
    <s v=""/>
    <x v="0"/>
    <s v="Lib"/>
    <s v="L"/>
    <x v="1"/>
    <n v="9.51"/>
    <n v="38.04"/>
    <x v="3"/>
    <x v="1"/>
    <x v="0"/>
  </r>
  <r>
    <s v="XUR-14132-391"/>
    <x v="275"/>
    <x v="309"/>
    <s v="R-D-0.5"/>
    <n v="4"/>
    <x v="309"/>
    <s v="lgoodger95@guardian.co.uk"/>
    <x v="0"/>
    <s v="Rob"/>
    <s v="D"/>
    <x v="1"/>
    <n v="5.3699999999999992"/>
    <n v="21.479999999999997"/>
    <x v="0"/>
    <x v="2"/>
    <x v="0"/>
  </r>
  <r>
    <s v="OVI-27064-381"/>
    <x v="276"/>
    <x v="298"/>
    <s v="R-D-0.5"/>
    <n v="3"/>
    <x v="298"/>
    <s v="smcmillian8t@csmonitor.com"/>
    <x v="0"/>
    <s v="Rob"/>
    <s v="D"/>
    <x v="1"/>
    <n v="5.3699999999999992"/>
    <n v="16.11"/>
    <x v="0"/>
    <x v="2"/>
    <x v="1"/>
  </r>
  <r>
    <s v="SHP-17012-870"/>
    <x v="277"/>
    <x v="310"/>
    <s v="R-M-2.5"/>
    <n v="1"/>
    <x v="310"/>
    <s v="cdrewett97@wikipedia.org"/>
    <x v="0"/>
    <s v="Rob"/>
    <s v="M"/>
    <x v="2"/>
    <n v="22.884999999999998"/>
    <n v="22.884999999999998"/>
    <x v="0"/>
    <x v="0"/>
    <x v="0"/>
  </r>
  <r>
    <s v="FDY-03414-903"/>
    <x v="278"/>
    <x v="311"/>
    <s v="A-D-0.5"/>
    <n v="3"/>
    <x v="311"/>
    <s v="qparsons98@blogtalkradio.com"/>
    <x v="0"/>
    <s v="Ara"/>
    <s v="D"/>
    <x v="1"/>
    <n v="5.97"/>
    <n v="17.91"/>
    <x v="2"/>
    <x v="2"/>
    <x v="0"/>
  </r>
  <r>
    <s v="WXT-85291-143"/>
    <x v="279"/>
    <x v="312"/>
    <s v="R-M-0.5"/>
    <n v="4"/>
    <x v="312"/>
    <s v="vceely99@auda.org.au"/>
    <x v="0"/>
    <s v="Rob"/>
    <s v="M"/>
    <x v="1"/>
    <n v="5.97"/>
    <n v="23.88"/>
    <x v="0"/>
    <x v="0"/>
    <x v="0"/>
  </r>
  <r>
    <s v="QNP-18893-547"/>
    <x v="280"/>
    <x v="313"/>
    <s v="R-L-1"/>
    <n v="5"/>
    <x v="313"/>
    <s v=""/>
    <x v="0"/>
    <s v="Rob"/>
    <s v="L"/>
    <x v="0"/>
    <n v="11.95"/>
    <n v="59.75"/>
    <x v="0"/>
    <x v="1"/>
    <x v="1"/>
  </r>
  <r>
    <s v="DOH-92927-530"/>
    <x v="281"/>
    <x v="314"/>
    <s v="L-L-0.2"/>
    <n v="6"/>
    <x v="314"/>
    <s v="cvasiliev9b@discuz.net"/>
    <x v="0"/>
    <s v="Lib"/>
    <s v="L"/>
    <x v="3"/>
    <n v="4.7549999999999999"/>
    <n v="28.53"/>
    <x v="3"/>
    <x v="1"/>
    <x v="0"/>
  </r>
  <r>
    <s v="HGJ-82768-173"/>
    <x v="282"/>
    <x v="315"/>
    <s v="A-M-1"/>
    <n v="4"/>
    <x v="315"/>
    <s v="tomoylan9c@liveinternet.ru"/>
    <x v="2"/>
    <s v="Ara"/>
    <s v="M"/>
    <x v="0"/>
    <n v="11.25"/>
    <n v="45"/>
    <x v="2"/>
    <x v="0"/>
    <x v="1"/>
  </r>
  <r>
    <s v="YPT-95383-088"/>
    <x v="283"/>
    <x v="306"/>
    <s v="E-D-2.5"/>
    <n v="2"/>
    <x v="306"/>
    <s v=""/>
    <x v="0"/>
    <s v="Exc"/>
    <s v="D"/>
    <x v="2"/>
    <n v="27.945"/>
    <n v="55.89"/>
    <x v="1"/>
    <x v="2"/>
    <x v="1"/>
  </r>
  <r>
    <s v="OYH-16533-767"/>
    <x v="284"/>
    <x v="316"/>
    <s v="E-L-1"/>
    <n v="4"/>
    <x v="316"/>
    <s v="wfetherston9e@constantcontact.com"/>
    <x v="0"/>
    <s v="Exc"/>
    <s v="L"/>
    <x v="0"/>
    <n v="14.85"/>
    <n v="59.4"/>
    <x v="1"/>
    <x v="1"/>
    <x v="1"/>
  </r>
  <r>
    <s v="DWW-28642-549"/>
    <x v="285"/>
    <x v="317"/>
    <s v="E-D-0.2"/>
    <n v="2"/>
    <x v="317"/>
    <s v="erasmus9f@techcrunch.com"/>
    <x v="0"/>
    <s v="Exc"/>
    <s v="D"/>
    <x v="3"/>
    <n v="3.645"/>
    <n v="7.29"/>
    <x v="1"/>
    <x v="2"/>
    <x v="0"/>
  </r>
  <r>
    <s v="CGO-79583-871"/>
    <x v="286"/>
    <x v="318"/>
    <s v="E-D-0.5"/>
    <n v="1"/>
    <x v="318"/>
    <s v="wgiorgioni9g@wikipedia.org"/>
    <x v="0"/>
    <s v="Exc"/>
    <s v="D"/>
    <x v="1"/>
    <n v="7.29"/>
    <n v="7.29"/>
    <x v="1"/>
    <x v="2"/>
    <x v="0"/>
  </r>
  <r>
    <s v="TFY-52090-386"/>
    <x v="287"/>
    <x v="319"/>
    <s v="E-L-0.5"/>
    <n v="2"/>
    <x v="319"/>
    <s v="lscargle9h@myspace.com"/>
    <x v="0"/>
    <s v="Exc"/>
    <s v="L"/>
    <x v="1"/>
    <n v="8.91"/>
    <n v="17.82"/>
    <x v="1"/>
    <x v="1"/>
    <x v="1"/>
  </r>
  <r>
    <s v="TFY-52090-386"/>
    <x v="287"/>
    <x v="319"/>
    <s v="L-D-0.5"/>
    <n v="5"/>
    <x v="319"/>
    <s v="lscargle9h@myspace.com"/>
    <x v="0"/>
    <s v="Lib"/>
    <s v="D"/>
    <x v="1"/>
    <n v="7.77"/>
    <n v="38.849999999999994"/>
    <x v="3"/>
    <x v="2"/>
    <x v="1"/>
  </r>
  <r>
    <s v="NYY-73968-094"/>
    <x v="288"/>
    <x v="320"/>
    <s v="R-D-0.5"/>
    <n v="6"/>
    <x v="320"/>
    <s v="nclimance9j@europa.eu"/>
    <x v="0"/>
    <s v="Rob"/>
    <s v="D"/>
    <x v="1"/>
    <n v="5.3699999999999992"/>
    <n v="32.22"/>
    <x v="0"/>
    <x v="2"/>
    <x v="1"/>
  </r>
  <r>
    <s v="QEY-71761-460"/>
    <x v="250"/>
    <x v="321"/>
    <s v="R-M-1"/>
    <n v="2"/>
    <x v="321"/>
    <s v=""/>
    <x v="1"/>
    <s v="Rob"/>
    <s v="M"/>
    <x v="0"/>
    <n v="9.9499999999999993"/>
    <n v="19.899999999999999"/>
    <x v="0"/>
    <x v="0"/>
    <x v="0"/>
  </r>
  <r>
    <s v="GKQ-82603-910"/>
    <x v="289"/>
    <x v="322"/>
    <s v="R-L-1"/>
    <n v="5"/>
    <x v="322"/>
    <s v="asnazle9l@oracle.com"/>
    <x v="0"/>
    <s v="Rob"/>
    <s v="L"/>
    <x v="0"/>
    <n v="11.95"/>
    <n v="59.75"/>
    <x v="0"/>
    <x v="1"/>
    <x v="1"/>
  </r>
  <r>
    <s v="IOB-32673-745"/>
    <x v="290"/>
    <x v="323"/>
    <s v="A-L-0.5"/>
    <n v="3"/>
    <x v="323"/>
    <s v="rworg9m@arstechnica.com"/>
    <x v="0"/>
    <s v="Ara"/>
    <s v="L"/>
    <x v="1"/>
    <n v="7.77"/>
    <n v="23.31"/>
    <x v="2"/>
    <x v="1"/>
    <x v="0"/>
  </r>
  <r>
    <s v="YAU-98893-150"/>
    <x v="291"/>
    <x v="324"/>
    <s v="L-M-1"/>
    <n v="3"/>
    <x v="324"/>
    <s v="ldanes9n@umn.edu"/>
    <x v="0"/>
    <s v="Lib"/>
    <s v="M"/>
    <x v="0"/>
    <n v="14.55"/>
    <n v="43.650000000000006"/>
    <x v="3"/>
    <x v="0"/>
    <x v="1"/>
  </r>
  <r>
    <s v="XNM-14163-951"/>
    <x v="292"/>
    <x v="325"/>
    <s v="E-L-2.5"/>
    <n v="6"/>
    <x v="325"/>
    <s v="skeynd9o@narod.ru"/>
    <x v="0"/>
    <s v="Exc"/>
    <s v="L"/>
    <x v="2"/>
    <n v="34.154999999999994"/>
    <n v="204.92999999999995"/>
    <x v="1"/>
    <x v="1"/>
    <x v="1"/>
  </r>
  <r>
    <s v="JPB-45297-000"/>
    <x v="293"/>
    <x v="326"/>
    <s v="R-L-0.2"/>
    <n v="4"/>
    <x v="326"/>
    <s v="ddaveridge9p@arstechnica.com"/>
    <x v="0"/>
    <s v="Rob"/>
    <s v="L"/>
    <x v="3"/>
    <n v="3.5849999999999995"/>
    <n v="14.339999999999998"/>
    <x v="0"/>
    <x v="1"/>
    <x v="1"/>
  </r>
  <r>
    <s v="MOU-74341-266"/>
    <x v="294"/>
    <x v="327"/>
    <s v="A-D-0.5"/>
    <n v="4"/>
    <x v="327"/>
    <s v="jawdry9q@utexas.edu"/>
    <x v="0"/>
    <s v="Ara"/>
    <s v="D"/>
    <x v="1"/>
    <n v="5.97"/>
    <n v="23.88"/>
    <x v="2"/>
    <x v="2"/>
    <x v="1"/>
  </r>
  <r>
    <s v="DHJ-87461-571"/>
    <x v="295"/>
    <x v="328"/>
    <s v="A-M-1"/>
    <n v="2"/>
    <x v="328"/>
    <s v="eryles9r@fastcompany.com"/>
    <x v="0"/>
    <s v="Ara"/>
    <s v="M"/>
    <x v="0"/>
    <n v="11.25"/>
    <n v="22.5"/>
    <x v="2"/>
    <x v="0"/>
    <x v="1"/>
  </r>
  <r>
    <s v="DKM-97676-850"/>
    <x v="296"/>
    <x v="306"/>
    <s v="E-D-0.5"/>
    <n v="5"/>
    <x v="306"/>
    <s v=""/>
    <x v="0"/>
    <s v="Exc"/>
    <s v="D"/>
    <x v="1"/>
    <n v="7.29"/>
    <n v="36.450000000000003"/>
    <x v="1"/>
    <x v="2"/>
    <x v="1"/>
  </r>
  <r>
    <s v="UEB-09112-118"/>
    <x v="297"/>
    <x v="329"/>
    <s v="A-M-0.5"/>
    <n v="4"/>
    <x v="329"/>
    <s v=""/>
    <x v="0"/>
    <s v="Ara"/>
    <s v="M"/>
    <x v="1"/>
    <n v="6.75"/>
    <n v="27"/>
    <x v="2"/>
    <x v="0"/>
    <x v="0"/>
  </r>
  <r>
    <s v="ORZ-67699-748"/>
    <x v="298"/>
    <x v="330"/>
    <s v="A-M-2.5"/>
    <n v="6"/>
    <x v="330"/>
    <s v="jcaldicott9u@usda.gov"/>
    <x v="0"/>
    <s v="Ara"/>
    <s v="M"/>
    <x v="2"/>
    <n v="25.874999999999996"/>
    <n v="155.24999999999997"/>
    <x v="2"/>
    <x v="0"/>
    <x v="1"/>
  </r>
  <r>
    <s v="JXP-28398-485"/>
    <x v="299"/>
    <x v="331"/>
    <s v="A-D-2.5"/>
    <n v="5"/>
    <x v="331"/>
    <s v="mvedmore9v@a8.net"/>
    <x v="0"/>
    <s v="Ara"/>
    <s v="D"/>
    <x v="2"/>
    <n v="22.884999999999998"/>
    <n v="114.42499999999998"/>
    <x v="2"/>
    <x v="2"/>
    <x v="0"/>
  </r>
  <r>
    <s v="WWH-92259-198"/>
    <x v="300"/>
    <x v="332"/>
    <s v="L-D-1"/>
    <n v="4"/>
    <x v="332"/>
    <s v="wromao9w@chronoengine.com"/>
    <x v="0"/>
    <s v="Lib"/>
    <s v="D"/>
    <x v="0"/>
    <n v="12.95"/>
    <n v="51.8"/>
    <x v="3"/>
    <x v="2"/>
    <x v="0"/>
  </r>
  <r>
    <s v="FLR-82914-153"/>
    <x v="301"/>
    <x v="333"/>
    <s v="A-M-2.5"/>
    <n v="6"/>
    <x v="333"/>
    <s v=""/>
    <x v="0"/>
    <s v="Ara"/>
    <s v="M"/>
    <x v="2"/>
    <n v="25.874999999999996"/>
    <n v="155.24999999999997"/>
    <x v="2"/>
    <x v="0"/>
    <x v="1"/>
  </r>
  <r>
    <s v="AMB-93600-000"/>
    <x v="302"/>
    <x v="334"/>
    <s v="A-L-2.5"/>
    <n v="1"/>
    <x v="334"/>
    <s v="tcotmore9y@amazonaws.com"/>
    <x v="0"/>
    <s v="Ara"/>
    <s v="L"/>
    <x v="2"/>
    <n v="29.784999999999997"/>
    <n v="29.784999999999997"/>
    <x v="2"/>
    <x v="1"/>
    <x v="1"/>
  </r>
  <r>
    <s v="FEP-36895-658"/>
    <x v="303"/>
    <x v="335"/>
    <s v="R-L-0.2"/>
    <n v="6"/>
    <x v="335"/>
    <s v="yskipsey9z@spotify.com"/>
    <x v="2"/>
    <s v="Rob"/>
    <s v="L"/>
    <x v="3"/>
    <n v="3.5849999999999995"/>
    <n v="21.509999999999998"/>
    <x v="0"/>
    <x v="1"/>
    <x v="1"/>
  </r>
  <r>
    <s v="RXW-91413-276"/>
    <x v="304"/>
    <x v="336"/>
    <s v="R-D-2.5"/>
    <n v="2"/>
    <x v="336"/>
    <s v="ncorpsa0@gmpg.org"/>
    <x v="0"/>
    <s v="Rob"/>
    <s v="D"/>
    <x v="2"/>
    <n v="20.584999999999997"/>
    <n v="41.169999999999995"/>
    <x v="0"/>
    <x v="2"/>
    <x v="1"/>
  </r>
  <r>
    <s v="RXW-91413-276"/>
    <x v="304"/>
    <x v="336"/>
    <s v="R-M-0.5"/>
    <n v="1"/>
    <x v="336"/>
    <s v="ncorpsa0@gmpg.org"/>
    <x v="0"/>
    <s v="Rob"/>
    <s v="M"/>
    <x v="1"/>
    <n v="5.97"/>
    <n v="5.97"/>
    <x v="0"/>
    <x v="0"/>
    <x v="1"/>
  </r>
  <r>
    <s v="SDB-77492-188"/>
    <x v="305"/>
    <x v="337"/>
    <s v="E-L-1"/>
    <n v="5"/>
    <x v="337"/>
    <s v="fbabbera2@stanford.edu"/>
    <x v="0"/>
    <s v="Exc"/>
    <s v="L"/>
    <x v="0"/>
    <n v="14.85"/>
    <n v="74.25"/>
    <x v="1"/>
    <x v="1"/>
    <x v="0"/>
  </r>
  <r>
    <s v="RZN-65182-395"/>
    <x v="196"/>
    <x v="338"/>
    <s v="L-M-1"/>
    <n v="6"/>
    <x v="338"/>
    <s v="kloxtona3@opensource.org"/>
    <x v="0"/>
    <s v="Lib"/>
    <s v="M"/>
    <x v="0"/>
    <n v="14.55"/>
    <n v="87.300000000000011"/>
    <x v="3"/>
    <x v="0"/>
    <x v="1"/>
  </r>
  <r>
    <s v="HDQ-86094-507"/>
    <x v="110"/>
    <x v="339"/>
    <s v="E-D-1"/>
    <n v="6"/>
    <x v="339"/>
    <s v="ptoffula4@posterous.com"/>
    <x v="0"/>
    <s v="Exc"/>
    <s v="D"/>
    <x v="0"/>
    <n v="12.15"/>
    <n v="72.900000000000006"/>
    <x v="1"/>
    <x v="2"/>
    <x v="0"/>
  </r>
  <r>
    <s v="YXO-79631-417"/>
    <x v="24"/>
    <x v="340"/>
    <s v="L-D-0.5"/>
    <n v="1"/>
    <x v="340"/>
    <s v="cgwinnetta5@behance.net"/>
    <x v="0"/>
    <s v="Lib"/>
    <s v="D"/>
    <x v="1"/>
    <n v="7.77"/>
    <n v="7.77"/>
    <x v="3"/>
    <x v="2"/>
    <x v="1"/>
  </r>
  <r>
    <s v="SNF-57032-096"/>
    <x v="306"/>
    <x v="341"/>
    <s v="E-D-0.5"/>
    <n v="6"/>
    <x v="341"/>
    <s v=""/>
    <x v="0"/>
    <s v="Exc"/>
    <s v="D"/>
    <x v="1"/>
    <n v="7.29"/>
    <n v="43.74"/>
    <x v="1"/>
    <x v="2"/>
    <x v="1"/>
  </r>
  <r>
    <s v="DGL-29648-995"/>
    <x v="307"/>
    <x v="342"/>
    <s v="L-M-0.2"/>
    <n v="2"/>
    <x v="342"/>
    <s v=""/>
    <x v="0"/>
    <s v="Lib"/>
    <s v="M"/>
    <x v="3"/>
    <n v="4.3650000000000002"/>
    <n v="8.73"/>
    <x v="3"/>
    <x v="0"/>
    <x v="0"/>
  </r>
  <r>
    <s v="GPU-65651-504"/>
    <x v="308"/>
    <x v="343"/>
    <s v="E-M-2.5"/>
    <n v="2"/>
    <x v="343"/>
    <s v="lflaoniera8@wordpress.org"/>
    <x v="0"/>
    <s v="Exc"/>
    <s v="M"/>
    <x v="2"/>
    <n v="31.624999999999996"/>
    <n v="63.249999999999993"/>
    <x v="1"/>
    <x v="0"/>
    <x v="1"/>
  </r>
  <r>
    <s v="OJU-34452-896"/>
    <x v="309"/>
    <x v="344"/>
    <s v="E-L-0.5"/>
    <n v="1"/>
    <x v="344"/>
    <s v=""/>
    <x v="0"/>
    <s v="Exc"/>
    <s v="L"/>
    <x v="1"/>
    <n v="8.91"/>
    <n v="8.91"/>
    <x v="1"/>
    <x v="1"/>
    <x v="0"/>
  </r>
  <r>
    <s v="GZS-50547-887"/>
    <x v="310"/>
    <x v="345"/>
    <s v="E-D-1"/>
    <n v="2"/>
    <x v="345"/>
    <s v="ccatchesideaa@macromedia.com"/>
    <x v="0"/>
    <s v="Exc"/>
    <s v="D"/>
    <x v="0"/>
    <n v="12.15"/>
    <n v="24.3"/>
    <x v="1"/>
    <x v="2"/>
    <x v="0"/>
  </r>
  <r>
    <s v="ESR-54041-053"/>
    <x v="311"/>
    <x v="346"/>
    <s v="A-L-0.5"/>
    <n v="6"/>
    <x v="346"/>
    <s v="cgibbonsonab@accuweather.com"/>
    <x v="0"/>
    <s v="Ara"/>
    <s v="L"/>
    <x v="1"/>
    <n v="7.77"/>
    <n v="46.62"/>
    <x v="2"/>
    <x v="1"/>
    <x v="0"/>
  </r>
  <r>
    <s v="OGD-10781-526"/>
    <x v="132"/>
    <x v="347"/>
    <s v="R-L-0.5"/>
    <n v="6"/>
    <x v="347"/>
    <s v="tfarraac@behance.net"/>
    <x v="0"/>
    <s v="Rob"/>
    <s v="L"/>
    <x v="1"/>
    <n v="7.169999999999999"/>
    <n v="43.019999999999996"/>
    <x v="0"/>
    <x v="1"/>
    <x v="1"/>
  </r>
  <r>
    <s v="FVH-29271-315"/>
    <x v="312"/>
    <x v="348"/>
    <s v="A-D-0.5"/>
    <n v="3"/>
    <x v="348"/>
    <s v=""/>
    <x v="1"/>
    <s v="Ara"/>
    <s v="D"/>
    <x v="1"/>
    <n v="5.97"/>
    <n v="17.91"/>
    <x v="2"/>
    <x v="2"/>
    <x v="0"/>
  </r>
  <r>
    <s v="BNZ-20544-633"/>
    <x v="313"/>
    <x v="349"/>
    <s v="L-L-0.5"/>
    <n v="4"/>
    <x v="349"/>
    <s v="gbamfieldae@yellowpages.com"/>
    <x v="0"/>
    <s v="Lib"/>
    <s v="L"/>
    <x v="1"/>
    <n v="9.51"/>
    <n v="38.04"/>
    <x v="3"/>
    <x v="1"/>
    <x v="0"/>
  </r>
  <r>
    <s v="FUX-85791-078"/>
    <x v="156"/>
    <x v="350"/>
    <s v="A-M-0.2"/>
    <n v="2"/>
    <x v="350"/>
    <s v="whollingdaleaf@about.me"/>
    <x v="0"/>
    <s v="Ara"/>
    <s v="M"/>
    <x v="3"/>
    <n v="3.375"/>
    <n v="6.75"/>
    <x v="2"/>
    <x v="0"/>
    <x v="0"/>
  </r>
  <r>
    <s v="YXP-20078-116"/>
    <x v="314"/>
    <x v="351"/>
    <s v="R-M-0.5"/>
    <n v="1"/>
    <x v="351"/>
    <s v="jdeag@xrea.com"/>
    <x v="0"/>
    <s v="Rob"/>
    <s v="M"/>
    <x v="1"/>
    <n v="5.97"/>
    <n v="5.97"/>
    <x v="0"/>
    <x v="0"/>
    <x v="0"/>
  </r>
  <r>
    <s v="VQV-59984-866"/>
    <x v="315"/>
    <x v="352"/>
    <s v="R-D-0.2"/>
    <n v="3"/>
    <x v="352"/>
    <s v="vskulletah@tinyurl.com"/>
    <x v="1"/>
    <s v="Rob"/>
    <s v="D"/>
    <x v="3"/>
    <n v="2.6849999999999996"/>
    <n v="8.0549999999999997"/>
    <x v="0"/>
    <x v="2"/>
    <x v="1"/>
  </r>
  <r>
    <s v="JEH-37276-048"/>
    <x v="316"/>
    <x v="353"/>
    <s v="A-L-0.5"/>
    <n v="3"/>
    <x v="353"/>
    <s v="jrudeforthai@wunderground.com"/>
    <x v="1"/>
    <s v="Ara"/>
    <s v="L"/>
    <x v="1"/>
    <n v="7.77"/>
    <n v="23.31"/>
    <x v="2"/>
    <x v="1"/>
    <x v="0"/>
  </r>
  <r>
    <s v="VYD-28555-589"/>
    <x v="317"/>
    <x v="354"/>
    <s v="R-L-0.5"/>
    <n v="6"/>
    <x v="354"/>
    <s v="atomaszewskiaj@answers.com"/>
    <x v="2"/>
    <s v="Rob"/>
    <s v="L"/>
    <x v="1"/>
    <n v="7.169999999999999"/>
    <n v="43.019999999999996"/>
    <x v="0"/>
    <x v="1"/>
    <x v="0"/>
  </r>
  <r>
    <s v="WUG-76466-650"/>
    <x v="318"/>
    <x v="306"/>
    <s v="L-D-0.5"/>
    <n v="3"/>
    <x v="306"/>
    <s v=""/>
    <x v="0"/>
    <s v="Lib"/>
    <s v="D"/>
    <x v="1"/>
    <n v="7.77"/>
    <n v="23.31"/>
    <x v="3"/>
    <x v="2"/>
    <x v="1"/>
  </r>
  <r>
    <s v="RJV-08261-583"/>
    <x v="182"/>
    <x v="355"/>
    <s v="A-D-0.2"/>
    <n v="5"/>
    <x v="355"/>
    <s v="pbessal@qq.com"/>
    <x v="0"/>
    <s v="Ara"/>
    <s v="D"/>
    <x v="3"/>
    <n v="2.9849999999999999"/>
    <n v="14.924999999999999"/>
    <x v="2"/>
    <x v="2"/>
    <x v="0"/>
  </r>
  <r>
    <s v="PMR-56062-609"/>
    <x v="319"/>
    <x v="356"/>
    <s v="E-D-0.5"/>
    <n v="3"/>
    <x v="356"/>
    <s v="ewindressam@marketwatch.com"/>
    <x v="0"/>
    <s v="Exc"/>
    <s v="D"/>
    <x v="1"/>
    <n v="7.29"/>
    <n v="21.87"/>
    <x v="1"/>
    <x v="2"/>
    <x v="1"/>
  </r>
  <r>
    <s v="XLD-12920-505"/>
    <x v="320"/>
    <x v="357"/>
    <s v="E-L-0.5"/>
    <n v="6"/>
    <x v="357"/>
    <s v=""/>
    <x v="0"/>
    <s v="Exc"/>
    <s v="L"/>
    <x v="1"/>
    <n v="8.91"/>
    <n v="53.46"/>
    <x v="1"/>
    <x v="1"/>
    <x v="0"/>
  </r>
  <r>
    <s v="UBW-50312-037"/>
    <x v="321"/>
    <x v="358"/>
    <s v="A-L-2.5"/>
    <n v="4"/>
    <x v="358"/>
    <s v=""/>
    <x v="0"/>
    <s v="Ara"/>
    <s v="L"/>
    <x v="2"/>
    <n v="29.784999999999997"/>
    <n v="119.13999999999999"/>
    <x v="2"/>
    <x v="1"/>
    <x v="1"/>
  </r>
  <r>
    <s v="QAW-05889-019"/>
    <x v="322"/>
    <x v="359"/>
    <s v="L-M-0.5"/>
    <n v="5"/>
    <x v="359"/>
    <s v="vbaumadierap@google.cn"/>
    <x v="0"/>
    <s v="Lib"/>
    <s v="M"/>
    <x v="1"/>
    <n v="8.73"/>
    <n v="43.650000000000006"/>
    <x v="3"/>
    <x v="0"/>
    <x v="0"/>
  </r>
  <r>
    <s v="EPT-12715-397"/>
    <x v="128"/>
    <x v="360"/>
    <s v="A-D-0.2"/>
    <n v="6"/>
    <x v="360"/>
    <s v=""/>
    <x v="0"/>
    <s v="Ara"/>
    <s v="D"/>
    <x v="3"/>
    <n v="2.9849999999999999"/>
    <n v="17.91"/>
    <x v="2"/>
    <x v="2"/>
    <x v="0"/>
  </r>
  <r>
    <s v="DHT-93810-053"/>
    <x v="323"/>
    <x v="361"/>
    <s v="E-L-1"/>
    <n v="5"/>
    <x v="361"/>
    <s v="sweldsar@wired.com"/>
    <x v="0"/>
    <s v="Exc"/>
    <s v="L"/>
    <x v="0"/>
    <n v="14.85"/>
    <n v="74.25"/>
    <x v="1"/>
    <x v="1"/>
    <x v="0"/>
  </r>
  <r>
    <s v="DMY-96037-963"/>
    <x v="324"/>
    <x v="362"/>
    <s v="L-D-0.2"/>
    <n v="3"/>
    <x v="362"/>
    <s v="msarvaras@artisteer.com"/>
    <x v="0"/>
    <s v="Lib"/>
    <s v="D"/>
    <x v="3"/>
    <n v="3.8849999999999998"/>
    <n v="11.654999999999999"/>
    <x v="3"/>
    <x v="2"/>
    <x v="0"/>
  </r>
  <r>
    <s v="MBM-55936-917"/>
    <x v="325"/>
    <x v="363"/>
    <s v="L-D-0.5"/>
    <n v="3"/>
    <x v="363"/>
    <s v="ahavickat@nsw.gov.au"/>
    <x v="0"/>
    <s v="Lib"/>
    <s v="D"/>
    <x v="1"/>
    <n v="7.77"/>
    <n v="23.31"/>
    <x v="3"/>
    <x v="2"/>
    <x v="0"/>
  </r>
  <r>
    <s v="TPA-93614-840"/>
    <x v="326"/>
    <x v="364"/>
    <s v="E-D-0.5"/>
    <n v="2"/>
    <x v="364"/>
    <s v="sdivinyau@ask.com"/>
    <x v="0"/>
    <s v="Exc"/>
    <s v="D"/>
    <x v="1"/>
    <n v="7.29"/>
    <n v="14.58"/>
    <x v="1"/>
    <x v="2"/>
    <x v="0"/>
  </r>
  <r>
    <s v="WDM-77521-710"/>
    <x v="327"/>
    <x v="365"/>
    <s v="A-M-0.5"/>
    <n v="2"/>
    <x v="365"/>
    <s v="inorquoyav@businessweek.com"/>
    <x v="0"/>
    <s v="Ara"/>
    <s v="M"/>
    <x v="1"/>
    <n v="6.75"/>
    <n v="13.5"/>
    <x v="2"/>
    <x v="0"/>
    <x v="1"/>
  </r>
  <r>
    <s v="EIP-19142-462"/>
    <x v="328"/>
    <x v="366"/>
    <s v="E-L-1"/>
    <n v="6"/>
    <x v="366"/>
    <s v="aiddisonaw@usa.gov"/>
    <x v="0"/>
    <s v="Exc"/>
    <s v="L"/>
    <x v="0"/>
    <n v="14.85"/>
    <n v="89.1"/>
    <x v="1"/>
    <x v="1"/>
    <x v="1"/>
  </r>
  <r>
    <s v="EIP-19142-462"/>
    <x v="328"/>
    <x v="366"/>
    <s v="A-L-0.2"/>
    <n v="1"/>
    <x v="366"/>
    <s v="aiddisonaw@usa.gov"/>
    <x v="0"/>
    <s v="Ara"/>
    <s v="L"/>
    <x v="3"/>
    <n v="3.8849999999999998"/>
    <n v="3.8849999999999998"/>
    <x v="2"/>
    <x v="1"/>
    <x v="1"/>
  </r>
  <r>
    <s v="ZZL-76364-387"/>
    <x v="128"/>
    <x v="367"/>
    <s v="R-L-2.5"/>
    <n v="4"/>
    <x v="367"/>
    <s v="rlongfielday@bluehost.com"/>
    <x v="0"/>
    <s v="Rob"/>
    <s v="L"/>
    <x v="2"/>
    <n v="27.484999999999996"/>
    <n v="109.93999999999998"/>
    <x v="0"/>
    <x v="1"/>
    <x v="1"/>
  </r>
  <r>
    <s v="GMF-18638-786"/>
    <x v="329"/>
    <x v="368"/>
    <s v="L-D-0.5"/>
    <n v="6"/>
    <x v="368"/>
    <s v="gkislingburyaz@samsung.com"/>
    <x v="0"/>
    <s v="Lib"/>
    <s v="D"/>
    <x v="1"/>
    <n v="7.77"/>
    <n v="46.62"/>
    <x v="3"/>
    <x v="2"/>
    <x v="0"/>
  </r>
  <r>
    <s v="TDJ-20844-787"/>
    <x v="330"/>
    <x v="369"/>
    <s v="A-L-0.5"/>
    <n v="5"/>
    <x v="369"/>
    <s v="xgibbonsb0@artisteer.com"/>
    <x v="0"/>
    <s v="Ara"/>
    <s v="L"/>
    <x v="1"/>
    <n v="7.77"/>
    <n v="38.849999999999994"/>
    <x v="2"/>
    <x v="1"/>
    <x v="1"/>
  </r>
  <r>
    <s v="BWK-39400-446"/>
    <x v="331"/>
    <x v="370"/>
    <s v="L-D-0.5"/>
    <n v="4"/>
    <x v="370"/>
    <s v="fparresb1@imageshack.us"/>
    <x v="0"/>
    <s v="Lib"/>
    <s v="D"/>
    <x v="1"/>
    <n v="7.77"/>
    <n v="31.08"/>
    <x v="3"/>
    <x v="2"/>
    <x v="0"/>
  </r>
  <r>
    <s v="LCB-02099-995"/>
    <x v="332"/>
    <x v="371"/>
    <s v="A-D-0.2"/>
    <n v="6"/>
    <x v="371"/>
    <s v="gsibrayb2@wsj.com"/>
    <x v="0"/>
    <s v="Ara"/>
    <s v="D"/>
    <x v="3"/>
    <n v="2.9849999999999999"/>
    <n v="17.91"/>
    <x v="2"/>
    <x v="2"/>
    <x v="0"/>
  </r>
  <r>
    <s v="UBA-43678-174"/>
    <x v="333"/>
    <x v="372"/>
    <s v="E-D-2.5"/>
    <n v="6"/>
    <x v="372"/>
    <s v="ihotchkinb3@mit.edu"/>
    <x v="2"/>
    <s v="Exc"/>
    <s v="D"/>
    <x v="2"/>
    <n v="27.945"/>
    <n v="167.67000000000002"/>
    <x v="1"/>
    <x v="2"/>
    <x v="1"/>
  </r>
  <r>
    <s v="UDH-24280-432"/>
    <x v="334"/>
    <x v="373"/>
    <s v="L-L-1"/>
    <n v="4"/>
    <x v="373"/>
    <s v="nbroadberrieb4@gnu.org"/>
    <x v="0"/>
    <s v="Lib"/>
    <s v="L"/>
    <x v="0"/>
    <n v="15.85"/>
    <n v="63.4"/>
    <x v="3"/>
    <x v="1"/>
    <x v="1"/>
  </r>
  <r>
    <s v="IDQ-20193-502"/>
    <x v="335"/>
    <x v="374"/>
    <s v="L-M-0.2"/>
    <n v="2"/>
    <x v="374"/>
    <s v="rpithcockb5@yellowbook.com"/>
    <x v="0"/>
    <s v="Lib"/>
    <s v="M"/>
    <x v="3"/>
    <n v="4.3650000000000002"/>
    <n v="8.73"/>
    <x v="3"/>
    <x v="0"/>
    <x v="0"/>
  </r>
  <r>
    <s v="DJG-14442-608"/>
    <x v="336"/>
    <x v="375"/>
    <s v="R-D-1"/>
    <n v="3"/>
    <x v="375"/>
    <s v="gcroysdaleb6@nih.gov"/>
    <x v="0"/>
    <s v="Rob"/>
    <s v="D"/>
    <x v="0"/>
    <n v="8.9499999999999993"/>
    <n v="26.849999999999998"/>
    <x v="0"/>
    <x v="2"/>
    <x v="0"/>
  </r>
  <r>
    <s v="DWB-61381-370"/>
    <x v="337"/>
    <x v="376"/>
    <s v="L-L-0.2"/>
    <n v="2"/>
    <x v="376"/>
    <s v="bgozzettb7@github.com"/>
    <x v="0"/>
    <s v="Lib"/>
    <s v="L"/>
    <x v="3"/>
    <n v="4.7549999999999999"/>
    <n v="9.51"/>
    <x v="3"/>
    <x v="1"/>
    <x v="1"/>
  </r>
  <r>
    <s v="FRD-17347-990"/>
    <x v="80"/>
    <x v="377"/>
    <s v="A-D-1"/>
    <n v="4"/>
    <x v="377"/>
    <s v="tcraggsb8@house.gov"/>
    <x v="1"/>
    <s v="Ara"/>
    <s v="D"/>
    <x v="0"/>
    <n v="9.9499999999999993"/>
    <n v="39.799999999999997"/>
    <x v="2"/>
    <x v="2"/>
    <x v="1"/>
  </r>
  <r>
    <s v="YPP-27450-525"/>
    <x v="338"/>
    <x v="378"/>
    <s v="E-M-0.5"/>
    <n v="3"/>
    <x v="378"/>
    <s v="lcullrfordb9@xing.com"/>
    <x v="0"/>
    <s v="Exc"/>
    <s v="M"/>
    <x v="1"/>
    <n v="8.25"/>
    <n v="24.75"/>
    <x v="1"/>
    <x v="0"/>
    <x v="0"/>
  </r>
  <r>
    <s v="EFC-39577-424"/>
    <x v="339"/>
    <x v="379"/>
    <s v="E-M-1"/>
    <n v="5"/>
    <x v="379"/>
    <s v="arizonba@xing.com"/>
    <x v="0"/>
    <s v="Exc"/>
    <s v="M"/>
    <x v="0"/>
    <n v="13.75"/>
    <n v="68.75"/>
    <x v="1"/>
    <x v="0"/>
    <x v="0"/>
  </r>
  <r>
    <s v="LAW-80062-016"/>
    <x v="340"/>
    <x v="380"/>
    <s v="E-M-0.5"/>
    <n v="6"/>
    <x v="380"/>
    <s v=""/>
    <x v="1"/>
    <s v="Exc"/>
    <s v="M"/>
    <x v="1"/>
    <n v="8.25"/>
    <n v="49.5"/>
    <x v="1"/>
    <x v="0"/>
    <x v="1"/>
  </r>
  <r>
    <s v="WKL-27981-758"/>
    <x v="177"/>
    <x v="381"/>
    <s v="A-M-2.5"/>
    <n v="2"/>
    <x v="381"/>
    <s v="fmiellbc@spiegel.de"/>
    <x v="0"/>
    <s v="Ara"/>
    <s v="M"/>
    <x v="2"/>
    <n v="25.874999999999996"/>
    <n v="51.749999999999993"/>
    <x v="2"/>
    <x v="0"/>
    <x v="0"/>
  </r>
  <r>
    <s v="VRT-39834-265"/>
    <x v="341"/>
    <x v="382"/>
    <s v="L-L-1"/>
    <n v="3"/>
    <x v="382"/>
    <s v=""/>
    <x v="1"/>
    <s v="Lib"/>
    <s v="L"/>
    <x v="0"/>
    <n v="15.85"/>
    <n v="47.55"/>
    <x v="3"/>
    <x v="1"/>
    <x v="0"/>
  </r>
  <r>
    <s v="QTC-71005-730"/>
    <x v="342"/>
    <x v="383"/>
    <s v="A-L-0.2"/>
    <n v="4"/>
    <x v="383"/>
    <s v=""/>
    <x v="0"/>
    <s v="Ara"/>
    <s v="L"/>
    <x v="3"/>
    <n v="3.8849999999999998"/>
    <n v="15.54"/>
    <x v="2"/>
    <x v="1"/>
    <x v="1"/>
  </r>
  <r>
    <s v="TNX-09857-717"/>
    <x v="343"/>
    <x v="384"/>
    <s v="L-M-1"/>
    <n v="6"/>
    <x v="384"/>
    <s v=""/>
    <x v="0"/>
    <s v="Lib"/>
    <s v="M"/>
    <x v="0"/>
    <n v="14.55"/>
    <n v="87.300000000000011"/>
    <x v="3"/>
    <x v="0"/>
    <x v="0"/>
  </r>
  <r>
    <s v="JZV-43874-185"/>
    <x v="344"/>
    <x v="385"/>
    <s v="A-M-1"/>
    <n v="5"/>
    <x v="385"/>
    <s v=""/>
    <x v="0"/>
    <s v="Ara"/>
    <s v="M"/>
    <x v="0"/>
    <n v="11.25"/>
    <n v="56.25"/>
    <x v="2"/>
    <x v="0"/>
    <x v="0"/>
  </r>
  <r>
    <s v="ICF-17486-106"/>
    <x v="47"/>
    <x v="386"/>
    <s v="L-L-2.5"/>
    <n v="1"/>
    <x v="386"/>
    <s v="wspringallbh@jugem.jp"/>
    <x v="0"/>
    <s v="Lib"/>
    <s v="L"/>
    <x v="2"/>
    <n v="36.454999999999998"/>
    <n v="36.454999999999998"/>
    <x v="3"/>
    <x v="1"/>
    <x v="0"/>
  </r>
  <r>
    <s v="BMK-49520-383"/>
    <x v="345"/>
    <x v="387"/>
    <s v="R-L-0.2"/>
    <n v="3"/>
    <x v="387"/>
    <s v=""/>
    <x v="0"/>
    <s v="Rob"/>
    <s v="L"/>
    <x v="3"/>
    <n v="3.5849999999999995"/>
    <n v="10.754999999999999"/>
    <x v="0"/>
    <x v="1"/>
    <x v="0"/>
  </r>
  <r>
    <s v="HTS-15020-632"/>
    <x v="169"/>
    <x v="388"/>
    <s v="R-M-0.2"/>
    <n v="3"/>
    <x v="388"/>
    <s v="ghawkyensbj@census.gov"/>
    <x v="0"/>
    <s v="Rob"/>
    <s v="M"/>
    <x v="3"/>
    <n v="2.9849999999999999"/>
    <n v="8.9550000000000001"/>
    <x v="0"/>
    <x v="0"/>
    <x v="1"/>
  </r>
  <r>
    <s v="YLE-18247-749"/>
    <x v="346"/>
    <x v="389"/>
    <s v="A-L-0.5"/>
    <n v="3"/>
    <x v="389"/>
    <s v=""/>
    <x v="0"/>
    <s v="Ara"/>
    <s v="L"/>
    <x v="1"/>
    <n v="7.77"/>
    <n v="23.31"/>
    <x v="2"/>
    <x v="1"/>
    <x v="0"/>
  </r>
  <r>
    <s v="KJJ-12573-591"/>
    <x v="347"/>
    <x v="390"/>
    <s v="A-L-2.5"/>
    <n v="1"/>
    <x v="390"/>
    <s v=""/>
    <x v="0"/>
    <s v="Ara"/>
    <s v="L"/>
    <x v="2"/>
    <n v="29.784999999999997"/>
    <n v="29.784999999999997"/>
    <x v="2"/>
    <x v="1"/>
    <x v="0"/>
  </r>
  <r>
    <s v="RGU-43561-950"/>
    <x v="348"/>
    <x v="391"/>
    <s v="A-L-2.5"/>
    <n v="5"/>
    <x v="391"/>
    <s v="bmcgilvrabm@so-net.ne.jp"/>
    <x v="0"/>
    <s v="Ara"/>
    <s v="L"/>
    <x v="2"/>
    <n v="29.784999999999997"/>
    <n v="148.92499999999998"/>
    <x v="2"/>
    <x v="1"/>
    <x v="0"/>
  </r>
  <r>
    <s v="JSN-73975-443"/>
    <x v="349"/>
    <x v="392"/>
    <s v="L-M-0.5"/>
    <n v="1"/>
    <x v="392"/>
    <s v="adanzeybn@github.com"/>
    <x v="0"/>
    <s v="Lib"/>
    <s v="M"/>
    <x v="1"/>
    <n v="8.73"/>
    <n v="8.73"/>
    <x v="3"/>
    <x v="0"/>
    <x v="0"/>
  </r>
  <r>
    <s v="WNR-71736-993"/>
    <x v="350"/>
    <x v="347"/>
    <s v="L-D-0.5"/>
    <n v="4"/>
    <x v="347"/>
    <s v="tfarraac@behance.net"/>
    <x v="0"/>
    <s v="Lib"/>
    <s v="D"/>
    <x v="1"/>
    <n v="7.77"/>
    <n v="31.08"/>
    <x v="3"/>
    <x v="2"/>
    <x v="1"/>
  </r>
  <r>
    <s v="WNR-71736-993"/>
    <x v="350"/>
    <x v="347"/>
    <s v="A-D-2.5"/>
    <n v="6"/>
    <x v="347"/>
    <s v="tfarraac@behance.net"/>
    <x v="0"/>
    <s v="Ara"/>
    <s v="D"/>
    <x v="2"/>
    <n v="22.884999999999998"/>
    <n v="137.31"/>
    <x v="2"/>
    <x v="2"/>
    <x v="1"/>
  </r>
  <r>
    <s v="HNI-91338-546"/>
    <x v="54"/>
    <x v="393"/>
    <s v="A-D-0.5"/>
    <n v="5"/>
    <x v="393"/>
    <s v=""/>
    <x v="0"/>
    <s v="Ara"/>
    <s v="D"/>
    <x v="1"/>
    <n v="5.97"/>
    <n v="29.849999999999998"/>
    <x v="2"/>
    <x v="2"/>
    <x v="1"/>
  </r>
  <r>
    <s v="CYH-53243-218"/>
    <x v="237"/>
    <x v="394"/>
    <s v="R-M-0.5"/>
    <n v="3"/>
    <x v="394"/>
    <s v=""/>
    <x v="0"/>
    <s v="Rob"/>
    <s v="M"/>
    <x v="1"/>
    <n v="5.97"/>
    <n v="17.91"/>
    <x v="0"/>
    <x v="0"/>
    <x v="1"/>
  </r>
  <r>
    <s v="SVD-75407-177"/>
    <x v="351"/>
    <x v="395"/>
    <s v="E-L-0.5"/>
    <n v="3"/>
    <x v="395"/>
    <s v="ydombrellbs@dedecms.com"/>
    <x v="0"/>
    <s v="Exc"/>
    <s v="L"/>
    <x v="1"/>
    <n v="8.91"/>
    <n v="26.73"/>
    <x v="1"/>
    <x v="1"/>
    <x v="0"/>
  </r>
  <r>
    <s v="NVN-66443-451"/>
    <x v="352"/>
    <x v="396"/>
    <s v="R-D-1"/>
    <n v="2"/>
    <x v="396"/>
    <s v="adarthbt@t.co"/>
    <x v="0"/>
    <s v="Rob"/>
    <s v="D"/>
    <x v="0"/>
    <n v="8.9499999999999993"/>
    <n v="17.899999999999999"/>
    <x v="0"/>
    <x v="2"/>
    <x v="1"/>
  </r>
  <r>
    <s v="JUA-13580-095"/>
    <x v="102"/>
    <x v="397"/>
    <s v="R-L-0.2"/>
    <n v="4"/>
    <x v="397"/>
    <s v="mdarrigoebu@hud.gov"/>
    <x v="1"/>
    <s v="Rob"/>
    <s v="L"/>
    <x v="3"/>
    <n v="3.5849999999999995"/>
    <n v="14.339999999999998"/>
    <x v="0"/>
    <x v="1"/>
    <x v="0"/>
  </r>
  <r>
    <s v="ACY-56225-839"/>
    <x v="353"/>
    <x v="398"/>
    <s v="A-M-2.5"/>
    <n v="3"/>
    <x v="398"/>
    <s v=""/>
    <x v="0"/>
    <s v="Ara"/>
    <s v="M"/>
    <x v="2"/>
    <n v="25.874999999999996"/>
    <n v="77.624999999999986"/>
    <x v="2"/>
    <x v="0"/>
    <x v="0"/>
  </r>
  <r>
    <s v="QBB-07903-622"/>
    <x v="354"/>
    <x v="399"/>
    <s v="R-L-1"/>
    <n v="5"/>
    <x v="399"/>
    <s v="mackrillbw@bandcamp.com"/>
    <x v="0"/>
    <s v="Rob"/>
    <s v="L"/>
    <x v="0"/>
    <n v="11.95"/>
    <n v="59.75"/>
    <x v="0"/>
    <x v="1"/>
    <x v="1"/>
  </r>
  <r>
    <s v="JLJ-81802-619"/>
    <x v="135"/>
    <x v="347"/>
    <s v="A-L-1"/>
    <n v="6"/>
    <x v="347"/>
    <s v="tfarraac@behance.net"/>
    <x v="0"/>
    <s v="Ara"/>
    <s v="L"/>
    <x v="0"/>
    <n v="12.95"/>
    <n v="77.699999999999989"/>
    <x v="2"/>
    <x v="1"/>
    <x v="1"/>
  </r>
  <r>
    <s v="HFT-77191-168"/>
    <x v="343"/>
    <x v="400"/>
    <s v="R-D-0.2"/>
    <n v="2"/>
    <x v="400"/>
    <s v="mkippenby@dion.ne.jp"/>
    <x v="0"/>
    <s v="Rob"/>
    <s v="D"/>
    <x v="3"/>
    <n v="2.6849999999999996"/>
    <n v="5.3699999999999992"/>
    <x v="0"/>
    <x v="2"/>
    <x v="0"/>
  </r>
  <r>
    <s v="SZR-35951-530"/>
    <x v="89"/>
    <x v="401"/>
    <s v="E-D-2.5"/>
    <n v="3"/>
    <x v="401"/>
    <s v="wransonbz@ted.com"/>
    <x v="1"/>
    <s v="Exc"/>
    <s v="D"/>
    <x v="2"/>
    <n v="27.945"/>
    <n v="83.835000000000008"/>
    <x v="1"/>
    <x v="2"/>
    <x v="0"/>
  </r>
  <r>
    <s v="IKL-95976-565"/>
    <x v="355"/>
    <x v="402"/>
    <s v="A-M-1"/>
    <n v="2"/>
    <x v="402"/>
    <s v=""/>
    <x v="0"/>
    <s v="Ara"/>
    <s v="M"/>
    <x v="0"/>
    <n v="11.25"/>
    <n v="22.5"/>
    <x v="2"/>
    <x v="0"/>
    <x v="1"/>
  </r>
  <r>
    <s v="XEY-48929-474"/>
    <x v="204"/>
    <x v="403"/>
    <s v="L-M-2.5"/>
    <n v="6"/>
    <x v="403"/>
    <s v="lrignoldc1@miibeian.gov.cn"/>
    <x v="0"/>
    <s v="Lib"/>
    <s v="M"/>
    <x v="2"/>
    <n v="33.464999999999996"/>
    <n v="200.78999999999996"/>
    <x v="3"/>
    <x v="0"/>
    <x v="0"/>
  </r>
  <r>
    <s v="SQT-07286-736"/>
    <x v="356"/>
    <x v="404"/>
    <s v="A-M-1"/>
    <n v="6"/>
    <x v="404"/>
    <s v=""/>
    <x v="0"/>
    <s v="Ara"/>
    <s v="M"/>
    <x v="0"/>
    <n v="11.25"/>
    <n v="67.5"/>
    <x v="2"/>
    <x v="0"/>
    <x v="1"/>
  </r>
  <r>
    <s v="QDU-45390-361"/>
    <x v="357"/>
    <x v="405"/>
    <s v="E-M-0.5"/>
    <n v="1"/>
    <x v="405"/>
    <s v="crowthornc3@msn.com"/>
    <x v="0"/>
    <s v="Exc"/>
    <s v="M"/>
    <x v="1"/>
    <n v="8.25"/>
    <n v="8.25"/>
    <x v="1"/>
    <x v="0"/>
    <x v="1"/>
  </r>
  <r>
    <s v="RUJ-30649-712"/>
    <x v="300"/>
    <x v="406"/>
    <s v="L-L-0.2"/>
    <n v="2"/>
    <x v="406"/>
    <s v="orylandc4@deviantart.com"/>
    <x v="0"/>
    <s v="Lib"/>
    <s v="L"/>
    <x v="3"/>
    <n v="4.7549999999999999"/>
    <n v="9.51"/>
    <x v="3"/>
    <x v="1"/>
    <x v="0"/>
  </r>
  <r>
    <s v="WSV-49732-075"/>
    <x v="358"/>
    <x v="407"/>
    <s v="L-D-2.5"/>
    <n v="1"/>
    <x v="407"/>
    <s v=""/>
    <x v="0"/>
    <s v="Lib"/>
    <s v="D"/>
    <x v="2"/>
    <n v="29.784999999999997"/>
    <n v="29.784999999999997"/>
    <x v="3"/>
    <x v="2"/>
    <x v="1"/>
  </r>
  <r>
    <s v="VJF-46305-323"/>
    <x v="161"/>
    <x v="408"/>
    <s v="L-D-0.5"/>
    <n v="2"/>
    <x v="408"/>
    <s v="msesonck@census.gov"/>
    <x v="0"/>
    <s v="Lib"/>
    <s v="D"/>
    <x v="1"/>
    <n v="7.77"/>
    <n v="15.54"/>
    <x v="3"/>
    <x v="2"/>
    <x v="1"/>
  </r>
  <r>
    <s v="CXD-74176-600"/>
    <x v="129"/>
    <x v="409"/>
    <s v="E-L-0.5"/>
    <n v="4"/>
    <x v="409"/>
    <s v="craglessc7@webmd.com"/>
    <x v="1"/>
    <s v="Exc"/>
    <s v="L"/>
    <x v="1"/>
    <n v="8.91"/>
    <n v="35.64"/>
    <x v="1"/>
    <x v="1"/>
    <x v="1"/>
  </r>
  <r>
    <s v="ADX-50674-975"/>
    <x v="359"/>
    <x v="410"/>
    <s v="A-M-2.5"/>
    <n v="4"/>
    <x v="410"/>
    <s v="fhollowsc8@blogtalkradio.com"/>
    <x v="0"/>
    <s v="Ara"/>
    <s v="M"/>
    <x v="2"/>
    <n v="25.874999999999996"/>
    <n v="103.49999999999999"/>
    <x v="2"/>
    <x v="0"/>
    <x v="0"/>
  </r>
  <r>
    <s v="RRP-51647-420"/>
    <x v="360"/>
    <x v="411"/>
    <s v="E-D-1"/>
    <n v="3"/>
    <x v="411"/>
    <s v="llathleiffc9@nationalgeographic.com"/>
    <x v="1"/>
    <s v="Exc"/>
    <s v="D"/>
    <x v="0"/>
    <n v="12.15"/>
    <n v="36.450000000000003"/>
    <x v="1"/>
    <x v="2"/>
    <x v="0"/>
  </r>
  <r>
    <s v="PKJ-99134-523"/>
    <x v="361"/>
    <x v="412"/>
    <s v="R-L-0.5"/>
    <n v="5"/>
    <x v="412"/>
    <s v="kheadsca@jalbum.net"/>
    <x v="0"/>
    <s v="Rob"/>
    <s v="L"/>
    <x v="1"/>
    <n v="7.169999999999999"/>
    <n v="35.849999999999994"/>
    <x v="0"/>
    <x v="1"/>
    <x v="1"/>
  </r>
  <r>
    <s v="FZQ-29439-457"/>
    <x v="362"/>
    <x v="413"/>
    <s v="E-L-0.2"/>
    <n v="5"/>
    <x v="413"/>
    <s v="tbownecb@unicef.org"/>
    <x v="1"/>
    <s v="Exc"/>
    <s v="L"/>
    <x v="3"/>
    <n v="4.4550000000000001"/>
    <n v="22.274999999999999"/>
    <x v="1"/>
    <x v="1"/>
    <x v="0"/>
  </r>
  <r>
    <s v="USN-68115-161"/>
    <x v="363"/>
    <x v="414"/>
    <s v="E-M-0.2"/>
    <n v="6"/>
    <x v="414"/>
    <s v="rjacquemardcc@acquirethisname.com"/>
    <x v="1"/>
    <s v="Exc"/>
    <s v="M"/>
    <x v="3"/>
    <n v="4.125"/>
    <n v="24.75"/>
    <x v="1"/>
    <x v="0"/>
    <x v="1"/>
  </r>
  <r>
    <s v="IXU-20263-532"/>
    <x v="364"/>
    <x v="415"/>
    <s v="L-M-2.5"/>
    <n v="2"/>
    <x v="415"/>
    <s v="kwarmancd@printfriendly.com"/>
    <x v="1"/>
    <s v="Lib"/>
    <s v="M"/>
    <x v="2"/>
    <n v="33.464999999999996"/>
    <n v="66.929999999999993"/>
    <x v="3"/>
    <x v="0"/>
    <x v="0"/>
  </r>
  <r>
    <s v="CBT-15092-420"/>
    <x v="85"/>
    <x v="416"/>
    <s v="L-M-0.5"/>
    <n v="1"/>
    <x v="416"/>
    <s v="wcholomince@about.com"/>
    <x v="2"/>
    <s v="Lib"/>
    <s v="M"/>
    <x v="1"/>
    <n v="8.73"/>
    <n v="8.73"/>
    <x v="3"/>
    <x v="0"/>
    <x v="0"/>
  </r>
  <r>
    <s v="PKQ-46841-696"/>
    <x v="365"/>
    <x v="417"/>
    <s v="R-M-0.5"/>
    <n v="3"/>
    <x v="417"/>
    <s v="abraidmancf@census.gov"/>
    <x v="0"/>
    <s v="Rob"/>
    <s v="M"/>
    <x v="1"/>
    <n v="5.97"/>
    <n v="17.91"/>
    <x v="0"/>
    <x v="0"/>
    <x v="1"/>
  </r>
  <r>
    <s v="XDU-05471-219"/>
    <x v="366"/>
    <x v="418"/>
    <s v="R-L-0.5"/>
    <n v="1"/>
    <x v="418"/>
    <s v="pdurbancg@symantec.com"/>
    <x v="1"/>
    <s v="Rob"/>
    <s v="L"/>
    <x v="1"/>
    <n v="7.169999999999999"/>
    <n v="7.169999999999999"/>
    <x v="0"/>
    <x v="1"/>
    <x v="1"/>
  </r>
  <r>
    <s v="NID-20149-329"/>
    <x v="367"/>
    <x v="419"/>
    <s v="R-D-0.2"/>
    <n v="2"/>
    <x v="419"/>
    <s v="aharroldch@miibeian.gov.cn"/>
    <x v="0"/>
    <s v="Rob"/>
    <s v="D"/>
    <x v="3"/>
    <n v="2.6849999999999996"/>
    <n v="5.3699999999999992"/>
    <x v="0"/>
    <x v="2"/>
    <x v="1"/>
  </r>
  <r>
    <s v="SVU-27222-213"/>
    <x v="142"/>
    <x v="420"/>
    <s v="L-L-0.2"/>
    <n v="5"/>
    <x v="420"/>
    <s v="spamphilonci@mlb.com"/>
    <x v="1"/>
    <s v="Lib"/>
    <s v="L"/>
    <x v="3"/>
    <n v="4.7549999999999999"/>
    <n v="23.774999999999999"/>
    <x v="3"/>
    <x v="1"/>
    <x v="1"/>
  </r>
  <r>
    <s v="RWI-84131-848"/>
    <x v="368"/>
    <x v="421"/>
    <s v="R-D-2.5"/>
    <n v="2"/>
    <x v="421"/>
    <s v="mspurdencj@exblog.jp"/>
    <x v="0"/>
    <s v="Rob"/>
    <s v="D"/>
    <x v="2"/>
    <n v="20.584999999999997"/>
    <n v="41.169999999999995"/>
    <x v="0"/>
    <x v="2"/>
    <x v="0"/>
  </r>
  <r>
    <s v="GUU-40666-525"/>
    <x v="31"/>
    <x v="408"/>
    <s v="A-L-0.2"/>
    <n v="3"/>
    <x v="408"/>
    <s v="msesonck@census.gov"/>
    <x v="0"/>
    <s v="Ara"/>
    <s v="L"/>
    <x v="3"/>
    <n v="3.8849999999999998"/>
    <n v="11.654999999999999"/>
    <x v="2"/>
    <x v="1"/>
    <x v="1"/>
  </r>
  <r>
    <s v="SCN-51395-066"/>
    <x v="369"/>
    <x v="422"/>
    <s v="L-L-0.5"/>
    <n v="4"/>
    <x v="422"/>
    <s v="npirronecl@weibo.com"/>
    <x v="0"/>
    <s v="Lib"/>
    <s v="L"/>
    <x v="1"/>
    <n v="9.51"/>
    <n v="38.04"/>
    <x v="3"/>
    <x v="1"/>
    <x v="1"/>
  </r>
  <r>
    <s v="ULA-24644-321"/>
    <x v="370"/>
    <x v="423"/>
    <s v="R-D-2.5"/>
    <n v="4"/>
    <x v="423"/>
    <s v="rcawleycm@yellowbook.com"/>
    <x v="1"/>
    <s v="Rob"/>
    <s v="D"/>
    <x v="2"/>
    <n v="20.584999999999997"/>
    <n v="82.339999999999989"/>
    <x v="0"/>
    <x v="2"/>
    <x v="0"/>
  </r>
  <r>
    <s v="EOL-92666-762"/>
    <x v="371"/>
    <x v="424"/>
    <s v="L-L-0.2"/>
    <n v="2"/>
    <x v="424"/>
    <s v="sbarribalcn@microsoft.com"/>
    <x v="1"/>
    <s v="Lib"/>
    <s v="L"/>
    <x v="3"/>
    <n v="4.7549999999999999"/>
    <n v="9.51"/>
    <x v="3"/>
    <x v="1"/>
    <x v="0"/>
  </r>
  <r>
    <s v="AJV-18231-334"/>
    <x v="372"/>
    <x v="425"/>
    <s v="R-D-2.5"/>
    <n v="2"/>
    <x v="425"/>
    <s v="aadamidesco@bizjournals.com"/>
    <x v="2"/>
    <s v="Rob"/>
    <s v="D"/>
    <x v="2"/>
    <n v="20.584999999999997"/>
    <n v="41.169999999999995"/>
    <x v="0"/>
    <x v="2"/>
    <x v="1"/>
  </r>
  <r>
    <s v="ZQI-47236-301"/>
    <x v="373"/>
    <x v="426"/>
    <s v="L-L-0.5"/>
    <n v="5"/>
    <x v="426"/>
    <s v="cthowescp@craigslist.org"/>
    <x v="0"/>
    <s v="Lib"/>
    <s v="L"/>
    <x v="1"/>
    <n v="9.51"/>
    <n v="47.55"/>
    <x v="3"/>
    <x v="1"/>
    <x v="1"/>
  </r>
  <r>
    <s v="ZCR-15721-658"/>
    <x v="374"/>
    <x v="427"/>
    <s v="A-M-1"/>
    <n v="4"/>
    <x v="427"/>
    <s v="rwillowaycq@admin.ch"/>
    <x v="0"/>
    <s v="Ara"/>
    <s v="M"/>
    <x v="0"/>
    <n v="11.25"/>
    <n v="45"/>
    <x v="2"/>
    <x v="0"/>
    <x v="1"/>
  </r>
  <r>
    <s v="QEW-47945-682"/>
    <x v="319"/>
    <x v="428"/>
    <s v="L-L-0.2"/>
    <n v="5"/>
    <x v="428"/>
    <s v="aelwincr@privacy.gov.au"/>
    <x v="0"/>
    <s v="Lib"/>
    <s v="L"/>
    <x v="3"/>
    <n v="4.7549999999999999"/>
    <n v="23.774999999999999"/>
    <x v="3"/>
    <x v="1"/>
    <x v="1"/>
  </r>
  <r>
    <s v="PSY-45485-542"/>
    <x v="375"/>
    <x v="429"/>
    <s v="R-D-0.5"/>
    <n v="3"/>
    <x v="429"/>
    <s v="abilbrookcs@booking.com"/>
    <x v="1"/>
    <s v="Rob"/>
    <s v="D"/>
    <x v="1"/>
    <n v="5.3699999999999992"/>
    <n v="16.11"/>
    <x v="0"/>
    <x v="2"/>
    <x v="0"/>
  </r>
  <r>
    <s v="BAQ-74241-156"/>
    <x v="376"/>
    <x v="430"/>
    <s v="R-D-0.2"/>
    <n v="4"/>
    <x v="430"/>
    <s v="rmckallct@sakura.ne.jp"/>
    <x v="2"/>
    <s v="Rob"/>
    <s v="D"/>
    <x v="3"/>
    <n v="2.6849999999999996"/>
    <n v="10.739999999999998"/>
    <x v="0"/>
    <x v="2"/>
    <x v="0"/>
  </r>
  <r>
    <s v="BVU-77367-451"/>
    <x v="377"/>
    <x v="431"/>
    <s v="A-D-1"/>
    <n v="5"/>
    <x v="431"/>
    <s v="bdailecu@vistaprint.com"/>
    <x v="0"/>
    <s v="Ara"/>
    <s v="D"/>
    <x v="0"/>
    <n v="9.9499999999999993"/>
    <n v="49.75"/>
    <x v="2"/>
    <x v="2"/>
    <x v="0"/>
  </r>
  <r>
    <s v="TJE-91516-344"/>
    <x v="378"/>
    <x v="432"/>
    <s v="E-M-1"/>
    <n v="2"/>
    <x v="432"/>
    <s v="atrehernecv@state.tx.us"/>
    <x v="1"/>
    <s v="Exc"/>
    <s v="M"/>
    <x v="0"/>
    <n v="13.75"/>
    <n v="27.5"/>
    <x v="1"/>
    <x v="0"/>
    <x v="1"/>
  </r>
  <r>
    <s v="LIS-96202-702"/>
    <x v="277"/>
    <x v="433"/>
    <s v="L-D-2.5"/>
    <n v="4"/>
    <x v="433"/>
    <s v="abrentnallcw@biglobe.ne.jp"/>
    <x v="2"/>
    <s v="Lib"/>
    <s v="D"/>
    <x v="2"/>
    <n v="29.784999999999997"/>
    <n v="119.13999999999999"/>
    <x v="3"/>
    <x v="2"/>
    <x v="1"/>
  </r>
  <r>
    <s v="VIO-27668-766"/>
    <x v="379"/>
    <x v="434"/>
    <s v="R-D-2.5"/>
    <n v="1"/>
    <x v="434"/>
    <s v="ddrinkallcx@psu.edu"/>
    <x v="0"/>
    <s v="Rob"/>
    <s v="D"/>
    <x v="2"/>
    <n v="20.584999999999997"/>
    <n v="20.584999999999997"/>
    <x v="0"/>
    <x v="2"/>
    <x v="0"/>
  </r>
  <r>
    <s v="ZVG-20473-043"/>
    <x v="86"/>
    <x v="435"/>
    <s v="A-D-0.2"/>
    <n v="3"/>
    <x v="435"/>
    <s v="dkornelcy@cyberchimps.com"/>
    <x v="0"/>
    <s v="Ara"/>
    <s v="D"/>
    <x v="3"/>
    <n v="2.9849999999999999"/>
    <n v="8.9550000000000001"/>
    <x v="2"/>
    <x v="2"/>
    <x v="0"/>
  </r>
  <r>
    <s v="KGZ-56395-231"/>
    <x v="380"/>
    <x v="436"/>
    <s v="A-D-0.5"/>
    <n v="1"/>
    <x v="436"/>
    <s v="rlequeuxcz@newyorker.com"/>
    <x v="0"/>
    <s v="Ara"/>
    <s v="D"/>
    <x v="1"/>
    <n v="5.97"/>
    <n v="5.97"/>
    <x v="2"/>
    <x v="2"/>
    <x v="1"/>
  </r>
  <r>
    <s v="CUU-92244-729"/>
    <x v="381"/>
    <x v="437"/>
    <s v="E-M-1"/>
    <n v="3"/>
    <x v="437"/>
    <s v="jmccaulld0@parallels.com"/>
    <x v="0"/>
    <s v="Exc"/>
    <s v="M"/>
    <x v="0"/>
    <n v="13.75"/>
    <n v="41.25"/>
    <x v="1"/>
    <x v="0"/>
    <x v="0"/>
  </r>
  <r>
    <s v="EHE-94714-312"/>
    <x v="382"/>
    <x v="438"/>
    <s v="E-L-0.2"/>
    <n v="5"/>
    <x v="438"/>
    <s v="abrashda@plala.or.jp"/>
    <x v="0"/>
    <s v="Exc"/>
    <s v="L"/>
    <x v="3"/>
    <n v="4.4550000000000001"/>
    <n v="22.274999999999999"/>
    <x v="1"/>
    <x v="1"/>
    <x v="0"/>
  </r>
  <r>
    <s v="RTL-16205-161"/>
    <x v="11"/>
    <x v="439"/>
    <s v="A-M-0.5"/>
    <n v="1"/>
    <x v="439"/>
    <s v="ahutchinsond2@imgur.com"/>
    <x v="0"/>
    <s v="Ara"/>
    <s v="M"/>
    <x v="1"/>
    <n v="6.75"/>
    <n v="6.75"/>
    <x v="2"/>
    <x v="0"/>
    <x v="0"/>
  </r>
  <r>
    <s v="GTS-22482-014"/>
    <x v="167"/>
    <x v="440"/>
    <s v="L-M-2.5"/>
    <n v="4"/>
    <x v="440"/>
    <s v=""/>
    <x v="0"/>
    <s v="Lib"/>
    <s v="M"/>
    <x v="2"/>
    <n v="33.464999999999996"/>
    <n v="133.85999999999999"/>
    <x v="3"/>
    <x v="0"/>
    <x v="0"/>
  </r>
  <r>
    <s v="DYG-25473-881"/>
    <x v="383"/>
    <x v="441"/>
    <s v="A-D-0.2"/>
    <n v="2"/>
    <x v="441"/>
    <s v="rdriversd4@hexun.com"/>
    <x v="0"/>
    <s v="Ara"/>
    <s v="D"/>
    <x v="3"/>
    <n v="2.9849999999999999"/>
    <n v="5.97"/>
    <x v="2"/>
    <x v="2"/>
    <x v="1"/>
  </r>
  <r>
    <s v="HTR-21838-286"/>
    <x v="18"/>
    <x v="442"/>
    <s v="A-L-1"/>
    <n v="2"/>
    <x v="442"/>
    <s v="hzeald5@google.de"/>
    <x v="0"/>
    <s v="Ara"/>
    <s v="L"/>
    <x v="0"/>
    <n v="12.95"/>
    <n v="25.9"/>
    <x v="2"/>
    <x v="1"/>
    <x v="1"/>
  </r>
  <r>
    <s v="KYG-28296-920"/>
    <x v="84"/>
    <x v="443"/>
    <s v="E-M-2.5"/>
    <n v="1"/>
    <x v="443"/>
    <s v="gsmallcombed6@ucla.edu"/>
    <x v="1"/>
    <s v="Exc"/>
    <s v="M"/>
    <x v="2"/>
    <n v="31.624999999999996"/>
    <n v="31.624999999999996"/>
    <x v="1"/>
    <x v="0"/>
    <x v="0"/>
  </r>
  <r>
    <s v="NNB-20459-430"/>
    <x v="384"/>
    <x v="444"/>
    <s v="L-M-0.2"/>
    <n v="2"/>
    <x v="444"/>
    <s v="ddibleyd7@feedburner.com"/>
    <x v="0"/>
    <s v="Lib"/>
    <s v="M"/>
    <x v="3"/>
    <n v="4.3650000000000002"/>
    <n v="8.73"/>
    <x v="3"/>
    <x v="0"/>
    <x v="1"/>
  </r>
  <r>
    <s v="FEK-14025-351"/>
    <x v="385"/>
    <x v="445"/>
    <s v="E-L-0.2"/>
    <n v="6"/>
    <x v="445"/>
    <s v="gdimitrioud8@chronoengine.com"/>
    <x v="0"/>
    <s v="Exc"/>
    <s v="L"/>
    <x v="3"/>
    <n v="4.4550000000000001"/>
    <n v="26.73"/>
    <x v="1"/>
    <x v="1"/>
    <x v="0"/>
  </r>
  <r>
    <s v="AWH-16980-469"/>
    <x v="386"/>
    <x v="446"/>
    <s v="L-M-0.2"/>
    <n v="6"/>
    <x v="446"/>
    <s v="fflanagand9@woothemes.com"/>
    <x v="0"/>
    <s v="Lib"/>
    <s v="M"/>
    <x v="3"/>
    <n v="4.3650000000000002"/>
    <n v="26.19"/>
    <x v="3"/>
    <x v="0"/>
    <x v="1"/>
  </r>
  <r>
    <s v="ZPW-31329-741"/>
    <x v="387"/>
    <x v="438"/>
    <s v="R-D-1"/>
    <n v="6"/>
    <x v="438"/>
    <s v="abrashda@plala.or.jp"/>
    <x v="0"/>
    <s v="Rob"/>
    <s v="D"/>
    <x v="0"/>
    <n v="8.9499999999999993"/>
    <n v="53.699999999999996"/>
    <x v="0"/>
    <x v="2"/>
    <x v="0"/>
  </r>
  <r>
    <s v="ZPW-31329-741"/>
    <x v="387"/>
    <x v="438"/>
    <s v="E-M-2.5"/>
    <n v="4"/>
    <x v="438"/>
    <s v="abrashda@plala.or.jp"/>
    <x v="0"/>
    <s v="Exc"/>
    <s v="M"/>
    <x v="2"/>
    <n v="31.624999999999996"/>
    <n v="126.49999999999999"/>
    <x v="1"/>
    <x v="0"/>
    <x v="0"/>
  </r>
  <r>
    <s v="ZPW-31329-741"/>
    <x v="387"/>
    <x v="438"/>
    <s v="E-M-0.2"/>
    <n v="1"/>
    <x v="438"/>
    <s v="abrashda@plala.or.jp"/>
    <x v="0"/>
    <s v="Exc"/>
    <s v="M"/>
    <x v="3"/>
    <n v="4.125"/>
    <n v="4.125"/>
    <x v="1"/>
    <x v="0"/>
    <x v="0"/>
  </r>
  <r>
    <s v="UBI-83843-396"/>
    <x v="388"/>
    <x v="447"/>
    <s v="R-L-1"/>
    <n v="2"/>
    <x v="447"/>
    <s v="nizhakovdd@aol.com"/>
    <x v="2"/>
    <s v="Rob"/>
    <s v="L"/>
    <x v="0"/>
    <n v="11.95"/>
    <n v="23.9"/>
    <x v="0"/>
    <x v="1"/>
    <x v="1"/>
  </r>
  <r>
    <s v="VID-40587-569"/>
    <x v="389"/>
    <x v="448"/>
    <s v="E-D-2.5"/>
    <n v="5"/>
    <x v="448"/>
    <s v="skeetsde@answers.com"/>
    <x v="0"/>
    <s v="Exc"/>
    <s v="D"/>
    <x v="2"/>
    <n v="27.945"/>
    <n v="139.72499999999999"/>
    <x v="1"/>
    <x v="2"/>
    <x v="0"/>
  </r>
  <r>
    <s v="KBB-52530-416"/>
    <x v="229"/>
    <x v="449"/>
    <s v="L-D-2.5"/>
    <n v="2"/>
    <x v="449"/>
    <s v=""/>
    <x v="0"/>
    <s v="Lib"/>
    <s v="D"/>
    <x v="2"/>
    <n v="29.784999999999997"/>
    <n v="59.569999999999993"/>
    <x v="3"/>
    <x v="2"/>
    <x v="0"/>
  </r>
  <r>
    <s v="ISJ-48676-420"/>
    <x v="390"/>
    <x v="450"/>
    <s v="L-L-0.5"/>
    <n v="6"/>
    <x v="450"/>
    <s v="kcakedg@huffingtonpost.com"/>
    <x v="0"/>
    <s v="Lib"/>
    <s v="L"/>
    <x v="1"/>
    <n v="9.51"/>
    <n v="57.06"/>
    <x v="3"/>
    <x v="1"/>
    <x v="1"/>
  </r>
  <r>
    <s v="MIF-17920-768"/>
    <x v="391"/>
    <x v="451"/>
    <s v="R-L-0.2"/>
    <n v="6"/>
    <x v="451"/>
    <s v="mhanseddh@instagram.com"/>
    <x v="1"/>
    <s v="Rob"/>
    <s v="L"/>
    <x v="3"/>
    <n v="3.5849999999999995"/>
    <n v="21.509999999999998"/>
    <x v="0"/>
    <x v="1"/>
    <x v="0"/>
  </r>
  <r>
    <s v="CPX-19312-088"/>
    <x v="117"/>
    <x v="452"/>
    <s v="L-M-0.5"/>
    <n v="6"/>
    <x v="452"/>
    <s v="fkienleindi@trellian.com"/>
    <x v="1"/>
    <s v="Lib"/>
    <s v="M"/>
    <x v="1"/>
    <n v="8.73"/>
    <n v="52.38"/>
    <x v="3"/>
    <x v="0"/>
    <x v="0"/>
  </r>
  <r>
    <s v="RXI-67978-260"/>
    <x v="392"/>
    <x v="453"/>
    <s v="E-D-1"/>
    <n v="6"/>
    <x v="453"/>
    <s v="kegglestonedj@sphinn.com"/>
    <x v="1"/>
    <s v="Exc"/>
    <s v="D"/>
    <x v="0"/>
    <n v="12.15"/>
    <n v="72.900000000000006"/>
    <x v="1"/>
    <x v="2"/>
    <x v="1"/>
  </r>
  <r>
    <s v="LKE-14821-285"/>
    <x v="393"/>
    <x v="454"/>
    <s v="R-M-0.2"/>
    <n v="5"/>
    <x v="454"/>
    <s v="bsemkinsdk@unc.edu"/>
    <x v="1"/>
    <s v="Rob"/>
    <s v="M"/>
    <x v="3"/>
    <n v="2.9849999999999999"/>
    <n v="14.924999999999999"/>
    <x v="0"/>
    <x v="0"/>
    <x v="0"/>
  </r>
  <r>
    <s v="LRK-97117-150"/>
    <x v="394"/>
    <x v="455"/>
    <s v="L-L-1"/>
    <n v="6"/>
    <x v="455"/>
    <s v="slorenzettidl@is.gd"/>
    <x v="0"/>
    <s v="Lib"/>
    <s v="L"/>
    <x v="0"/>
    <n v="15.85"/>
    <n v="95.1"/>
    <x v="3"/>
    <x v="1"/>
    <x v="1"/>
  </r>
  <r>
    <s v="IGK-51227-573"/>
    <x v="137"/>
    <x v="456"/>
    <s v="L-D-0.5"/>
    <n v="2"/>
    <x v="456"/>
    <s v="bgiannazzidm@apple.com"/>
    <x v="0"/>
    <s v="Lib"/>
    <s v="D"/>
    <x v="1"/>
    <n v="7.77"/>
    <n v="15.54"/>
    <x v="3"/>
    <x v="2"/>
    <x v="1"/>
  </r>
  <r>
    <s v="ZAY-43009-775"/>
    <x v="395"/>
    <x v="457"/>
    <s v="L-D-0.2"/>
    <n v="6"/>
    <x v="457"/>
    <s v=""/>
    <x v="0"/>
    <s v="Lib"/>
    <s v="D"/>
    <x v="3"/>
    <n v="3.8849999999999998"/>
    <n v="23.31"/>
    <x v="3"/>
    <x v="2"/>
    <x v="1"/>
  </r>
  <r>
    <s v="EMA-63190-618"/>
    <x v="396"/>
    <x v="458"/>
    <s v="E-M-0.2"/>
    <n v="1"/>
    <x v="458"/>
    <s v="ulethbrigdo@hc360.com"/>
    <x v="0"/>
    <s v="Exc"/>
    <s v="M"/>
    <x v="3"/>
    <n v="4.125"/>
    <n v="4.125"/>
    <x v="1"/>
    <x v="0"/>
    <x v="0"/>
  </r>
  <r>
    <s v="FBI-35855-418"/>
    <x v="189"/>
    <x v="459"/>
    <s v="R-M-0.5"/>
    <n v="6"/>
    <x v="459"/>
    <s v="sfarnishdp@dmoz.org"/>
    <x v="2"/>
    <s v="Rob"/>
    <s v="M"/>
    <x v="1"/>
    <n v="5.97"/>
    <n v="35.82"/>
    <x v="0"/>
    <x v="0"/>
    <x v="1"/>
  </r>
  <r>
    <s v="TXB-80533-417"/>
    <x v="8"/>
    <x v="460"/>
    <s v="L-L-1"/>
    <n v="2"/>
    <x v="460"/>
    <s v="fjecockdq@unicef.org"/>
    <x v="0"/>
    <s v="Lib"/>
    <s v="L"/>
    <x v="0"/>
    <n v="15.85"/>
    <n v="31.7"/>
    <x v="3"/>
    <x v="1"/>
    <x v="1"/>
  </r>
  <r>
    <s v="MBM-00112-248"/>
    <x v="397"/>
    <x v="461"/>
    <s v="L-L-1"/>
    <n v="5"/>
    <x v="461"/>
    <s v=""/>
    <x v="0"/>
    <s v="Lib"/>
    <s v="L"/>
    <x v="0"/>
    <n v="15.85"/>
    <n v="79.25"/>
    <x v="3"/>
    <x v="1"/>
    <x v="0"/>
  </r>
  <r>
    <s v="EUO-69145-988"/>
    <x v="398"/>
    <x v="462"/>
    <s v="E-D-0.2"/>
    <n v="3"/>
    <x v="462"/>
    <s v="hpallisterds@ning.com"/>
    <x v="0"/>
    <s v="Exc"/>
    <s v="D"/>
    <x v="3"/>
    <n v="3.645"/>
    <n v="10.935"/>
    <x v="1"/>
    <x v="2"/>
    <x v="1"/>
  </r>
  <r>
    <s v="GYA-80327-368"/>
    <x v="399"/>
    <x v="463"/>
    <s v="A-D-1"/>
    <n v="4"/>
    <x v="463"/>
    <s v="cmershdt@drupal.org"/>
    <x v="1"/>
    <s v="Ara"/>
    <s v="D"/>
    <x v="0"/>
    <n v="9.9499999999999993"/>
    <n v="39.799999999999997"/>
    <x v="2"/>
    <x v="2"/>
    <x v="1"/>
  </r>
  <r>
    <s v="TNW-41601-420"/>
    <x v="400"/>
    <x v="464"/>
    <s v="R-M-1"/>
    <n v="5"/>
    <x v="464"/>
    <s v="murione5@alexa.com"/>
    <x v="1"/>
    <s v="Rob"/>
    <s v="M"/>
    <x v="0"/>
    <n v="9.9499999999999993"/>
    <n v="49.75"/>
    <x v="0"/>
    <x v="0"/>
    <x v="0"/>
  </r>
  <r>
    <s v="ALR-62963-723"/>
    <x v="401"/>
    <x v="465"/>
    <s v="R-D-0.2"/>
    <n v="3"/>
    <x v="465"/>
    <s v=""/>
    <x v="1"/>
    <s v="Rob"/>
    <s v="D"/>
    <x v="3"/>
    <n v="2.6849999999999996"/>
    <n v="8.0549999999999997"/>
    <x v="0"/>
    <x v="2"/>
    <x v="0"/>
  </r>
  <r>
    <s v="JIG-27636-870"/>
    <x v="402"/>
    <x v="466"/>
    <s v="R-L-1"/>
    <n v="4"/>
    <x v="466"/>
    <s v=""/>
    <x v="0"/>
    <s v="Rob"/>
    <s v="L"/>
    <x v="0"/>
    <n v="11.95"/>
    <n v="47.8"/>
    <x v="0"/>
    <x v="1"/>
    <x v="1"/>
  </r>
  <r>
    <s v="CTE-31437-326"/>
    <x v="6"/>
    <x v="467"/>
    <s v="R-M-0.2"/>
    <n v="4"/>
    <x v="467"/>
    <s v="gduckerdx@patch.com"/>
    <x v="2"/>
    <s v="Rob"/>
    <s v="M"/>
    <x v="3"/>
    <n v="2.9849999999999999"/>
    <n v="11.94"/>
    <x v="0"/>
    <x v="0"/>
    <x v="1"/>
  </r>
  <r>
    <s v="CTE-31437-326"/>
    <x v="6"/>
    <x v="467"/>
    <s v="E-M-0.2"/>
    <n v="4"/>
    <x v="467"/>
    <s v="gduckerdx@patch.com"/>
    <x v="2"/>
    <s v="Exc"/>
    <s v="M"/>
    <x v="3"/>
    <n v="4.125"/>
    <n v="16.5"/>
    <x v="1"/>
    <x v="0"/>
    <x v="1"/>
  </r>
  <r>
    <s v="CTE-31437-326"/>
    <x v="6"/>
    <x v="467"/>
    <s v="L-D-1"/>
    <n v="4"/>
    <x v="467"/>
    <s v="gduckerdx@patch.com"/>
    <x v="2"/>
    <s v="Lib"/>
    <s v="D"/>
    <x v="0"/>
    <n v="12.95"/>
    <n v="51.8"/>
    <x v="3"/>
    <x v="2"/>
    <x v="1"/>
  </r>
  <r>
    <s v="CTE-31437-326"/>
    <x v="6"/>
    <x v="467"/>
    <s v="L-L-0.2"/>
    <n v="3"/>
    <x v="467"/>
    <s v="gduckerdx@patch.com"/>
    <x v="2"/>
    <s v="Lib"/>
    <s v="L"/>
    <x v="3"/>
    <n v="4.7549999999999999"/>
    <n v="14.265000000000001"/>
    <x v="3"/>
    <x v="1"/>
    <x v="1"/>
  </r>
  <r>
    <s v="SLD-63003-334"/>
    <x v="403"/>
    <x v="468"/>
    <s v="L-M-0.2"/>
    <n v="6"/>
    <x v="468"/>
    <s v="wstearleye1@census.gov"/>
    <x v="0"/>
    <s v="Lib"/>
    <s v="M"/>
    <x v="3"/>
    <n v="4.3650000000000002"/>
    <n v="26.19"/>
    <x v="3"/>
    <x v="0"/>
    <x v="1"/>
  </r>
  <r>
    <s v="BXN-64230-789"/>
    <x v="404"/>
    <x v="469"/>
    <s v="A-L-1"/>
    <n v="2"/>
    <x v="469"/>
    <s v="dwincere2@marriott.com"/>
    <x v="0"/>
    <s v="Ara"/>
    <s v="L"/>
    <x v="0"/>
    <n v="12.95"/>
    <n v="25.9"/>
    <x v="2"/>
    <x v="1"/>
    <x v="0"/>
  </r>
  <r>
    <s v="XEE-37895-169"/>
    <x v="21"/>
    <x v="470"/>
    <s v="A-L-2.5"/>
    <n v="3"/>
    <x v="470"/>
    <s v="plyfielde3@baidu.com"/>
    <x v="0"/>
    <s v="Ara"/>
    <s v="L"/>
    <x v="2"/>
    <n v="29.784999999999997"/>
    <n v="89.35499999999999"/>
    <x v="2"/>
    <x v="1"/>
    <x v="0"/>
  </r>
  <r>
    <s v="ZTX-80764-911"/>
    <x v="239"/>
    <x v="471"/>
    <s v="L-D-0.5"/>
    <n v="6"/>
    <x v="471"/>
    <s v="hperrise4@studiopress.com"/>
    <x v="1"/>
    <s v="Lib"/>
    <s v="D"/>
    <x v="1"/>
    <n v="7.77"/>
    <n v="46.62"/>
    <x v="3"/>
    <x v="2"/>
    <x v="1"/>
  </r>
  <r>
    <s v="WVT-88135-549"/>
    <x v="405"/>
    <x v="464"/>
    <s v="A-D-1"/>
    <n v="3"/>
    <x v="464"/>
    <s v="murione5@alexa.com"/>
    <x v="1"/>
    <s v="Ara"/>
    <s v="D"/>
    <x v="0"/>
    <n v="9.9499999999999993"/>
    <n v="29.849999999999998"/>
    <x v="2"/>
    <x v="2"/>
    <x v="0"/>
  </r>
  <r>
    <s v="IPA-94170-889"/>
    <x v="292"/>
    <x v="472"/>
    <s v="R-L-0.2"/>
    <n v="3"/>
    <x v="472"/>
    <s v="ckide6@narod.ru"/>
    <x v="1"/>
    <s v="Rob"/>
    <s v="L"/>
    <x v="3"/>
    <n v="3.5849999999999995"/>
    <n v="10.754999999999999"/>
    <x v="0"/>
    <x v="1"/>
    <x v="0"/>
  </r>
  <r>
    <s v="YQL-63755-365"/>
    <x v="117"/>
    <x v="473"/>
    <s v="A-M-0.2"/>
    <n v="4"/>
    <x v="473"/>
    <s v="cbeinee7@xinhuanet.com"/>
    <x v="0"/>
    <s v="Ara"/>
    <s v="M"/>
    <x v="3"/>
    <n v="3.375"/>
    <n v="13.5"/>
    <x v="2"/>
    <x v="0"/>
    <x v="0"/>
  </r>
  <r>
    <s v="RKW-81145-984"/>
    <x v="406"/>
    <x v="474"/>
    <s v="L-L-1"/>
    <n v="3"/>
    <x v="474"/>
    <s v="cbakeupe8@globo.com"/>
    <x v="0"/>
    <s v="Lib"/>
    <s v="L"/>
    <x v="0"/>
    <n v="15.85"/>
    <n v="47.55"/>
    <x v="3"/>
    <x v="1"/>
    <x v="1"/>
  </r>
  <r>
    <s v="MBT-23379-866"/>
    <x v="407"/>
    <x v="475"/>
    <s v="L-L-1"/>
    <n v="5"/>
    <x v="475"/>
    <s v="nhelkine9@example.com"/>
    <x v="0"/>
    <s v="Lib"/>
    <s v="L"/>
    <x v="0"/>
    <n v="15.85"/>
    <n v="79.25"/>
    <x v="3"/>
    <x v="1"/>
    <x v="1"/>
  </r>
  <r>
    <s v="GEJ-39834-935"/>
    <x v="408"/>
    <x v="476"/>
    <s v="L-M-0.2"/>
    <n v="6"/>
    <x v="476"/>
    <s v="pwitheringtonea@networkadvertising.org"/>
    <x v="0"/>
    <s v="Lib"/>
    <s v="M"/>
    <x v="3"/>
    <n v="4.3650000000000002"/>
    <n v="26.19"/>
    <x v="3"/>
    <x v="0"/>
    <x v="0"/>
  </r>
  <r>
    <s v="KRW-91640-596"/>
    <x v="409"/>
    <x v="477"/>
    <s v="R-L-0.5"/>
    <n v="3"/>
    <x v="477"/>
    <s v="ttilzeyeb@hostgator.com"/>
    <x v="0"/>
    <s v="Rob"/>
    <s v="L"/>
    <x v="1"/>
    <n v="7.169999999999999"/>
    <n v="21.509999999999998"/>
    <x v="0"/>
    <x v="1"/>
    <x v="1"/>
  </r>
  <r>
    <s v="AOT-70449-651"/>
    <x v="410"/>
    <x v="478"/>
    <s v="R-D-2.5"/>
    <n v="5"/>
    <x v="478"/>
    <s v=""/>
    <x v="0"/>
    <s v="Rob"/>
    <s v="D"/>
    <x v="2"/>
    <n v="20.584999999999997"/>
    <n v="102.92499999999998"/>
    <x v="0"/>
    <x v="2"/>
    <x v="0"/>
  </r>
  <r>
    <s v="DGC-21813-731"/>
    <x v="127"/>
    <x v="479"/>
    <s v="L-D-0.2"/>
    <n v="2"/>
    <x v="479"/>
    <s v=""/>
    <x v="0"/>
    <s v="Lib"/>
    <s v="D"/>
    <x v="3"/>
    <n v="3.8849999999999998"/>
    <n v="7.77"/>
    <x v="3"/>
    <x v="2"/>
    <x v="1"/>
  </r>
  <r>
    <s v="JBE-92943-643"/>
    <x v="411"/>
    <x v="480"/>
    <s v="E-D-2.5"/>
    <n v="5"/>
    <x v="480"/>
    <s v="kimortsee@alexa.com"/>
    <x v="0"/>
    <s v="Exc"/>
    <s v="D"/>
    <x v="2"/>
    <n v="27.945"/>
    <n v="139.72499999999999"/>
    <x v="1"/>
    <x v="2"/>
    <x v="1"/>
  </r>
  <r>
    <s v="ZIL-34948-499"/>
    <x v="112"/>
    <x v="464"/>
    <s v="A-D-0.5"/>
    <n v="2"/>
    <x v="464"/>
    <s v="murione5@alexa.com"/>
    <x v="1"/>
    <s v="Ara"/>
    <s v="D"/>
    <x v="1"/>
    <n v="5.97"/>
    <n v="11.94"/>
    <x v="2"/>
    <x v="2"/>
    <x v="0"/>
  </r>
  <r>
    <s v="JSU-23781-256"/>
    <x v="412"/>
    <x v="481"/>
    <s v="L-D-0.2"/>
    <n v="1"/>
    <x v="481"/>
    <s v="marmisteadeg@blogtalkradio.com"/>
    <x v="0"/>
    <s v="Lib"/>
    <s v="D"/>
    <x v="3"/>
    <n v="3.8849999999999998"/>
    <n v="3.8849999999999998"/>
    <x v="3"/>
    <x v="2"/>
    <x v="1"/>
  </r>
  <r>
    <s v="JSU-23781-256"/>
    <x v="412"/>
    <x v="481"/>
    <s v="R-M-1"/>
    <n v="4"/>
    <x v="481"/>
    <s v="marmisteadeg@blogtalkradio.com"/>
    <x v="0"/>
    <s v="Rob"/>
    <s v="M"/>
    <x v="0"/>
    <n v="9.9499999999999993"/>
    <n v="39.799999999999997"/>
    <x v="0"/>
    <x v="0"/>
    <x v="1"/>
  </r>
  <r>
    <s v="VPX-44956-367"/>
    <x v="413"/>
    <x v="482"/>
    <s v="R-M-0.5"/>
    <n v="5"/>
    <x v="482"/>
    <s v="vupstoneei@google.pl"/>
    <x v="0"/>
    <s v="Rob"/>
    <s v="M"/>
    <x v="1"/>
    <n v="5.97"/>
    <n v="29.849999999999998"/>
    <x v="0"/>
    <x v="0"/>
    <x v="1"/>
  </r>
  <r>
    <s v="VTB-46451-959"/>
    <x v="414"/>
    <x v="483"/>
    <s v="L-D-2.5"/>
    <n v="1"/>
    <x v="483"/>
    <s v="bbeelbyej@rediff.com"/>
    <x v="1"/>
    <s v="Lib"/>
    <s v="D"/>
    <x v="2"/>
    <n v="29.784999999999997"/>
    <n v="29.784999999999997"/>
    <x v="3"/>
    <x v="2"/>
    <x v="1"/>
  </r>
  <r>
    <s v="DNZ-11665-950"/>
    <x v="415"/>
    <x v="484"/>
    <s v="L-L-2.5"/>
    <n v="2"/>
    <x v="484"/>
    <s v=""/>
    <x v="0"/>
    <s v="Lib"/>
    <s v="L"/>
    <x v="2"/>
    <n v="36.454999999999998"/>
    <n v="72.91"/>
    <x v="3"/>
    <x v="1"/>
    <x v="1"/>
  </r>
  <r>
    <s v="ITR-54735-364"/>
    <x v="416"/>
    <x v="485"/>
    <s v="R-D-0.2"/>
    <n v="5"/>
    <x v="485"/>
    <s v=""/>
    <x v="0"/>
    <s v="Rob"/>
    <s v="D"/>
    <x v="3"/>
    <n v="2.6849999999999996"/>
    <n v="13.424999999999997"/>
    <x v="0"/>
    <x v="2"/>
    <x v="0"/>
  </r>
  <r>
    <s v="YDS-02797-307"/>
    <x v="417"/>
    <x v="486"/>
    <s v="E-M-2.5"/>
    <n v="4"/>
    <x v="486"/>
    <s v="wspeechlyem@amazon.com"/>
    <x v="0"/>
    <s v="Exc"/>
    <s v="M"/>
    <x v="2"/>
    <n v="31.624999999999996"/>
    <n v="126.49999999999999"/>
    <x v="1"/>
    <x v="0"/>
    <x v="0"/>
  </r>
  <r>
    <s v="BPG-68988-842"/>
    <x v="418"/>
    <x v="487"/>
    <s v="E-M-0.5"/>
    <n v="5"/>
    <x v="487"/>
    <s v="iphillpoten@buzzfeed.com"/>
    <x v="2"/>
    <s v="Exc"/>
    <s v="M"/>
    <x v="1"/>
    <n v="8.25"/>
    <n v="41.25"/>
    <x v="1"/>
    <x v="0"/>
    <x v="1"/>
  </r>
  <r>
    <s v="XZG-51938-658"/>
    <x v="419"/>
    <x v="488"/>
    <s v="E-L-0.5"/>
    <n v="6"/>
    <x v="488"/>
    <s v="lpennaccieo@statcounter.com"/>
    <x v="0"/>
    <s v="Exc"/>
    <s v="L"/>
    <x v="1"/>
    <n v="8.91"/>
    <n v="53.46"/>
    <x v="1"/>
    <x v="1"/>
    <x v="1"/>
  </r>
  <r>
    <s v="KAR-24978-271"/>
    <x v="420"/>
    <x v="489"/>
    <s v="R-M-1"/>
    <n v="6"/>
    <x v="489"/>
    <s v="sarpinep@moonfruit.com"/>
    <x v="0"/>
    <s v="Rob"/>
    <s v="M"/>
    <x v="0"/>
    <n v="9.9499999999999993"/>
    <n v="59.699999999999996"/>
    <x v="0"/>
    <x v="0"/>
    <x v="1"/>
  </r>
  <r>
    <s v="FQK-28730-361"/>
    <x v="421"/>
    <x v="490"/>
    <s v="R-M-1"/>
    <n v="6"/>
    <x v="490"/>
    <s v="dfrieseq@cargocollective.com"/>
    <x v="0"/>
    <s v="Rob"/>
    <s v="M"/>
    <x v="0"/>
    <n v="9.9499999999999993"/>
    <n v="59.699999999999996"/>
    <x v="0"/>
    <x v="0"/>
    <x v="1"/>
  </r>
  <r>
    <s v="BGB-67996-089"/>
    <x v="422"/>
    <x v="491"/>
    <s v="R-D-1"/>
    <n v="5"/>
    <x v="491"/>
    <s v="rsharerer@flavors.me"/>
    <x v="0"/>
    <s v="Rob"/>
    <s v="D"/>
    <x v="0"/>
    <n v="8.9499999999999993"/>
    <n v="44.75"/>
    <x v="0"/>
    <x v="2"/>
    <x v="1"/>
  </r>
  <r>
    <s v="XMC-20620-809"/>
    <x v="423"/>
    <x v="492"/>
    <s v="E-M-0.5"/>
    <n v="2"/>
    <x v="492"/>
    <s v="nnasebyes@umich.edu"/>
    <x v="0"/>
    <s v="Exc"/>
    <s v="M"/>
    <x v="1"/>
    <n v="8.25"/>
    <n v="16.5"/>
    <x v="1"/>
    <x v="0"/>
    <x v="0"/>
  </r>
  <r>
    <s v="ZSO-58292-191"/>
    <x v="109"/>
    <x v="493"/>
    <s v="R-D-0.5"/>
    <n v="4"/>
    <x v="493"/>
    <s v=""/>
    <x v="0"/>
    <s v="Rob"/>
    <s v="D"/>
    <x v="1"/>
    <n v="5.3699999999999992"/>
    <n v="21.479999999999997"/>
    <x v="0"/>
    <x v="2"/>
    <x v="1"/>
  </r>
  <r>
    <s v="LWJ-06793-303"/>
    <x v="204"/>
    <x v="494"/>
    <s v="R-M-2.5"/>
    <n v="2"/>
    <x v="494"/>
    <s v="koculleneu@ca.gov"/>
    <x v="1"/>
    <s v="Rob"/>
    <s v="M"/>
    <x v="2"/>
    <n v="22.884999999999998"/>
    <n v="45.769999999999996"/>
    <x v="0"/>
    <x v="0"/>
    <x v="0"/>
  </r>
  <r>
    <s v="FLM-82229-989"/>
    <x v="424"/>
    <x v="495"/>
    <s v="L-L-0.2"/>
    <n v="2"/>
    <x v="495"/>
    <s v=""/>
    <x v="1"/>
    <s v="Lib"/>
    <s v="L"/>
    <x v="3"/>
    <n v="4.7549999999999999"/>
    <n v="9.51"/>
    <x v="3"/>
    <x v="1"/>
    <x v="1"/>
  </r>
  <r>
    <s v="CPV-90280-133"/>
    <x v="13"/>
    <x v="464"/>
    <s v="R-D-0.2"/>
    <n v="3"/>
    <x v="464"/>
    <s v="murione5@alexa.com"/>
    <x v="1"/>
    <s v="Rob"/>
    <s v="D"/>
    <x v="3"/>
    <n v="2.6849999999999996"/>
    <n v="8.0549999999999997"/>
    <x v="0"/>
    <x v="2"/>
    <x v="0"/>
  </r>
  <r>
    <s v="OGW-60685-912"/>
    <x v="224"/>
    <x v="496"/>
    <s v="E-D-2.5"/>
    <n v="4"/>
    <x v="496"/>
    <s v="hbranganex@woothemes.com"/>
    <x v="0"/>
    <s v="Exc"/>
    <s v="D"/>
    <x v="2"/>
    <n v="27.945"/>
    <n v="111.78"/>
    <x v="1"/>
    <x v="2"/>
    <x v="0"/>
  </r>
  <r>
    <s v="DEC-11160-362"/>
    <x v="220"/>
    <x v="497"/>
    <s v="R-D-0.2"/>
    <n v="4"/>
    <x v="497"/>
    <s v="agallyoney@engadget.com"/>
    <x v="0"/>
    <s v="Rob"/>
    <s v="D"/>
    <x v="3"/>
    <n v="2.6849999999999996"/>
    <n v="10.739999999999998"/>
    <x v="0"/>
    <x v="2"/>
    <x v="0"/>
  </r>
  <r>
    <s v="WCT-07869-499"/>
    <x v="91"/>
    <x v="498"/>
    <s v="R-D-0.5"/>
    <n v="5"/>
    <x v="498"/>
    <s v="bdomangeez@yahoo.co.jp"/>
    <x v="0"/>
    <s v="Rob"/>
    <s v="D"/>
    <x v="1"/>
    <n v="5.3699999999999992"/>
    <n v="26.849999999999994"/>
    <x v="0"/>
    <x v="2"/>
    <x v="1"/>
  </r>
  <r>
    <s v="FHD-89872-325"/>
    <x v="425"/>
    <x v="499"/>
    <s v="L-L-1"/>
    <n v="4"/>
    <x v="499"/>
    <s v="koslerf0@gmpg.org"/>
    <x v="0"/>
    <s v="Lib"/>
    <s v="L"/>
    <x v="0"/>
    <n v="15.85"/>
    <n v="63.4"/>
    <x v="3"/>
    <x v="1"/>
    <x v="0"/>
  </r>
  <r>
    <s v="AZF-45991-584"/>
    <x v="426"/>
    <x v="500"/>
    <s v="A-D-2.5"/>
    <n v="1"/>
    <x v="500"/>
    <s v=""/>
    <x v="1"/>
    <s v="Ara"/>
    <s v="D"/>
    <x v="2"/>
    <n v="22.884999999999998"/>
    <n v="22.884999999999998"/>
    <x v="2"/>
    <x v="2"/>
    <x v="0"/>
  </r>
  <r>
    <s v="MDG-14481-513"/>
    <x v="427"/>
    <x v="501"/>
    <s v="A-M-2.5"/>
    <n v="4"/>
    <x v="501"/>
    <s v="zpellettf2@dailymotion.com"/>
    <x v="0"/>
    <s v="Ara"/>
    <s v="M"/>
    <x v="2"/>
    <n v="25.874999999999996"/>
    <n v="103.49999999999999"/>
    <x v="2"/>
    <x v="0"/>
    <x v="1"/>
  </r>
  <r>
    <s v="OFN-49424-848"/>
    <x v="428"/>
    <x v="502"/>
    <s v="R-L-2.5"/>
    <n v="2"/>
    <x v="502"/>
    <s v="isprakesf3@spiegel.de"/>
    <x v="0"/>
    <s v="Rob"/>
    <s v="L"/>
    <x v="2"/>
    <n v="27.484999999999996"/>
    <n v="54.969999999999992"/>
    <x v="0"/>
    <x v="1"/>
    <x v="1"/>
  </r>
  <r>
    <s v="NFA-03411-746"/>
    <x v="383"/>
    <x v="503"/>
    <s v="A-L-0.5"/>
    <n v="2"/>
    <x v="503"/>
    <s v="hfromantf4@ucsd.edu"/>
    <x v="0"/>
    <s v="Ara"/>
    <s v="L"/>
    <x v="1"/>
    <n v="7.77"/>
    <n v="15.54"/>
    <x v="2"/>
    <x v="1"/>
    <x v="1"/>
  </r>
  <r>
    <s v="CYM-74988-450"/>
    <x v="156"/>
    <x v="504"/>
    <s v="L-D-0.2"/>
    <n v="4"/>
    <x v="504"/>
    <s v="rflearf5@artisteer.com"/>
    <x v="2"/>
    <s v="Lib"/>
    <s v="D"/>
    <x v="3"/>
    <n v="3.8849999999999998"/>
    <n v="15.54"/>
    <x v="3"/>
    <x v="2"/>
    <x v="1"/>
  </r>
  <r>
    <s v="WTV-24996-658"/>
    <x v="429"/>
    <x v="505"/>
    <s v="E-D-2.5"/>
    <n v="3"/>
    <x v="505"/>
    <s v=""/>
    <x v="1"/>
    <s v="Exc"/>
    <s v="D"/>
    <x v="2"/>
    <n v="27.945"/>
    <n v="83.835000000000008"/>
    <x v="1"/>
    <x v="2"/>
    <x v="1"/>
  </r>
  <r>
    <s v="DSL-69915-544"/>
    <x v="103"/>
    <x v="506"/>
    <s v="R-L-0.2"/>
    <n v="3"/>
    <x v="506"/>
    <s v="wlightollersf9@baidu.com"/>
    <x v="0"/>
    <s v="Rob"/>
    <s v="L"/>
    <x v="3"/>
    <n v="3.5849999999999995"/>
    <n v="10.754999999999999"/>
    <x v="0"/>
    <x v="1"/>
    <x v="0"/>
  </r>
  <r>
    <s v="NBT-35757-542"/>
    <x v="361"/>
    <x v="507"/>
    <s v="E-L-0.2"/>
    <n v="3"/>
    <x v="507"/>
    <s v="bmundenf8@elpais.com"/>
    <x v="0"/>
    <s v="Exc"/>
    <s v="L"/>
    <x v="3"/>
    <n v="4.4550000000000001"/>
    <n v="13.365"/>
    <x v="1"/>
    <x v="1"/>
    <x v="0"/>
  </r>
  <r>
    <s v="OYU-25085-528"/>
    <x v="120"/>
    <x v="506"/>
    <s v="E-L-0.2"/>
    <n v="4"/>
    <x v="506"/>
    <s v="wlightollersf9@baidu.com"/>
    <x v="0"/>
    <s v="Exc"/>
    <s v="L"/>
    <x v="3"/>
    <n v="4.4550000000000001"/>
    <n v="17.82"/>
    <x v="1"/>
    <x v="1"/>
    <x v="0"/>
  </r>
  <r>
    <s v="XCG-07109-195"/>
    <x v="430"/>
    <x v="508"/>
    <s v="L-D-0.2"/>
    <n v="6"/>
    <x v="508"/>
    <s v="nbrakespearfa@rediff.com"/>
    <x v="0"/>
    <s v="Lib"/>
    <s v="D"/>
    <x v="3"/>
    <n v="3.8849999999999998"/>
    <n v="23.31"/>
    <x v="3"/>
    <x v="2"/>
    <x v="0"/>
  </r>
  <r>
    <s v="YZA-25234-630"/>
    <x v="125"/>
    <x v="509"/>
    <s v="E-D-0.2"/>
    <n v="2"/>
    <x v="509"/>
    <s v="mglawsopfb@reverbnation.com"/>
    <x v="0"/>
    <s v="Exc"/>
    <s v="D"/>
    <x v="3"/>
    <n v="3.645"/>
    <n v="7.29"/>
    <x v="1"/>
    <x v="2"/>
    <x v="1"/>
  </r>
  <r>
    <s v="OKU-29966-417"/>
    <x v="431"/>
    <x v="510"/>
    <s v="E-L-0.2"/>
    <n v="4"/>
    <x v="510"/>
    <s v="galbertsfc@etsy.com"/>
    <x v="2"/>
    <s v="Exc"/>
    <s v="L"/>
    <x v="3"/>
    <n v="4.4550000000000001"/>
    <n v="17.82"/>
    <x v="1"/>
    <x v="1"/>
    <x v="0"/>
  </r>
  <r>
    <s v="MEX-29350-659"/>
    <x v="40"/>
    <x v="511"/>
    <s v="E-M-1"/>
    <n v="5"/>
    <x v="511"/>
    <s v="vpolglasefd@about.me"/>
    <x v="0"/>
    <s v="Exc"/>
    <s v="M"/>
    <x v="0"/>
    <n v="13.75"/>
    <n v="68.75"/>
    <x v="1"/>
    <x v="0"/>
    <x v="1"/>
  </r>
  <r>
    <s v="NOY-99738-977"/>
    <x v="432"/>
    <x v="512"/>
    <s v="R-L-2.5"/>
    <n v="2"/>
    <x v="512"/>
    <s v=""/>
    <x v="2"/>
    <s v="Rob"/>
    <s v="L"/>
    <x v="2"/>
    <n v="27.484999999999996"/>
    <n v="54.969999999999992"/>
    <x v="0"/>
    <x v="1"/>
    <x v="0"/>
  </r>
  <r>
    <s v="TCR-01064-030"/>
    <x v="254"/>
    <x v="513"/>
    <s v="E-M-1"/>
    <n v="6"/>
    <x v="513"/>
    <s v="sbuschff@so-net.ne.jp"/>
    <x v="1"/>
    <s v="Exc"/>
    <s v="M"/>
    <x v="0"/>
    <n v="13.75"/>
    <n v="82.5"/>
    <x v="1"/>
    <x v="0"/>
    <x v="1"/>
  </r>
  <r>
    <s v="YUL-42750-776"/>
    <x v="219"/>
    <x v="514"/>
    <s v="L-M-0.2"/>
    <n v="2"/>
    <x v="514"/>
    <s v="craisbeckfg@webnode.com"/>
    <x v="0"/>
    <s v="Lib"/>
    <s v="M"/>
    <x v="3"/>
    <n v="4.3650000000000002"/>
    <n v="8.73"/>
    <x v="3"/>
    <x v="0"/>
    <x v="0"/>
  </r>
  <r>
    <s v="XQJ-86887-506"/>
    <x v="433"/>
    <x v="464"/>
    <s v="E-L-1"/>
    <n v="4"/>
    <x v="464"/>
    <s v="murione5@alexa.com"/>
    <x v="1"/>
    <s v="Exc"/>
    <s v="L"/>
    <x v="0"/>
    <n v="14.85"/>
    <n v="59.4"/>
    <x v="1"/>
    <x v="1"/>
    <x v="0"/>
  </r>
  <r>
    <s v="CUN-90044-279"/>
    <x v="434"/>
    <x v="515"/>
    <s v="L-D-0.2"/>
    <n v="4"/>
    <x v="515"/>
    <s v=""/>
    <x v="0"/>
    <s v="Lib"/>
    <s v="D"/>
    <x v="3"/>
    <n v="3.8849999999999998"/>
    <n v="15.54"/>
    <x v="3"/>
    <x v="2"/>
    <x v="0"/>
  </r>
  <r>
    <s v="ICC-73030-502"/>
    <x v="435"/>
    <x v="516"/>
    <s v="A-L-1"/>
    <n v="3"/>
    <x v="516"/>
    <s v="raynoldfj@ustream.tv"/>
    <x v="0"/>
    <s v="Ara"/>
    <s v="L"/>
    <x v="0"/>
    <n v="12.95"/>
    <n v="38.849999999999994"/>
    <x v="2"/>
    <x v="1"/>
    <x v="0"/>
  </r>
  <r>
    <s v="ADP-04506-084"/>
    <x v="436"/>
    <x v="517"/>
    <s v="E-M-2.5"/>
    <n v="6"/>
    <x v="517"/>
    <s v=""/>
    <x v="0"/>
    <s v="Exc"/>
    <s v="M"/>
    <x v="2"/>
    <n v="31.624999999999996"/>
    <n v="189.74999999999997"/>
    <x v="1"/>
    <x v="0"/>
    <x v="0"/>
  </r>
  <r>
    <s v="PNU-22150-408"/>
    <x v="437"/>
    <x v="518"/>
    <s v="A-D-0.2"/>
    <n v="6"/>
    <x v="518"/>
    <s v=""/>
    <x v="1"/>
    <s v="Ara"/>
    <s v="D"/>
    <x v="3"/>
    <n v="2.9849999999999999"/>
    <n v="17.91"/>
    <x v="2"/>
    <x v="2"/>
    <x v="0"/>
  </r>
  <r>
    <s v="VSQ-07182-513"/>
    <x v="438"/>
    <x v="519"/>
    <s v="L-L-0.2"/>
    <n v="6"/>
    <x v="519"/>
    <s v="bgrecefm@naver.com"/>
    <x v="2"/>
    <s v="Lib"/>
    <s v="L"/>
    <x v="3"/>
    <n v="4.7549999999999999"/>
    <n v="28.53"/>
    <x v="3"/>
    <x v="1"/>
    <x v="1"/>
  </r>
  <r>
    <s v="SPF-31673-217"/>
    <x v="439"/>
    <x v="520"/>
    <s v="E-M-1"/>
    <n v="6"/>
    <x v="520"/>
    <s v="dflintiffg1@e-recht24.de"/>
    <x v="2"/>
    <s v="Exc"/>
    <s v="M"/>
    <x v="0"/>
    <n v="13.75"/>
    <n v="82.5"/>
    <x v="1"/>
    <x v="0"/>
    <x v="1"/>
  </r>
  <r>
    <s v="NEX-63825-598"/>
    <x v="175"/>
    <x v="521"/>
    <s v="R-L-0.5"/>
    <n v="2"/>
    <x v="521"/>
    <s v="athysfo@cdc.gov"/>
    <x v="0"/>
    <s v="Rob"/>
    <s v="L"/>
    <x v="1"/>
    <n v="7.169999999999999"/>
    <n v="14.339999999999998"/>
    <x v="0"/>
    <x v="1"/>
    <x v="1"/>
  </r>
  <r>
    <s v="XPG-66112-335"/>
    <x v="440"/>
    <x v="522"/>
    <s v="R-D-2.5"/>
    <n v="4"/>
    <x v="522"/>
    <s v="jchuggfp@about.me"/>
    <x v="0"/>
    <s v="Rob"/>
    <s v="D"/>
    <x v="2"/>
    <n v="20.584999999999997"/>
    <n v="82.339999999999989"/>
    <x v="0"/>
    <x v="2"/>
    <x v="1"/>
  </r>
  <r>
    <s v="NSQ-72210-345"/>
    <x v="441"/>
    <x v="523"/>
    <s v="A-M-0.2"/>
    <n v="6"/>
    <x v="523"/>
    <s v="akelstonfq@sakura.ne.jp"/>
    <x v="0"/>
    <s v="Ara"/>
    <s v="M"/>
    <x v="3"/>
    <n v="3.375"/>
    <n v="20.25"/>
    <x v="2"/>
    <x v="0"/>
    <x v="0"/>
  </r>
  <r>
    <s v="XRR-28376-277"/>
    <x v="442"/>
    <x v="524"/>
    <s v="R-L-2.5"/>
    <n v="6"/>
    <x v="524"/>
    <s v=""/>
    <x v="1"/>
    <s v="Rob"/>
    <s v="L"/>
    <x v="2"/>
    <n v="27.484999999999996"/>
    <n v="164.90999999999997"/>
    <x v="0"/>
    <x v="1"/>
    <x v="1"/>
  </r>
  <r>
    <s v="WHQ-25197-475"/>
    <x v="443"/>
    <x v="525"/>
    <s v="L-L-0.2"/>
    <n v="4"/>
    <x v="525"/>
    <s v="cmottramfs@harvard.edu"/>
    <x v="0"/>
    <s v="Lib"/>
    <s v="L"/>
    <x v="3"/>
    <n v="4.7549999999999999"/>
    <n v="19.02"/>
    <x v="3"/>
    <x v="1"/>
    <x v="0"/>
  </r>
  <r>
    <s v="HMB-30634-745"/>
    <x v="216"/>
    <x v="520"/>
    <s v="A-D-2.5"/>
    <n v="6"/>
    <x v="520"/>
    <s v="dflintiffg1@e-recht24.de"/>
    <x v="2"/>
    <s v="Ara"/>
    <s v="D"/>
    <x v="2"/>
    <n v="22.884999999999998"/>
    <n v="137.31"/>
    <x v="2"/>
    <x v="2"/>
    <x v="1"/>
  </r>
  <r>
    <s v="XTL-68000-371"/>
    <x v="444"/>
    <x v="526"/>
    <s v="A-M-0.5"/>
    <n v="4"/>
    <x v="526"/>
    <s v="dsangwinfu@weebly.com"/>
    <x v="0"/>
    <s v="Ara"/>
    <s v="M"/>
    <x v="1"/>
    <n v="6.75"/>
    <n v="27"/>
    <x v="2"/>
    <x v="0"/>
    <x v="1"/>
  </r>
  <r>
    <s v="YES-51109-625"/>
    <x v="37"/>
    <x v="527"/>
    <s v="E-L-0.5"/>
    <n v="4"/>
    <x v="527"/>
    <s v="eaizikowitzfv@virginia.edu"/>
    <x v="2"/>
    <s v="Exc"/>
    <s v="L"/>
    <x v="1"/>
    <n v="8.91"/>
    <n v="35.64"/>
    <x v="1"/>
    <x v="1"/>
    <x v="1"/>
  </r>
  <r>
    <s v="EAY-89850-211"/>
    <x v="445"/>
    <x v="528"/>
    <s v="A-D-0.2"/>
    <n v="2"/>
    <x v="528"/>
    <s v=""/>
    <x v="0"/>
    <s v="Ara"/>
    <s v="D"/>
    <x v="3"/>
    <n v="2.9849999999999999"/>
    <n v="5.97"/>
    <x v="2"/>
    <x v="2"/>
    <x v="0"/>
  </r>
  <r>
    <s v="IOQ-84840-827"/>
    <x v="446"/>
    <x v="529"/>
    <s v="A-M-1"/>
    <n v="6"/>
    <x v="529"/>
    <s v="cvenourfx@ask.com"/>
    <x v="0"/>
    <s v="Ara"/>
    <s v="M"/>
    <x v="0"/>
    <n v="11.25"/>
    <n v="67.5"/>
    <x v="2"/>
    <x v="0"/>
    <x v="1"/>
  </r>
  <r>
    <s v="FBD-56220-430"/>
    <x v="245"/>
    <x v="530"/>
    <s v="R-L-0.2"/>
    <n v="6"/>
    <x v="530"/>
    <s v="mharbyfy@163.com"/>
    <x v="0"/>
    <s v="Rob"/>
    <s v="L"/>
    <x v="3"/>
    <n v="3.5849999999999995"/>
    <n v="21.509999999999998"/>
    <x v="0"/>
    <x v="1"/>
    <x v="0"/>
  </r>
  <r>
    <s v="COV-52659-202"/>
    <x v="447"/>
    <x v="531"/>
    <s v="L-M-2.5"/>
    <n v="2"/>
    <x v="531"/>
    <s v="rthickpennyfz@cafepress.com"/>
    <x v="0"/>
    <s v="Lib"/>
    <s v="M"/>
    <x v="2"/>
    <n v="33.464999999999996"/>
    <n v="66.929999999999993"/>
    <x v="3"/>
    <x v="0"/>
    <x v="1"/>
  </r>
  <r>
    <s v="YUO-76652-814"/>
    <x v="448"/>
    <x v="532"/>
    <s v="A-D-0.2"/>
    <n v="6"/>
    <x v="532"/>
    <s v="pormerodg0@redcross.org"/>
    <x v="0"/>
    <s v="Ara"/>
    <s v="D"/>
    <x v="3"/>
    <n v="2.9849999999999999"/>
    <n v="17.91"/>
    <x v="2"/>
    <x v="2"/>
    <x v="1"/>
  </r>
  <r>
    <s v="PBT-36926-102"/>
    <x v="344"/>
    <x v="520"/>
    <s v="L-M-1"/>
    <n v="4"/>
    <x v="520"/>
    <s v="dflintiffg1@e-recht24.de"/>
    <x v="2"/>
    <s v="Lib"/>
    <s v="M"/>
    <x v="0"/>
    <n v="14.55"/>
    <n v="58.2"/>
    <x v="3"/>
    <x v="0"/>
    <x v="1"/>
  </r>
  <r>
    <s v="BLV-60087-454"/>
    <x v="152"/>
    <x v="533"/>
    <s v="E-L-0.2"/>
    <n v="3"/>
    <x v="533"/>
    <s v="tzanettig2@gravatar.com"/>
    <x v="1"/>
    <s v="Exc"/>
    <s v="L"/>
    <x v="3"/>
    <n v="4.4550000000000001"/>
    <n v="13.365"/>
    <x v="1"/>
    <x v="1"/>
    <x v="1"/>
  </r>
  <r>
    <s v="BLV-60087-454"/>
    <x v="152"/>
    <x v="533"/>
    <s v="A-M-0.5"/>
    <n v="5"/>
    <x v="533"/>
    <s v="tzanettig2@gravatar.com"/>
    <x v="1"/>
    <s v="Ara"/>
    <s v="M"/>
    <x v="1"/>
    <n v="6.75"/>
    <n v="33.75"/>
    <x v="2"/>
    <x v="0"/>
    <x v="1"/>
  </r>
  <r>
    <s v="QYC-63914-195"/>
    <x v="449"/>
    <x v="534"/>
    <s v="E-L-1"/>
    <n v="3"/>
    <x v="534"/>
    <s v="rkirtleyg4@hatena.ne.jp"/>
    <x v="0"/>
    <s v="Exc"/>
    <s v="L"/>
    <x v="0"/>
    <n v="14.85"/>
    <n v="44.55"/>
    <x v="1"/>
    <x v="1"/>
    <x v="0"/>
  </r>
  <r>
    <s v="OIB-77163-890"/>
    <x v="450"/>
    <x v="535"/>
    <s v="E-L-0.5"/>
    <n v="5"/>
    <x v="535"/>
    <s v="cclemencetg5@weather.com"/>
    <x v="2"/>
    <s v="Exc"/>
    <s v="L"/>
    <x v="1"/>
    <n v="8.91"/>
    <n v="44.55"/>
    <x v="1"/>
    <x v="1"/>
    <x v="0"/>
  </r>
  <r>
    <s v="SGS-87525-238"/>
    <x v="451"/>
    <x v="536"/>
    <s v="E-D-1"/>
    <n v="5"/>
    <x v="536"/>
    <s v="rdonetg6@oakley.com"/>
    <x v="0"/>
    <s v="Exc"/>
    <s v="D"/>
    <x v="0"/>
    <n v="12.15"/>
    <n v="60.75"/>
    <x v="1"/>
    <x v="2"/>
    <x v="1"/>
  </r>
  <r>
    <s v="GQR-12490-152"/>
    <x v="83"/>
    <x v="537"/>
    <s v="R-L-0.2"/>
    <n v="1"/>
    <x v="537"/>
    <s v="sgaweng7@creativecommons.org"/>
    <x v="0"/>
    <s v="Rob"/>
    <s v="L"/>
    <x v="3"/>
    <n v="3.5849999999999995"/>
    <n v="3.5849999999999995"/>
    <x v="0"/>
    <x v="1"/>
    <x v="0"/>
  </r>
  <r>
    <s v="UOJ-28238-299"/>
    <x v="452"/>
    <x v="538"/>
    <s v="R-L-0.2"/>
    <n v="6"/>
    <x v="538"/>
    <s v="rreadieg8@guardian.co.uk"/>
    <x v="0"/>
    <s v="Rob"/>
    <s v="L"/>
    <x v="3"/>
    <n v="3.5849999999999995"/>
    <n v="21.509999999999998"/>
    <x v="0"/>
    <x v="1"/>
    <x v="1"/>
  </r>
  <r>
    <s v="ETD-58130-674"/>
    <x v="453"/>
    <x v="539"/>
    <s v="E-M-0.5"/>
    <n v="2"/>
    <x v="539"/>
    <s v="cverissimogh@theglobeandmail.com"/>
    <x v="2"/>
    <s v="Exc"/>
    <s v="M"/>
    <x v="1"/>
    <n v="8.25"/>
    <n v="16.5"/>
    <x v="1"/>
    <x v="0"/>
    <x v="0"/>
  </r>
  <r>
    <s v="UPF-60123-025"/>
    <x v="454"/>
    <x v="540"/>
    <s v="R-L-2.5"/>
    <n v="3"/>
    <x v="540"/>
    <s v=""/>
    <x v="0"/>
    <s v="Rob"/>
    <s v="L"/>
    <x v="2"/>
    <n v="27.484999999999996"/>
    <n v="82.454999999999984"/>
    <x v="0"/>
    <x v="1"/>
    <x v="1"/>
  </r>
  <r>
    <s v="NQS-01613-687"/>
    <x v="455"/>
    <x v="541"/>
    <s v="L-D-0.5"/>
    <n v="1"/>
    <x v="541"/>
    <s v="bogb@elpais.com"/>
    <x v="0"/>
    <s v="Lib"/>
    <s v="D"/>
    <x v="1"/>
    <n v="7.77"/>
    <n v="7.77"/>
    <x v="3"/>
    <x v="2"/>
    <x v="0"/>
  </r>
  <r>
    <s v="MGH-36050-573"/>
    <x v="456"/>
    <x v="542"/>
    <s v="R-M-0.5"/>
    <n v="2"/>
    <x v="542"/>
    <s v="vstansburygc@unblog.fr"/>
    <x v="0"/>
    <s v="Rob"/>
    <s v="M"/>
    <x v="1"/>
    <n v="5.97"/>
    <n v="11.94"/>
    <x v="0"/>
    <x v="0"/>
    <x v="0"/>
  </r>
  <r>
    <s v="UVF-59322-459"/>
    <x v="373"/>
    <x v="543"/>
    <s v="E-L-2.5"/>
    <n v="6"/>
    <x v="543"/>
    <s v="dheinonengd@printfriendly.com"/>
    <x v="0"/>
    <s v="Exc"/>
    <s v="L"/>
    <x v="2"/>
    <n v="34.154999999999994"/>
    <n v="204.92999999999995"/>
    <x v="1"/>
    <x v="1"/>
    <x v="1"/>
  </r>
  <r>
    <s v="VET-41158-896"/>
    <x v="457"/>
    <x v="544"/>
    <s v="E-M-2.5"/>
    <n v="2"/>
    <x v="544"/>
    <s v="jshentonge@google.com.hk"/>
    <x v="0"/>
    <s v="Exc"/>
    <s v="M"/>
    <x v="2"/>
    <n v="31.624999999999996"/>
    <n v="63.249999999999993"/>
    <x v="1"/>
    <x v="0"/>
    <x v="0"/>
  </r>
  <r>
    <s v="XYL-52196-459"/>
    <x v="458"/>
    <x v="545"/>
    <s v="R-D-0.2"/>
    <n v="3"/>
    <x v="545"/>
    <s v="jwilkissongf@nba.com"/>
    <x v="0"/>
    <s v="Rob"/>
    <s v="D"/>
    <x v="3"/>
    <n v="2.6849999999999996"/>
    <n v="8.0549999999999997"/>
    <x v="0"/>
    <x v="2"/>
    <x v="0"/>
  </r>
  <r>
    <s v="BPZ-51283-916"/>
    <x v="264"/>
    <x v="546"/>
    <s v="A-M-2.5"/>
    <n v="2"/>
    <x v="546"/>
    <s v=""/>
    <x v="0"/>
    <s v="Ara"/>
    <s v="M"/>
    <x v="2"/>
    <n v="25.874999999999996"/>
    <n v="51.749999999999993"/>
    <x v="2"/>
    <x v="0"/>
    <x v="1"/>
  </r>
  <r>
    <s v="VQW-91903-926"/>
    <x v="459"/>
    <x v="539"/>
    <s v="E-D-2.5"/>
    <n v="1"/>
    <x v="539"/>
    <s v="cverissimogh@theglobeandmail.com"/>
    <x v="2"/>
    <s v="Exc"/>
    <s v="D"/>
    <x v="2"/>
    <n v="27.945"/>
    <n v="27.945"/>
    <x v="1"/>
    <x v="2"/>
    <x v="0"/>
  </r>
  <r>
    <s v="OLF-77983-457"/>
    <x v="460"/>
    <x v="547"/>
    <s v="A-L-2.5"/>
    <n v="2"/>
    <x v="547"/>
    <s v="gstarcksgi@abc.net.au"/>
    <x v="0"/>
    <s v="Ara"/>
    <s v="L"/>
    <x v="2"/>
    <n v="29.784999999999997"/>
    <n v="59.569999999999993"/>
    <x v="2"/>
    <x v="1"/>
    <x v="1"/>
  </r>
  <r>
    <s v="MVI-04946-827"/>
    <x v="461"/>
    <x v="548"/>
    <s v="E-L-1"/>
    <n v="1"/>
    <x v="548"/>
    <s v=""/>
    <x v="2"/>
    <s v="Exc"/>
    <s v="L"/>
    <x v="0"/>
    <n v="14.85"/>
    <n v="14.85"/>
    <x v="1"/>
    <x v="1"/>
    <x v="1"/>
  </r>
  <r>
    <s v="UOG-94188-104"/>
    <x v="219"/>
    <x v="549"/>
    <s v="A-M-0.5"/>
    <n v="5"/>
    <x v="549"/>
    <s v="kscholardgk@sbwire.com"/>
    <x v="0"/>
    <s v="Ara"/>
    <s v="M"/>
    <x v="1"/>
    <n v="6.75"/>
    <n v="33.75"/>
    <x v="2"/>
    <x v="0"/>
    <x v="1"/>
  </r>
  <r>
    <s v="DSN-15872-519"/>
    <x v="462"/>
    <x v="550"/>
    <s v="L-L-2.5"/>
    <n v="4"/>
    <x v="550"/>
    <s v="bkindleygl@wikimedia.org"/>
    <x v="0"/>
    <s v="Lib"/>
    <s v="L"/>
    <x v="2"/>
    <n v="36.454999999999998"/>
    <n v="145.82"/>
    <x v="3"/>
    <x v="1"/>
    <x v="0"/>
  </r>
  <r>
    <s v="OUQ-73954-002"/>
    <x v="463"/>
    <x v="551"/>
    <s v="R-M-0.2"/>
    <n v="4"/>
    <x v="551"/>
    <s v="khammettgm@dmoz.org"/>
    <x v="0"/>
    <s v="Rob"/>
    <s v="M"/>
    <x v="3"/>
    <n v="2.9849999999999999"/>
    <n v="11.94"/>
    <x v="0"/>
    <x v="0"/>
    <x v="0"/>
  </r>
  <r>
    <s v="LGL-16843-667"/>
    <x v="464"/>
    <x v="552"/>
    <s v="A-D-0.2"/>
    <n v="4"/>
    <x v="552"/>
    <s v="ahulburtgn@fda.gov"/>
    <x v="0"/>
    <s v="Ara"/>
    <s v="D"/>
    <x v="3"/>
    <n v="2.9849999999999999"/>
    <n v="11.94"/>
    <x v="2"/>
    <x v="2"/>
    <x v="0"/>
  </r>
  <r>
    <s v="TCC-89722-031"/>
    <x v="465"/>
    <x v="553"/>
    <s v="L-D-0.5"/>
    <n v="1"/>
    <x v="553"/>
    <s v="plauritzengo@photobucket.com"/>
    <x v="0"/>
    <s v="Lib"/>
    <s v="D"/>
    <x v="1"/>
    <n v="7.77"/>
    <n v="7.77"/>
    <x v="3"/>
    <x v="2"/>
    <x v="1"/>
  </r>
  <r>
    <s v="TRA-79507-007"/>
    <x v="466"/>
    <x v="554"/>
    <s v="R-L-2.5"/>
    <n v="4"/>
    <x v="554"/>
    <s v="aburgwingp@redcross.org"/>
    <x v="0"/>
    <s v="Rob"/>
    <s v="L"/>
    <x v="2"/>
    <n v="27.484999999999996"/>
    <n v="109.93999999999998"/>
    <x v="0"/>
    <x v="1"/>
    <x v="0"/>
  </r>
  <r>
    <s v="MZJ-77284-941"/>
    <x v="467"/>
    <x v="555"/>
    <s v="E-L-0.2"/>
    <n v="5"/>
    <x v="555"/>
    <s v="erolingq@google.fr"/>
    <x v="0"/>
    <s v="Exc"/>
    <s v="L"/>
    <x v="3"/>
    <n v="4.4550000000000001"/>
    <n v="22.274999999999999"/>
    <x v="1"/>
    <x v="1"/>
    <x v="0"/>
  </r>
  <r>
    <s v="AXN-57779-891"/>
    <x v="468"/>
    <x v="556"/>
    <s v="R-M-0.2"/>
    <n v="3"/>
    <x v="556"/>
    <s v="dfowlegr@epa.gov"/>
    <x v="0"/>
    <s v="Rob"/>
    <s v="M"/>
    <x v="3"/>
    <n v="2.9849999999999999"/>
    <n v="8.9550000000000001"/>
    <x v="0"/>
    <x v="0"/>
    <x v="1"/>
  </r>
  <r>
    <s v="PJB-15659-994"/>
    <x v="469"/>
    <x v="557"/>
    <s v="L-D-2.5"/>
    <n v="4"/>
    <x v="557"/>
    <s v=""/>
    <x v="1"/>
    <s v="Lib"/>
    <s v="D"/>
    <x v="2"/>
    <n v="29.784999999999997"/>
    <n v="119.13999999999999"/>
    <x v="3"/>
    <x v="2"/>
    <x v="1"/>
  </r>
  <r>
    <s v="LTS-03470-353"/>
    <x v="470"/>
    <x v="558"/>
    <s v="A-L-2.5"/>
    <n v="5"/>
    <x v="558"/>
    <s v="wpowleslandgt@soundcloud.com"/>
    <x v="0"/>
    <s v="Ara"/>
    <s v="L"/>
    <x v="2"/>
    <n v="29.784999999999997"/>
    <n v="148.92499999999998"/>
    <x v="2"/>
    <x v="1"/>
    <x v="0"/>
  </r>
  <r>
    <s v="UMM-28497-689"/>
    <x v="471"/>
    <x v="539"/>
    <s v="L-L-2.5"/>
    <n v="3"/>
    <x v="539"/>
    <s v="cverissimogh@theglobeandmail.com"/>
    <x v="2"/>
    <s v="Lib"/>
    <s v="L"/>
    <x v="2"/>
    <n v="36.454999999999998"/>
    <n v="109.36499999999999"/>
    <x v="3"/>
    <x v="1"/>
    <x v="0"/>
  </r>
  <r>
    <s v="MJZ-93232-402"/>
    <x v="472"/>
    <x v="559"/>
    <s v="E-D-0.2"/>
    <n v="1"/>
    <x v="559"/>
    <s v="lellinghamgv@sciencedaily.com"/>
    <x v="0"/>
    <s v="Exc"/>
    <s v="D"/>
    <x v="3"/>
    <n v="3.645"/>
    <n v="3.645"/>
    <x v="1"/>
    <x v="2"/>
    <x v="0"/>
  </r>
  <r>
    <s v="UHW-74617-126"/>
    <x v="173"/>
    <x v="560"/>
    <s v="E-D-2.5"/>
    <n v="2"/>
    <x v="560"/>
    <s v=""/>
    <x v="0"/>
    <s v="Exc"/>
    <s v="D"/>
    <x v="2"/>
    <n v="27.945"/>
    <n v="55.89"/>
    <x v="1"/>
    <x v="2"/>
    <x v="1"/>
  </r>
  <r>
    <s v="RIK-61730-794"/>
    <x v="473"/>
    <x v="561"/>
    <s v="L-M-0.2"/>
    <n v="6"/>
    <x v="561"/>
    <s v="afendtgx@forbes.com"/>
    <x v="0"/>
    <s v="Lib"/>
    <s v="M"/>
    <x v="3"/>
    <n v="4.3650000000000002"/>
    <n v="26.19"/>
    <x v="3"/>
    <x v="0"/>
    <x v="0"/>
  </r>
  <r>
    <s v="IDJ-55379-750"/>
    <x v="474"/>
    <x v="562"/>
    <s v="R-M-1"/>
    <n v="4"/>
    <x v="562"/>
    <s v="acleyburngy@lycos.com"/>
    <x v="0"/>
    <s v="Rob"/>
    <s v="M"/>
    <x v="0"/>
    <n v="9.9499999999999993"/>
    <n v="39.799999999999997"/>
    <x v="0"/>
    <x v="0"/>
    <x v="1"/>
  </r>
  <r>
    <s v="OHX-11953-965"/>
    <x v="475"/>
    <x v="563"/>
    <s v="E-L-2.5"/>
    <n v="2"/>
    <x v="563"/>
    <s v="tcastiglionegz@xing.com"/>
    <x v="0"/>
    <s v="Exc"/>
    <s v="L"/>
    <x v="2"/>
    <n v="34.154999999999994"/>
    <n v="68.309999999999988"/>
    <x v="1"/>
    <x v="1"/>
    <x v="1"/>
  </r>
  <r>
    <s v="TVV-42245-088"/>
    <x v="476"/>
    <x v="564"/>
    <s v="A-M-0.2"/>
    <n v="4"/>
    <x v="564"/>
    <s v=""/>
    <x v="1"/>
    <s v="Ara"/>
    <s v="M"/>
    <x v="3"/>
    <n v="3.375"/>
    <n v="13.5"/>
    <x v="2"/>
    <x v="0"/>
    <x v="1"/>
  </r>
  <r>
    <s v="DYP-74337-787"/>
    <x v="431"/>
    <x v="565"/>
    <s v="R-M-0.5"/>
    <n v="1"/>
    <x v="565"/>
    <s v=""/>
    <x v="0"/>
    <s v="Rob"/>
    <s v="M"/>
    <x v="1"/>
    <n v="5.97"/>
    <n v="5.97"/>
    <x v="0"/>
    <x v="0"/>
    <x v="1"/>
  </r>
  <r>
    <s v="OKA-93124-100"/>
    <x v="477"/>
    <x v="539"/>
    <s v="R-M-0.5"/>
    <n v="5"/>
    <x v="539"/>
    <s v="cverissimogh@theglobeandmail.com"/>
    <x v="2"/>
    <s v="Rob"/>
    <s v="M"/>
    <x v="1"/>
    <n v="5.97"/>
    <n v="29.849999999999998"/>
    <x v="0"/>
    <x v="0"/>
    <x v="0"/>
  </r>
  <r>
    <s v="IXW-20780-268"/>
    <x v="478"/>
    <x v="566"/>
    <s v="L-L-2.5"/>
    <n v="2"/>
    <x v="566"/>
    <s v="scouronneh3@mozilla.org"/>
    <x v="0"/>
    <s v="Lib"/>
    <s v="L"/>
    <x v="2"/>
    <n v="36.454999999999998"/>
    <n v="72.91"/>
    <x v="3"/>
    <x v="1"/>
    <x v="0"/>
  </r>
  <r>
    <s v="NGG-24006-937"/>
    <x v="45"/>
    <x v="567"/>
    <s v="E-M-2.5"/>
    <n v="4"/>
    <x v="567"/>
    <s v="lflippellih4@github.io"/>
    <x v="2"/>
    <s v="Exc"/>
    <s v="M"/>
    <x v="2"/>
    <n v="31.624999999999996"/>
    <n v="126.49999999999999"/>
    <x v="1"/>
    <x v="0"/>
    <x v="1"/>
  </r>
  <r>
    <s v="JZC-31180-557"/>
    <x v="444"/>
    <x v="568"/>
    <s v="L-M-2.5"/>
    <n v="1"/>
    <x v="568"/>
    <s v="relizabethh5@live.com"/>
    <x v="0"/>
    <s v="Lib"/>
    <s v="M"/>
    <x v="2"/>
    <n v="33.464999999999996"/>
    <n v="33.464999999999996"/>
    <x v="3"/>
    <x v="0"/>
    <x v="1"/>
  </r>
  <r>
    <s v="ZMU-63715-204"/>
    <x v="479"/>
    <x v="569"/>
    <s v="E-D-1"/>
    <n v="6"/>
    <x v="569"/>
    <s v="irenhardh6@i2i.jp"/>
    <x v="0"/>
    <s v="Exc"/>
    <s v="D"/>
    <x v="0"/>
    <n v="12.15"/>
    <n v="72.900000000000006"/>
    <x v="1"/>
    <x v="2"/>
    <x v="0"/>
  </r>
  <r>
    <s v="GND-08192-056"/>
    <x v="480"/>
    <x v="570"/>
    <s v="L-D-0.5"/>
    <n v="2"/>
    <x v="570"/>
    <s v="wrocheh7@xinhuanet.com"/>
    <x v="0"/>
    <s v="Lib"/>
    <s v="D"/>
    <x v="1"/>
    <n v="7.77"/>
    <n v="15.54"/>
    <x v="3"/>
    <x v="2"/>
    <x v="0"/>
  </r>
  <r>
    <s v="RYY-38961-093"/>
    <x v="481"/>
    <x v="571"/>
    <s v="A-M-0.2"/>
    <n v="6"/>
    <x v="571"/>
    <s v="lalawayhh@weather.com"/>
    <x v="0"/>
    <s v="Ara"/>
    <s v="M"/>
    <x v="3"/>
    <n v="3.375"/>
    <n v="20.25"/>
    <x v="2"/>
    <x v="0"/>
    <x v="1"/>
  </r>
  <r>
    <s v="CVA-64996-969"/>
    <x v="478"/>
    <x v="572"/>
    <s v="A-L-1"/>
    <n v="6"/>
    <x v="572"/>
    <s v="codgaardh9@nsw.gov.au"/>
    <x v="0"/>
    <s v="Ara"/>
    <s v="L"/>
    <x v="0"/>
    <n v="12.95"/>
    <n v="77.699999999999989"/>
    <x v="2"/>
    <x v="1"/>
    <x v="1"/>
  </r>
  <r>
    <s v="XTH-67276-442"/>
    <x v="482"/>
    <x v="573"/>
    <s v="L-M-2.5"/>
    <n v="4"/>
    <x v="573"/>
    <s v="bbyrdha@4shared.com"/>
    <x v="0"/>
    <s v="Lib"/>
    <s v="M"/>
    <x v="2"/>
    <n v="33.464999999999996"/>
    <n v="133.85999999999999"/>
    <x v="3"/>
    <x v="0"/>
    <x v="1"/>
  </r>
  <r>
    <s v="PVU-02950-470"/>
    <x v="353"/>
    <x v="574"/>
    <s v="E-D-1"/>
    <n v="1"/>
    <x v="574"/>
    <s v=""/>
    <x v="2"/>
    <s v="Exc"/>
    <s v="D"/>
    <x v="0"/>
    <n v="12.15"/>
    <n v="12.15"/>
    <x v="1"/>
    <x v="2"/>
    <x v="1"/>
  </r>
  <r>
    <s v="XSN-26809-910"/>
    <x v="199"/>
    <x v="575"/>
    <s v="E-M-2.5"/>
    <n v="2"/>
    <x v="575"/>
    <s v="dchardinhc@nhs.uk"/>
    <x v="1"/>
    <s v="Exc"/>
    <s v="M"/>
    <x v="2"/>
    <n v="31.624999999999996"/>
    <n v="63.249999999999993"/>
    <x v="1"/>
    <x v="0"/>
    <x v="0"/>
  </r>
  <r>
    <s v="UDN-88321-005"/>
    <x v="372"/>
    <x v="576"/>
    <s v="R-L-0.5"/>
    <n v="5"/>
    <x v="576"/>
    <s v="hradbonehd@newsvine.com"/>
    <x v="0"/>
    <s v="Rob"/>
    <s v="L"/>
    <x v="1"/>
    <n v="7.169999999999999"/>
    <n v="35.849999999999994"/>
    <x v="0"/>
    <x v="1"/>
    <x v="1"/>
  </r>
  <r>
    <s v="EXP-21628-670"/>
    <x v="267"/>
    <x v="577"/>
    <s v="A-M-2.5"/>
    <n v="3"/>
    <x v="577"/>
    <s v="wbernthhe@miitbeian.gov.cn"/>
    <x v="0"/>
    <s v="Ara"/>
    <s v="M"/>
    <x v="2"/>
    <n v="25.874999999999996"/>
    <n v="77.624999999999986"/>
    <x v="2"/>
    <x v="0"/>
    <x v="1"/>
  </r>
  <r>
    <s v="VGM-24161-361"/>
    <x v="480"/>
    <x v="578"/>
    <s v="E-M-2.5"/>
    <n v="2"/>
    <x v="578"/>
    <s v="bacarsonhf@cnn.com"/>
    <x v="0"/>
    <s v="Exc"/>
    <s v="M"/>
    <x v="2"/>
    <n v="31.624999999999996"/>
    <n v="63.249999999999993"/>
    <x v="1"/>
    <x v="0"/>
    <x v="0"/>
  </r>
  <r>
    <s v="PKN-19556-918"/>
    <x v="483"/>
    <x v="579"/>
    <s v="E-L-0.2"/>
    <n v="6"/>
    <x v="579"/>
    <s v="fbrighamhg@blog.com"/>
    <x v="1"/>
    <s v="Exc"/>
    <s v="L"/>
    <x v="3"/>
    <n v="4.4550000000000001"/>
    <n v="26.73"/>
    <x v="1"/>
    <x v="1"/>
    <x v="0"/>
  </r>
  <r>
    <s v="PKN-19556-918"/>
    <x v="483"/>
    <x v="579"/>
    <s v="L-D-0.5"/>
    <n v="4"/>
    <x v="579"/>
    <s v="fbrighamhg@blog.com"/>
    <x v="1"/>
    <s v="Lib"/>
    <s v="D"/>
    <x v="1"/>
    <n v="7.77"/>
    <n v="31.08"/>
    <x v="3"/>
    <x v="2"/>
    <x v="0"/>
  </r>
  <r>
    <s v="PKN-19556-918"/>
    <x v="483"/>
    <x v="579"/>
    <s v="A-D-0.2"/>
    <n v="1"/>
    <x v="579"/>
    <s v="fbrighamhg@blog.com"/>
    <x v="1"/>
    <s v="Ara"/>
    <s v="D"/>
    <x v="3"/>
    <n v="2.9849999999999999"/>
    <n v="2.9849999999999999"/>
    <x v="2"/>
    <x v="2"/>
    <x v="0"/>
  </r>
  <r>
    <s v="PKN-19556-918"/>
    <x v="483"/>
    <x v="579"/>
    <s v="R-D-2.5"/>
    <n v="5"/>
    <x v="579"/>
    <s v="fbrighamhg@blog.com"/>
    <x v="1"/>
    <s v="Rob"/>
    <s v="D"/>
    <x v="2"/>
    <n v="20.584999999999997"/>
    <n v="102.92499999999998"/>
    <x v="0"/>
    <x v="2"/>
    <x v="0"/>
  </r>
  <r>
    <s v="DXQ-44537-297"/>
    <x v="484"/>
    <x v="580"/>
    <s v="E-L-0.5"/>
    <n v="4"/>
    <x v="580"/>
    <s v="myoxenhk@google.com"/>
    <x v="0"/>
    <s v="Exc"/>
    <s v="L"/>
    <x v="1"/>
    <n v="8.91"/>
    <n v="35.64"/>
    <x v="1"/>
    <x v="1"/>
    <x v="1"/>
  </r>
  <r>
    <s v="BPC-54727-307"/>
    <x v="485"/>
    <x v="581"/>
    <s v="R-L-1"/>
    <n v="4"/>
    <x v="581"/>
    <s v="gmcgavinhl@histats.com"/>
    <x v="0"/>
    <s v="Rob"/>
    <s v="L"/>
    <x v="0"/>
    <n v="11.95"/>
    <n v="47.8"/>
    <x v="0"/>
    <x v="1"/>
    <x v="1"/>
  </r>
  <r>
    <s v="KSH-47717-456"/>
    <x v="486"/>
    <x v="582"/>
    <s v="L-M-1"/>
    <n v="3"/>
    <x v="582"/>
    <s v="luttermarehm@engadget.com"/>
    <x v="0"/>
    <s v="Lib"/>
    <s v="M"/>
    <x v="0"/>
    <n v="14.55"/>
    <n v="43.650000000000006"/>
    <x v="3"/>
    <x v="0"/>
    <x v="1"/>
  </r>
  <r>
    <s v="ANK-59436-446"/>
    <x v="487"/>
    <x v="583"/>
    <s v="E-L-0.5"/>
    <n v="4"/>
    <x v="583"/>
    <s v="edambrogiohn@techcrunch.com"/>
    <x v="0"/>
    <s v="Exc"/>
    <s v="L"/>
    <x v="1"/>
    <n v="8.91"/>
    <n v="35.64"/>
    <x v="1"/>
    <x v="1"/>
    <x v="0"/>
  </r>
  <r>
    <s v="AYY-83051-752"/>
    <x v="488"/>
    <x v="584"/>
    <s v="L-L-1"/>
    <n v="6"/>
    <x v="584"/>
    <s v="cwinchcombeho@jiathis.com"/>
    <x v="0"/>
    <s v="Lib"/>
    <s v="L"/>
    <x v="0"/>
    <n v="15.85"/>
    <n v="95.1"/>
    <x v="3"/>
    <x v="1"/>
    <x v="0"/>
  </r>
  <r>
    <s v="CSW-59644-267"/>
    <x v="489"/>
    <x v="585"/>
    <s v="E-M-2.5"/>
    <n v="1"/>
    <x v="585"/>
    <s v="bpaumierhp@umn.edu"/>
    <x v="1"/>
    <s v="Exc"/>
    <s v="M"/>
    <x v="2"/>
    <n v="31.624999999999996"/>
    <n v="31.624999999999996"/>
    <x v="1"/>
    <x v="0"/>
    <x v="0"/>
  </r>
  <r>
    <s v="ITY-92466-909"/>
    <x v="162"/>
    <x v="586"/>
    <s v="A-M-2.5"/>
    <n v="3"/>
    <x v="586"/>
    <s v=""/>
    <x v="1"/>
    <s v="Ara"/>
    <s v="M"/>
    <x v="2"/>
    <n v="25.874999999999996"/>
    <n v="77.624999999999986"/>
    <x v="2"/>
    <x v="0"/>
    <x v="0"/>
  </r>
  <r>
    <s v="IGW-04801-466"/>
    <x v="490"/>
    <x v="587"/>
    <s v="L-D-0.2"/>
    <n v="1"/>
    <x v="587"/>
    <s v="jcapeyhr@bravesites.com"/>
    <x v="0"/>
    <s v="Lib"/>
    <s v="D"/>
    <x v="3"/>
    <n v="3.8849999999999998"/>
    <n v="3.8849999999999998"/>
    <x v="3"/>
    <x v="2"/>
    <x v="0"/>
  </r>
  <r>
    <s v="LJN-34281-921"/>
    <x v="491"/>
    <x v="588"/>
    <s v="R-L-2.5"/>
    <n v="5"/>
    <x v="588"/>
    <s v="tmathonneti0@google.co.jp"/>
    <x v="0"/>
    <s v="Rob"/>
    <s v="L"/>
    <x v="2"/>
    <n v="27.484999999999996"/>
    <n v="137.42499999999998"/>
    <x v="0"/>
    <x v="1"/>
    <x v="1"/>
  </r>
  <r>
    <s v="BWZ-46364-547"/>
    <x v="301"/>
    <x v="589"/>
    <s v="R-L-1"/>
    <n v="3"/>
    <x v="589"/>
    <s v="ybasillht@theguardian.com"/>
    <x v="0"/>
    <s v="Rob"/>
    <s v="L"/>
    <x v="0"/>
    <n v="11.95"/>
    <n v="35.849999999999994"/>
    <x v="0"/>
    <x v="1"/>
    <x v="0"/>
  </r>
  <r>
    <s v="SBC-95710-706"/>
    <x v="194"/>
    <x v="590"/>
    <s v="E-M-0.2"/>
    <n v="2"/>
    <x v="590"/>
    <s v="mbaistowhu@i2i.jp"/>
    <x v="2"/>
    <s v="Exc"/>
    <s v="M"/>
    <x v="3"/>
    <n v="4.125"/>
    <n v="8.25"/>
    <x v="1"/>
    <x v="0"/>
    <x v="0"/>
  </r>
  <r>
    <s v="WRN-55114-031"/>
    <x v="26"/>
    <x v="591"/>
    <s v="E-L-2.5"/>
    <n v="3"/>
    <x v="591"/>
    <s v="cpallanthv@typepad.com"/>
    <x v="0"/>
    <s v="Exc"/>
    <s v="L"/>
    <x v="2"/>
    <n v="34.154999999999994"/>
    <n v="102.46499999999997"/>
    <x v="1"/>
    <x v="1"/>
    <x v="0"/>
  </r>
  <r>
    <s v="TZU-64255-831"/>
    <x v="125"/>
    <x v="592"/>
    <s v="R-D-2.5"/>
    <n v="2"/>
    <x v="592"/>
    <s v=""/>
    <x v="0"/>
    <s v="Rob"/>
    <s v="D"/>
    <x v="2"/>
    <n v="20.584999999999997"/>
    <n v="41.169999999999995"/>
    <x v="0"/>
    <x v="2"/>
    <x v="1"/>
  </r>
  <r>
    <s v="JVF-91003-729"/>
    <x v="492"/>
    <x v="593"/>
    <s v="A-D-2.5"/>
    <n v="3"/>
    <x v="593"/>
    <s v="dohx@redcross.org"/>
    <x v="0"/>
    <s v="Ara"/>
    <s v="D"/>
    <x v="2"/>
    <n v="22.884999999999998"/>
    <n v="68.655000000000001"/>
    <x v="2"/>
    <x v="2"/>
    <x v="0"/>
  </r>
  <r>
    <s v="MVB-22135-665"/>
    <x v="462"/>
    <x v="594"/>
    <s v="A-D-1"/>
    <n v="1"/>
    <x v="594"/>
    <s v="drallinhy@howstuffworks.com"/>
    <x v="0"/>
    <s v="Ara"/>
    <s v="D"/>
    <x v="0"/>
    <n v="9.9499999999999993"/>
    <n v="9.9499999999999993"/>
    <x v="2"/>
    <x v="2"/>
    <x v="0"/>
  </r>
  <r>
    <s v="CKS-47815-571"/>
    <x v="493"/>
    <x v="595"/>
    <s v="L-L-0.5"/>
    <n v="3"/>
    <x v="595"/>
    <s v="achillhz@epa.gov"/>
    <x v="2"/>
    <s v="Lib"/>
    <s v="L"/>
    <x v="1"/>
    <n v="9.51"/>
    <n v="28.53"/>
    <x v="3"/>
    <x v="1"/>
    <x v="0"/>
  </r>
  <r>
    <s v="OAW-17338-101"/>
    <x v="494"/>
    <x v="588"/>
    <s v="R-D-0.2"/>
    <n v="6"/>
    <x v="588"/>
    <s v="tmathonneti0@google.co.jp"/>
    <x v="0"/>
    <s v="Rob"/>
    <s v="D"/>
    <x v="3"/>
    <n v="2.6849999999999996"/>
    <n v="16.11"/>
    <x v="0"/>
    <x v="2"/>
    <x v="1"/>
  </r>
  <r>
    <s v="ALP-37623-536"/>
    <x v="495"/>
    <x v="596"/>
    <s v="L-L-1"/>
    <n v="6"/>
    <x v="596"/>
    <s v="cdenysi1@is.gd"/>
    <x v="2"/>
    <s v="Lib"/>
    <s v="L"/>
    <x v="0"/>
    <n v="15.85"/>
    <n v="95.1"/>
    <x v="3"/>
    <x v="1"/>
    <x v="1"/>
  </r>
  <r>
    <s v="WMU-87639-108"/>
    <x v="496"/>
    <x v="597"/>
    <s v="R-D-0.5"/>
    <n v="1"/>
    <x v="597"/>
    <s v="cstebbingsi2@drupal.org"/>
    <x v="0"/>
    <s v="Rob"/>
    <s v="D"/>
    <x v="1"/>
    <n v="5.3699999999999992"/>
    <n v="5.3699999999999992"/>
    <x v="0"/>
    <x v="2"/>
    <x v="0"/>
  </r>
  <r>
    <s v="USN-44968-231"/>
    <x v="497"/>
    <x v="598"/>
    <s v="R-L-1"/>
    <n v="4"/>
    <x v="598"/>
    <s v=""/>
    <x v="0"/>
    <s v="Rob"/>
    <s v="L"/>
    <x v="0"/>
    <n v="11.95"/>
    <n v="47.8"/>
    <x v="0"/>
    <x v="1"/>
    <x v="1"/>
  </r>
  <r>
    <s v="YZG-20575-451"/>
    <x v="498"/>
    <x v="599"/>
    <s v="L-L-1"/>
    <n v="4"/>
    <x v="599"/>
    <s v="rzywickii4@ifeng.com"/>
    <x v="1"/>
    <s v="Lib"/>
    <s v="L"/>
    <x v="0"/>
    <n v="15.85"/>
    <n v="63.4"/>
    <x v="3"/>
    <x v="1"/>
    <x v="1"/>
  </r>
  <r>
    <s v="HTH-52867-812"/>
    <x v="382"/>
    <x v="600"/>
    <s v="A-M-2.5"/>
    <n v="4"/>
    <x v="600"/>
    <s v="aburgetti5@moonfruit.com"/>
    <x v="0"/>
    <s v="Ara"/>
    <s v="M"/>
    <x v="2"/>
    <n v="25.874999999999996"/>
    <n v="103.49999999999999"/>
    <x v="2"/>
    <x v="0"/>
    <x v="1"/>
  </r>
  <r>
    <s v="FWU-44971-444"/>
    <x v="499"/>
    <x v="601"/>
    <s v="A-D-2.5"/>
    <n v="3"/>
    <x v="601"/>
    <s v="mmalloyi6@seattletimes.com"/>
    <x v="0"/>
    <s v="Ara"/>
    <s v="D"/>
    <x v="2"/>
    <n v="22.884999999999998"/>
    <n v="68.655000000000001"/>
    <x v="2"/>
    <x v="2"/>
    <x v="1"/>
  </r>
  <r>
    <s v="EQI-82205-066"/>
    <x v="500"/>
    <x v="602"/>
    <s v="R-M-2.5"/>
    <n v="2"/>
    <x v="602"/>
    <s v="mmcparlandi7@w3.org"/>
    <x v="0"/>
    <s v="Rob"/>
    <s v="M"/>
    <x v="2"/>
    <n v="22.884999999999998"/>
    <n v="45.769999999999996"/>
    <x v="0"/>
    <x v="0"/>
    <x v="0"/>
  </r>
  <r>
    <s v="NAR-00747-074"/>
    <x v="501"/>
    <x v="603"/>
    <s v="L-D-1"/>
    <n v="4"/>
    <x v="603"/>
    <s v="sjennaroyi8@purevolume.com"/>
    <x v="0"/>
    <s v="Lib"/>
    <s v="D"/>
    <x v="0"/>
    <n v="12.95"/>
    <n v="51.8"/>
    <x v="3"/>
    <x v="2"/>
    <x v="1"/>
  </r>
  <r>
    <s v="JYR-22052-185"/>
    <x v="502"/>
    <x v="604"/>
    <s v="A-M-0.5"/>
    <n v="2"/>
    <x v="604"/>
    <s v="wplacei9@wsj.com"/>
    <x v="0"/>
    <s v="Ara"/>
    <s v="M"/>
    <x v="1"/>
    <n v="6.75"/>
    <n v="13.5"/>
    <x v="2"/>
    <x v="0"/>
    <x v="0"/>
  </r>
  <r>
    <s v="XKO-54097-932"/>
    <x v="503"/>
    <x v="605"/>
    <s v="E-M-0.5"/>
    <n v="3"/>
    <x v="605"/>
    <s v="jmillettik@addtoany.com"/>
    <x v="0"/>
    <s v="Exc"/>
    <s v="M"/>
    <x v="1"/>
    <n v="8.25"/>
    <n v="24.75"/>
    <x v="1"/>
    <x v="0"/>
    <x v="0"/>
  </r>
  <r>
    <s v="HXA-72415-025"/>
    <x v="504"/>
    <x v="606"/>
    <s v="A-D-2.5"/>
    <n v="2"/>
    <x v="606"/>
    <s v="dgadsdenib@google.com.hk"/>
    <x v="1"/>
    <s v="Ara"/>
    <s v="D"/>
    <x v="2"/>
    <n v="22.884999999999998"/>
    <n v="45.769999999999996"/>
    <x v="2"/>
    <x v="2"/>
    <x v="0"/>
  </r>
  <r>
    <s v="MJF-20065-335"/>
    <x v="497"/>
    <x v="607"/>
    <s v="E-L-0.5"/>
    <n v="6"/>
    <x v="607"/>
    <s v="vwakelinic@unesco.org"/>
    <x v="0"/>
    <s v="Exc"/>
    <s v="L"/>
    <x v="1"/>
    <n v="8.91"/>
    <n v="53.46"/>
    <x v="1"/>
    <x v="1"/>
    <x v="1"/>
  </r>
  <r>
    <s v="GFI-83300-059"/>
    <x v="501"/>
    <x v="608"/>
    <s v="A-M-0.2"/>
    <n v="6"/>
    <x v="608"/>
    <s v="acampsallid@zimbio.com"/>
    <x v="0"/>
    <s v="Ara"/>
    <s v="M"/>
    <x v="3"/>
    <n v="3.375"/>
    <n v="20.25"/>
    <x v="2"/>
    <x v="0"/>
    <x v="0"/>
  </r>
  <r>
    <s v="WJR-51493-682"/>
    <x v="1"/>
    <x v="609"/>
    <s v="L-D-2.5"/>
    <n v="5"/>
    <x v="609"/>
    <s v="smosebyie@stanford.edu"/>
    <x v="0"/>
    <s v="Lib"/>
    <s v="D"/>
    <x v="2"/>
    <n v="29.784999999999997"/>
    <n v="148.92499999999998"/>
    <x v="3"/>
    <x v="2"/>
    <x v="1"/>
  </r>
  <r>
    <s v="SHP-55648-472"/>
    <x v="505"/>
    <x v="610"/>
    <s v="A-M-1"/>
    <n v="6"/>
    <x v="610"/>
    <s v="cwassif@prweb.com"/>
    <x v="0"/>
    <s v="Ara"/>
    <s v="M"/>
    <x v="0"/>
    <n v="11.25"/>
    <n v="67.5"/>
    <x v="2"/>
    <x v="0"/>
    <x v="1"/>
  </r>
  <r>
    <s v="HYR-03455-684"/>
    <x v="506"/>
    <x v="611"/>
    <s v="E-D-1"/>
    <n v="6"/>
    <x v="611"/>
    <s v="isjostromig@pbs.org"/>
    <x v="0"/>
    <s v="Exc"/>
    <s v="D"/>
    <x v="0"/>
    <n v="12.15"/>
    <n v="72.900000000000006"/>
    <x v="1"/>
    <x v="2"/>
    <x v="1"/>
  </r>
  <r>
    <s v="HYR-03455-684"/>
    <x v="506"/>
    <x v="611"/>
    <s v="L-D-0.2"/>
    <n v="2"/>
    <x v="611"/>
    <s v="isjostromig@pbs.org"/>
    <x v="0"/>
    <s v="Lib"/>
    <s v="D"/>
    <x v="3"/>
    <n v="3.8849999999999998"/>
    <n v="7.77"/>
    <x v="3"/>
    <x v="2"/>
    <x v="1"/>
  </r>
  <r>
    <s v="HUG-52766-375"/>
    <x v="507"/>
    <x v="612"/>
    <s v="A-D-2.5"/>
    <n v="4"/>
    <x v="612"/>
    <s v="jbranchettii@bravesites.com"/>
    <x v="0"/>
    <s v="Ara"/>
    <s v="D"/>
    <x v="2"/>
    <n v="22.884999999999998"/>
    <n v="91.539999999999992"/>
    <x v="2"/>
    <x v="2"/>
    <x v="1"/>
  </r>
  <r>
    <s v="DAH-46595-917"/>
    <x v="508"/>
    <x v="613"/>
    <s v="A-D-1"/>
    <n v="6"/>
    <x v="613"/>
    <s v="nrudlandij@blogs.com"/>
    <x v="1"/>
    <s v="Ara"/>
    <s v="D"/>
    <x v="0"/>
    <n v="9.9499999999999993"/>
    <n v="59.699999999999996"/>
    <x v="2"/>
    <x v="2"/>
    <x v="1"/>
  </r>
  <r>
    <s v="VEM-79839-466"/>
    <x v="509"/>
    <x v="605"/>
    <s v="R-L-2.5"/>
    <n v="5"/>
    <x v="605"/>
    <s v="jmillettik@addtoany.com"/>
    <x v="0"/>
    <s v="Rob"/>
    <s v="L"/>
    <x v="2"/>
    <n v="27.484999999999996"/>
    <n v="137.42499999999998"/>
    <x v="0"/>
    <x v="1"/>
    <x v="0"/>
  </r>
  <r>
    <s v="OWH-11126-533"/>
    <x v="131"/>
    <x v="614"/>
    <s v="L-M-2.5"/>
    <n v="2"/>
    <x v="614"/>
    <s v="ftourryil@google.de"/>
    <x v="0"/>
    <s v="Lib"/>
    <s v="M"/>
    <x v="2"/>
    <n v="33.464999999999996"/>
    <n v="66.929999999999993"/>
    <x v="3"/>
    <x v="0"/>
    <x v="1"/>
  </r>
  <r>
    <s v="UMT-26130-151"/>
    <x v="510"/>
    <x v="615"/>
    <s v="L-M-0.2"/>
    <n v="3"/>
    <x v="615"/>
    <s v="cweatherallim@toplist.cz"/>
    <x v="0"/>
    <s v="Lib"/>
    <s v="M"/>
    <x v="3"/>
    <n v="4.3650000000000002"/>
    <n v="13.095000000000001"/>
    <x v="3"/>
    <x v="0"/>
    <x v="0"/>
  </r>
  <r>
    <s v="JKA-27899-806"/>
    <x v="511"/>
    <x v="616"/>
    <s v="R-L-1"/>
    <n v="5"/>
    <x v="616"/>
    <s v="gheindrickin@usda.gov"/>
    <x v="0"/>
    <s v="Rob"/>
    <s v="L"/>
    <x v="0"/>
    <n v="11.95"/>
    <n v="59.75"/>
    <x v="0"/>
    <x v="1"/>
    <x v="1"/>
  </r>
  <r>
    <s v="ULU-07744-724"/>
    <x v="512"/>
    <x v="617"/>
    <s v="L-M-0.5"/>
    <n v="5"/>
    <x v="617"/>
    <s v="limasonio@discuz.net"/>
    <x v="0"/>
    <s v="Lib"/>
    <s v="M"/>
    <x v="1"/>
    <n v="8.73"/>
    <n v="43.650000000000006"/>
    <x v="3"/>
    <x v="0"/>
    <x v="0"/>
  </r>
  <r>
    <s v="NOM-56457-507"/>
    <x v="513"/>
    <x v="618"/>
    <s v="E-M-1"/>
    <n v="6"/>
    <x v="618"/>
    <s v="hsaillip@odnoklassniki.ru"/>
    <x v="0"/>
    <s v="Exc"/>
    <s v="M"/>
    <x v="0"/>
    <n v="13.75"/>
    <n v="82.5"/>
    <x v="1"/>
    <x v="0"/>
    <x v="0"/>
  </r>
  <r>
    <s v="NZN-71683-705"/>
    <x v="514"/>
    <x v="619"/>
    <s v="A-L-2.5"/>
    <n v="6"/>
    <x v="619"/>
    <s v="hlarvoriq@last.fm"/>
    <x v="0"/>
    <s v="Ara"/>
    <s v="L"/>
    <x v="2"/>
    <n v="29.784999999999997"/>
    <n v="178.70999999999998"/>
    <x v="2"/>
    <x v="1"/>
    <x v="0"/>
  </r>
  <r>
    <s v="WMA-34232-850"/>
    <x v="7"/>
    <x v="620"/>
    <s v="L-D-2.5"/>
    <n v="4"/>
    <x v="620"/>
    <s v=""/>
    <x v="0"/>
    <s v="Lib"/>
    <s v="D"/>
    <x v="2"/>
    <n v="29.784999999999997"/>
    <n v="119.13999999999999"/>
    <x v="3"/>
    <x v="2"/>
    <x v="0"/>
  </r>
  <r>
    <s v="EZL-27919-704"/>
    <x v="481"/>
    <x v="621"/>
    <s v="L-L-0.5"/>
    <n v="5"/>
    <x v="621"/>
    <s v=""/>
    <x v="0"/>
    <s v="Lib"/>
    <s v="L"/>
    <x v="1"/>
    <n v="9.51"/>
    <n v="47.55"/>
    <x v="3"/>
    <x v="1"/>
    <x v="1"/>
  </r>
  <r>
    <s v="ZYU-11345-774"/>
    <x v="515"/>
    <x v="622"/>
    <s v="L-M-0.5"/>
    <n v="5"/>
    <x v="622"/>
    <s v="cpenwardenit@mlb.com"/>
    <x v="1"/>
    <s v="Lib"/>
    <s v="M"/>
    <x v="1"/>
    <n v="8.73"/>
    <n v="43.650000000000006"/>
    <x v="3"/>
    <x v="0"/>
    <x v="1"/>
  </r>
  <r>
    <s v="CPW-34587-459"/>
    <x v="516"/>
    <x v="623"/>
    <s v="A-L-2.5"/>
    <n v="6"/>
    <x v="623"/>
    <s v="mmiddisiu@dmoz.org"/>
    <x v="0"/>
    <s v="Ara"/>
    <s v="L"/>
    <x v="2"/>
    <n v="29.784999999999997"/>
    <n v="178.70999999999998"/>
    <x v="2"/>
    <x v="1"/>
    <x v="0"/>
  </r>
  <r>
    <s v="NQZ-82067-394"/>
    <x v="517"/>
    <x v="624"/>
    <s v="R-L-2.5"/>
    <n v="1"/>
    <x v="624"/>
    <s v="avairowiv@studiopress.com"/>
    <x v="2"/>
    <s v="Rob"/>
    <s v="L"/>
    <x v="2"/>
    <n v="27.484999999999996"/>
    <n v="27.484999999999996"/>
    <x v="0"/>
    <x v="1"/>
    <x v="1"/>
  </r>
  <r>
    <s v="JBW-95055-851"/>
    <x v="518"/>
    <x v="625"/>
    <s v="A-M-1"/>
    <n v="5"/>
    <x v="625"/>
    <s v="agoldieiw@goo.gl"/>
    <x v="0"/>
    <s v="Ara"/>
    <s v="M"/>
    <x v="0"/>
    <n v="11.25"/>
    <n v="56.25"/>
    <x v="2"/>
    <x v="0"/>
    <x v="1"/>
  </r>
  <r>
    <s v="AHY-20324-088"/>
    <x v="519"/>
    <x v="626"/>
    <s v="L-L-0.2"/>
    <n v="2"/>
    <x v="626"/>
    <s v="nayrisix@t-online.de"/>
    <x v="2"/>
    <s v="Lib"/>
    <s v="L"/>
    <x v="3"/>
    <n v="4.7549999999999999"/>
    <n v="9.51"/>
    <x v="3"/>
    <x v="1"/>
    <x v="0"/>
  </r>
  <r>
    <s v="ZSL-66684-103"/>
    <x v="520"/>
    <x v="627"/>
    <s v="E-M-0.2"/>
    <n v="2"/>
    <x v="627"/>
    <s v="lbenediktovichiy@wunderground.com"/>
    <x v="0"/>
    <s v="Exc"/>
    <s v="M"/>
    <x v="3"/>
    <n v="4.125"/>
    <n v="8.25"/>
    <x v="1"/>
    <x v="0"/>
    <x v="0"/>
  </r>
  <r>
    <s v="WNE-73911-475"/>
    <x v="521"/>
    <x v="628"/>
    <s v="L-D-0.5"/>
    <n v="6"/>
    <x v="628"/>
    <s v="tjacobovitziz@cbc.ca"/>
    <x v="0"/>
    <s v="Lib"/>
    <s v="D"/>
    <x v="1"/>
    <n v="7.77"/>
    <n v="46.62"/>
    <x v="3"/>
    <x v="2"/>
    <x v="1"/>
  </r>
  <r>
    <s v="EZB-68383-559"/>
    <x v="418"/>
    <x v="629"/>
    <s v="R-L-1"/>
    <n v="6"/>
    <x v="629"/>
    <s v=""/>
    <x v="0"/>
    <s v="Rob"/>
    <s v="L"/>
    <x v="0"/>
    <n v="11.95"/>
    <n v="71.699999999999989"/>
    <x v="0"/>
    <x v="1"/>
    <x v="1"/>
  </r>
  <r>
    <s v="OVO-01283-090"/>
    <x v="122"/>
    <x v="630"/>
    <s v="L-L-2.5"/>
    <n v="2"/>
    <x v="630"/>
    <s v="jdruittj1@feedburner.com"/>
    <x v="0"/>
    <s v="Lib"/>
    <s v="L"/>
    <x v="2"/>
    <n v="36.454999999999998"/>
    <n v="72.91"/>
    <x v="3"/>
    <x v="1"/>
    <x v="0"/>
  </r>
  <r>
    <s v="TXH-78646-919"/>
    <x v="423"/>
    <x v="631"/>
    <s v="R-D-0.2"/>
    <n v="3"/>
    <x v="631"/>
    <s v="dshortallj2@wikipedia.org"/>
    <x v="0"/>
    <s v="Rob"/>
    <s v="D"/>
    <x v="3"/>
    <n v="2.6849999999999996"/>
    <n v="8.0549999999999997"/>
    <x v="0"/>
    <x v="2"/>
    <x v="0"/>
  </r>
  <r>
    <s v="CYZ-37122-164"/>
    <x v="463"/>
    <x v="632"/>
    <s v="E-M-0.5"/>
    <n v="2"/>
    <x v="632"/>
    <s v="wcottierj3@cafepress.com"/>
    <x v="0"/>
    <s v="Exc"/>
    <s v="M"/>
    <x v="1"/>
    <n v="8.25"/>
    <n v="16.5"/>
    <x v="1"/>
    <x v="0"/>
    <x v="1"/>
  </r>
  <r>
    <s v="AGQ-06534-750"/>
    <x v="273"/>
    <x v="633"/>
    <s v="A-L-1"/>
    <n v="5"/>
    <x v="633"/>
    <s v="kgrinstedj4@google.com.br"/>
    <x v="1"/>
    <s v="Ara"/>
    <s v="L"/>
    <x v="0"/>
    <n v="12.95"/>
    <n v="64.75"/>
    <x v="2"/>
    <x v="1"/>
    <x v="1"/>
  </r>
  <r>
    <s v="QVL-32245-818"/>
    <x v="522"/>
    <x v="634"/>
    <s v="A-M-0.5"/>
    <n v="5"/>
    <x v="634"/>
    <s v="dskynerj5@hubpages.com"/>
    <x v="0"/>
    <s v="Ara"/>
    <s v="M"/>
    <x v="1"/>
    <n v="6.75"/>
    <n v="33.75"/>
    <x v="2"/>
    <x v="0"/>
    <x v="1"/>
  </r>
  <r>
    <s v="LTD-96842-834"/>
    <x v="523"/>
    <x v="635"/>
    <s v="L-D-2.5"/>
    <n v="6"/>
    <x v="635"/>
    <s v=""/>
    <x v="0"/>
    <s v="Lib"/>
    <s v="D"/>
    <x v="2"/>
    <n v="29.784999999999997"/>
    <n v="178.70999999999998"/>
    <x v="3"/>
    <x v="2"/>
    <x v="1"/>
  </r>
  <r>
    <s v="SEC-91807-425"/>
    <x v="260"/>
    <x v="636"/>
    <s v="A-M-1"/>
    <n v="2"/>
    <x v="636"/>
    <s v="jdymokeje@prnewswire.com"/>
    <x v="1"/>
    <s v="Ara"/>
    <s v="M"/>
    <x v="0"/>
    <n v="11.25"/>
    <n v="22.5"/>
    <x v="2"/>
    <x v="0"/>
    <x v="1"/>
  </r>
  <r>
    <s v="MHM-44857-599"/>
    <x v="331"/>
    <x v="637"/>
    <s v="L-D-1"/>
    <n v="1"/>
    <x v="637"/>
    <s v="aweinmannj8@shinystat.com"/>
    <x v="0"/>
    <s v="Lib"/>
    <s v="D"/>
    <x v="0"/>
    <n v="12.95"/>
    <n v="12.95"/>
    <x v="3"/>
    <x v="2"/>
    <x v="1"/>
  </r>
  <r>
    <s v="KGC-95046-911"/>
    <x v="524"/>
    <x v="638"/>
    <s v="A-M-2.5"/>
    <n v="2"/>
    <x v="638"/>
    <s v="eandriessenj9@europa.eu"/>
    <x v="0"/>
    <s v="Ara"/>
    <s v="M"/>
    <x v="2"/>
    <n v="25.874999999999996"/>
    <n v="51.749999999999993"/>
    <x v="2"/>
    <x v="0"/>
    <x v="0"/>
  </r>
  <r>
    <s v="RZC-75150-413"/>
    <x v="525"/>
    <x v="639"/>
    <s v="E-D-0.5"/>
    <n v="5"/>
    <x v="639"/>
    <s v="rdeaconsonja@archive.org"/>
    <x v="0"/>
    <s v="Exc"/>
    <s v="D"/>
    <x v="1"/>
    <n v="7.29"/>
    <n v="36.450000000000003"/>
    <x v="1"/>
    <x v="2"/>
    <x v="1"/>
  </r>
  <r>
    <s v="EYH-88288-452"/>
    <x v="526"/>
    <x v="640"/>
    <s v="L-L-2.5"/>
    <n v="5"/>
    <x v="640"/>
    <s v="dcarojb@twitter.com"/>
    <x v="0"/>
    <s v="Lib"/>
    <s v="L"/>
    <x v="2"/>
    <n v="36.454999999999998"/>
    <n v="182.27499999999998"/>
    <x v="3"/>
    <x v="1"/>
    <x v="0"/>
  </r>
  <r>
    <s v="NYQ-24237-772"/>
    <x v="104"/>
    <x v="641"/>
    <s v="L-D-0.5"/>
    <n v="4"/>
    <x v="641"/>
    <s v="jbluckjc@imageshack.us"/>
    <x v="0"/>
    <s v="Lib"/>
    <s v="D"/>
    <x v="1"/>
    <n v="7.77"/>
    <n v="31.08"/>
    <x v="3"/>
    <x v="2"/>
    <x v="1"/>
  </r>
  <r>
    <s v="WKB-21680-566"/>
    <x v="491"/>
    <x v="642"/>
    <s v="A-M-0.5"/>
    <n v="3"/>
    <x v="642"/>
    <s v=""/>
    <x v="1"/>
    <s v="Ara"/>
    <s v="M"/>
    <x v="1"/>
    <n v="6.75"/>
    <n v="20.25"/>
    <x v="2"/>
    <x v="0"/>
    <x v="1"/>
  </r>
  <r>
    <s v="THE-61147-027"/>
    <x v="157"/>
    <x v="636"/>
    <s v="L-D-1"/>
    <n v="2"/>
    <x v="636"/>
    <s v="jdymokeje@prnewswire.com"/>
    <x v="1"/>
    <s v="Lib"/>
    <s v="D"/>
    <x v="0"/>
    <n v="12.95"/>
    <n v="25.9"/>
    <x v="3"/>
    <x v="2"/>
    <x v="1"/>
  </r>
  <r>
    <s v="PTY-86420-119"/>
    <x v="527"/>
    <x v="643"/>
    <s v="A-D-0.5"/>
    <n v="4"/>
    <x v="643"/>
    <s v="otadmanjf@ft.com"/>
    <x v="0"/>
    <s v="Ara"/>
    <s v="D"/>
    <x v="1"/>
    <n v="5.97"/>
    <n v="23.88"/>
    <x v="2"/>
    <x v="2"/>
    <x v="0"/>
  </r>
  <r>
    <s v="QHL-27188-431"/>
    <x v="528"/>
    <x v="644"/>
    <s v="L-L-0.5"/>
    <n v="2"/>
    <x v="644"/>
    <s v="bguddejg@dailymotion.com"/>
    <x v="0"/>
    <s v="Lib"/>
    <s v="L"/>
    <x v="1"/>
    <n v="9.51"/>
    <n v="19.02"/>
    <x v="3"/>
    <x v="1"/>
    <x v="1"/>
  </r>
  <r>
    <s v="MIS-54381-047"/>
    <x v="99"/>
    <x v="645"/>
    <s v="A-D-0.5"/>
    <n v="5"/>
    <x v="645"/>
    <s v="nsictornesjh@buzzfeed.com"/>
    <x v="1"/>
    <s v="Ara"/>
    <s v="D"/>
    <x v="1"/>
    <n v="5.97"/>
    <n v="29.849999999999998"/>
    <x v="2"/>
    <x v="2"/>
    <x v="0"/>
  </r>
  <r>
    <s v="TBB-29780-459"/>
    <x v="529"/>
    <x v="646"/>
    <s v="A-L-0.5"/>
    <n v="1"/>
    <x v="646"/>
    <s v="vdunningji@independent.co.uk"/>
    <x v="0"/>
    <s v="Ara"/>
    <s v="L"/>
    <x v="1"/>
    <n v="7.77"/>
    <n v="7.77"/>
    <x v="2"/>
    <x v="1"/>
    <x v="0"/>
  </r>
  <r>
    <s v="QLC-52637-305"/>
    <x v="530"/>
    <x v="647"/>
    <s v="L-D-2.5"/>
    <n v="4"/>
    <x v="647"/>
    <s v=""/>
    <x v="1"/>
    <s v="Lib"/>
    <s v="D"/>
    <x v="2"/>
    <n v="29.784999999999997"/>
    <n v="119.13999999999999"/>
    <x v="3"/>
    <x v="2"/>
    <x v="0"/>
  </r>
  <r>
    <s v="CWT-27056-328"/>
    <x v="531"/>
    <x v="648"/>
    <s v="E-D-0.2"/>
    <n v="6"/>
    <x v="648"/>
    <s v=""/>
    <x v="0"/>
    <s v="Exc"/>
    <s v="D"/>
    <x v="3"/>
    <n v="3.645"/>
    <n v="21.87"/>
    <x v="1"/>
    <x v="2"/>
    <x v="0"/>
  </r>
  <r>
    <s v="ASS-05878-128"/>
    <x v="210"/>
    <x v="649"/>
    <s v="E-L-0.5"/>
    <n v="2"/>
    <x v="649"/>
    <s v="sgehringjl@gnu.org"/>
    <x v="0"/>
    <s v="Exc"/>
    <s v="L"/>
    <x v="1"/>
    <n v="8.91"/>
    <n v="17.82"/>
    <x v="1"/>
    <x v="1"/>
    <x v="1"/>
  </r>
  <r>
    <s v="EGK-03027-418"/>
    <x v="532"/>
    <x v="650"/>
    <s v="E-M-0.2"/>
    <n v="3"/>
    <x v="650"/>
    <s v="bfallowesjm@purevolume.com"/>
    <x v="0"/>
    <s v="Exc"/>
    <s v="M"/>
    <x v="3"/>
    <n v="4.125"/>
    <n v="12.375"/>
    <x v="1"/>
    <x v="0"/>
    <x v="1"/>
  </r>
  <r>
    <s v="KCY-61732-849"/>
    <x v="533"/>
    <x v="651"/>
    <s v="L-D-1"/>
    <n v="2"/>
    <x v="651"/>
    <s v=""/>
    <x v="1"/>
    <s v="Lib"/>
    <s v="D"/>
    <x v="0"/>
    <n v="12.95"/>
    <n v="25.9"/>
    <x v="3"/>
    <x v="2"/>
    <x v="1"/>
  </r>
  <r>
    <s v="BLI-21697-702"/>
    <x v="534"/>
    <x v="652"/>
    <s v="A-M-0.5"/>
    <n v="2"/>
    <x v="652"/>
    <s v="sdejo@newsvine.com"/>
    <x v="0"/>
    <s v="Ara"/>
    <s v="M"/>
    <x v="1"/>
    <n v="6.75"/>
    <n v="13.5"/>
    <x v="2"/>
    <x v="0"/>
    <x v="0"/>
  </r>
  <r>
    <s v="KFJ-46568-890"/>
    <x v="535"/>
    <x v="653"/>
    <s v="E-L-0.5"/>
    <n v="2"/>
    <x v="653"/>
    <s v=""/>
    <x v="0"/>
    <s v="Exc"/>
    <s v="L"/>
    <x v="1"/>
    <n v="8.91"/>
    <n v="17.82"/>
    <x v="1"/>
    <x v="1"/>
    <x v="0"/>
  </r>
  <r>
    <s v="SOK-43535-680"/>
    <x v="536"/>
    <x v="654"/>
    <s v="E-M-0.5"/>
    <n v="3"/>
    <x v="654"/>
    <s v="scountjq@nba.com"/>
    <x v="0"/>
    <s v="Exc"/>
    <s v="M"/>
    <x v="1"/>
    <n v="8.25"/>
    <n v="24.75"/>
    <x v="1"/>
    <x v="0"/>
    <x v="1"/>
  </r>
  <r>
    <s v="XUE-87260-201"/>
    <x v="537"/>
    <x v="655"/>
    <s v="R-M-0.2"/>
    <n v="6"/>
    <x v="655"/>
    <s v="sraglesjr@blogtalkradio.com"/>
    <x v="0"/>
    <s v="Rob"/>
    <s v="M"/>
    <x v="3"/>
    <n v="2.9849999999999999"/>
    <n v="17.91"/>
    <x v="0"/>
    <x v="0"/>
    <x v="1"/>
  </r>
  <r>
    <s v="CZF-40873-691"/>
    <x v="61"/>
    <x v="656"/>
    <s v="E-M-0.5"/>
    <n v="2"/>
    <x v="656"/>
    <s v=""/>
    <x v="2"/>
    <s v="Exc"/>
    <s v="M"/>
    <x v="1"/>
    <n v="8.25"/>
    <n v="16.5"/>
    <x v="1"/>
    <x v="0"/>
    <x v="1"/>
  </r>
  <r>
    <s v="AIA-98989-755"/>
    <x v="242"/>
    <x v="657"/>
    <s v="R-M-0.2"/>
    <n v="1"/>
    <x v="657"/>
    <s v="sbruunjt@blogtalkradio.com"/>
    <x v="0"/>
    <s v="Rob"/>
    <s v="M"/>
    <x v="3"/>
    <n v="2.9849999999999999"/>
    <n v="2.9849999999999999"/>
    <x v="0"/>
    <x v="0"/>
    <x v="1"/>
  </r>
  <r>
    <s v="ITZ-21793-986"/>
    <x v="299"/>
    <x v="658"/>
    <s v="E-D-0.2"/>
    <n v="4"/>
    <x v="658"/>
    <s v="aplluju@dagondesign.com"/>
    <x v="1"/>
    <s v="Exc"/>
    <s v="D"/>
    <x v="3"/>
    <n v="3.645"/>
    <n v="14.58"/>
    <x v="1"/>
    <x v="2"/>
    <x v="0"/>
  </r>
  <r>
    <s v="YOK-93322-608"/>
    <x v="343"/>
    <x v="659"/>
    <s v="E-L-1"/>
    <n v="6"/>
    <x v="659"/>
    <s v="gcornierjv@techcrunch.com"/>
    <x v="0"/>
    <s v="Exc"/>
    <s v="L"/>
    <x v="0"/>
    <n v="14.85"/>
    <n v="89.1"/>
    <x v="1"/>
    <x v="1"/>
    <x v="1"/>
  </r>
  <r>
    <s v="LXK-00634-611"/>
    <x v="538"/>
    <x v="636"/>
    <s v="R-L-1"/>
    <n v="3"/>
    <x v="636"/>
    <s v="jdymokeje@prnewswire.com"/>
    <x v="1"/>
    <s v="Rob"/>
    <s v="L"/>
    <x v="0"/>
    <n v="11.95"/>
    <n v="35.849999999999994"/>
    <x v="0"/>
    <x v="1"/>
    <x v="1"/>
  </r>
  <r>
    <s v="CQW-37388-302"/>
    <x v="539"/>
    <x v="660"/>
    <s v="A-D-2.5"/>
    <n v="3"/>
    <x v="660"/>
    <s v="wharvisonjx@gizmodo.com"/>
    <x v="0"/>
    <s v="Ara"/>
    <s v="D"/>
    <x v="2"/>
    <n v="22.884999999999998"/>
    <n v="68.655000000000001"/>
    <x v="2"/>
    <x v="2"/>
    <x v="1"/>
  </r>
  <r>
    <s v="SPA-79365-334"/>
    <x v="27"/>
    <x v="661"/>
    <s v="L-D-1"/>
    <n v="3"/>
    <x v="661"/>
    <s v="dheafordjy@twitpic.com"/>
    <x v="0"/>
    <s v="Lib"/>
    <s v="D"/>
    <x v="0"/>
    <n v="12.95"/>
    <n v="38.849999999999994"/>
    <x v="3"/>
    <x v="2"/>
    <x v="1"/>
  </r>
  <r>
    <s v="VPX-08817-517"/>
    <x v="540"/>
    <x v="662"/>
    <s v="L-L-1"/>
    <n v="5"/>
    <x v="662"/>
    <s v="gfanthamjz@hexun.com"/>
    <x v="0"/>
    <s v="Lib"/>
    <s v="L"/>
    <x v="0"/>
    <n v="15.85"/>
    <n v="79.25"/>
    <x v="3"/>
    <x v="1"/>
    <x v="0"/>
  </r>
  <r>
    <s v="PBP-87115-410"/>
    <x v="541"/>
    <x v="663"/>
    <s v="E-D-0.5"/>
    <n v="5"/>
    <x v="663"/>
    <s v="rcrookshanksk0@unc.edu"/>
    <x v="0"/>
    <s v="Exc"/>
    <s v="D"/>
    <x v="1"/>
    <n v="7.29"/>
    <n v="36.450000000000003"/>
    <x v="1"/>
    <x v="2"/>
    <x v="0"/>
  </r>
  <r>
    <s v="SFB-93752-440"/>
    <x v="390"/>
    <x v="664"/>
    <s v="R-M-0.2"/>
    <n v="3"/>
    <x v="664"/>
    <s v="nleakek1@cmu.edu"/>
    <x v="0"/>
    <s v="Rob"/>
    <s v="M"/>
    <x v="3"/>
    <n v="2.9849999999999999"/>
    <n v="8.9550000000000001"/>
    <x v="0"/>
    <x v="0"/>
    <x v="0"/>
  </r>
  <r>
    <s v="TBU-65158-068"/>
    <x v="396"/>
    <x v="665"/>
    <s v="E-D-1"/>
    <n v="2"/>
    <x v="665"/>
    <s v=""/>
    <x v="0"/>
    <s v="Exc"/>
    <s v="D"/>
    <x v="0"/>
    <n v="12.15"/>
    <n v="24.3"/>
    <x v="1"/>
    <x v="2"/>
    <x v="1"/>
  </r>
  <r>
    <s v="TEH-08414-216"/>
    <x v="185"/>
    <x v="666"/>
    <s v="E-M-2.5"/>
    <n v="2"/>
    <x v="666"/>
    <s v="geilhersenk3@networksolutions.com"/>
    <x v="0"/>
    <s v="Exc"/>
    <s v="M"/>
    <x v="2"/>
    <n v="31.624999999999996"/>
    <n v="63.249999999999993"/>
    <x v="1"/>
    <x v="0"/>
    <x v="1"/>
  </r>
  <r>
    <s v="MAY-77231-536"/>
    <x v="542"/>
    <x v="667"/>
    <s v="A-M-0.2"/>
    <n v="2"/>
    <x v="667"/>
    <s v=""/>
    <x v="0"/>
    <s v="Ara"/>
    <s v="M"/>
    <x v="3"/>
    <n v="3.375"/>
    <n v="6.75"/>
    <x v="2"/>
    <x v="0"/>
    <x v="0"/>
  </r>
  <r>
    <s v="ATY-28980-884"/>
    <x v="117"/>
    <x v="668"/>
    <s v="A-L-0.2"/>
    <n v="6"/>
    <x v="668"/>
    <s v="caleixok5@globo.com"/>
    <x v="0"/>
    <s v="Ara"/>
    <s v="L"/>
    <x v="3"/>
    <n v="3.8849999999999998"/>
    <n v="23.31"/>
    <x v="2"/>
    <x v="1"/>
    <x v="1"/>
  </r>
  <r>
    <s v="SWP-88281-918"/>
    <x v="543"/>
    <x v="669"/>
    <s v="L-L-2.5"/>
    <n v="4"/>
    <x v="669"/>
    <s v=""/>
    <x v="0"/>
    <s v="Lib"/>
    <s v="L"/>
    <x v="2"/>
    <n v="36.454999999999998"/>
    <n v="145.82"/>
    <x v="3"/>
    <x v="1"/>
    <x v="1"/>
  </r>
  <r>
    <s v="VCE-56531-986"/>
    <x v="544"/>
    <x v="670"/>
    <s v="R-M-0.5"/>
    <n v="5"/>
    <x v="670"/>
    <s v="rtomkowiczk7@bravesites.com"/>
    <x v="1"/>
    <s v="Rob"/>
    <s v="M"/>
    <x v="1"/>
    <n v="5.97"/>
    <n v="29.849999999999998"/>
    <x v="0"/>
    <x v="0"/>
    <x v="0"/>
  </r>
  <r>
    <s v="FVV-75700-005"/>
    <x v="545"/>
    <x v="671"/>
    <s v="E-D-0.5"/>
    <n v="3"/>
    <x v="671"/>
    <s v="rhuscroftk8@jimdo.com"/>
    <x v="0"/>
    <s v="Exc"/>
    <s v="D"/>
    <x v="1"/>
    <n v="7.29"/>
    <n v="21.87"/>
    <x v="1"/>
    <x v="2"/>
    <x v="0"/>
  </r>
  <r>
    <s v="CFZ-53492-600"/>
    <x v="546"/>
    <x v="672"/>
    <s v="L-M-0.2"/>
    <n v="1"/>
    <x v="672"/>
    <s v="sscurrerk9@flavors.me"/>
    <x v="2"/>
    <s v="Lib"/>
    <s v="M"/>
    <x v="3"/>
    <n v="4.3650000000000002"/>
    <n v="4.3650000000000002"/>
    <x v="3"/>
    <x v="0"/>
    <x v="1"/>
  </r>
  <r>
    <s v="LDK-71031-121"/>
    <x v="420"/>
    <x v="673"/>
    <s v="L-L-2.5"/>
    <n v="1"/>
    <x v="673"/>
    <s v="arudramka@prnewswire.com"/>
    <x v="0"/>
    <s v="Lib"/>
    <s v="L"/>
    <x v="2"/>
    <n v="36.454999999999998"/>
    <n v="36.454999999999998"/>
    <x v="3"/>
    <x v="1"/>
    <x v="1"/>
  </r>
  <r>
    <s v="EBA-82404-343"/>
    <x v="547"/>
    <x v="674"/>
    <s v="L-D-0.2"/>
    <n v="4"/>
    <x v="674"/>
    <s v=""/>
    <x v="0"/>
    <s v="Lib"/>
    <s v="D"/>
    <x v="3"/>
    <n v="3.8849999999999998"/>
    <n v="15.54"/>
    <x v="3"/>
    <x v="2"/>
    <x v="0"/>
  </r>
  <r>
    <s v="USA-42811-560"/>
    <x v="548"/>
    <x v="675"/>
    <s v="E-L-0.2"/>
    <n v="2"/>
    <x v="675"/>
    <s v="jmahakc@cyberchimps.com"/>
    <x v="0"/>
    <s v="Exc"/>
    <s v="L"/>
    <x v="3"/>
    <n v="4.4550000000000001"/>
    <n v="8.91"/>
    <x v="1"/>
    <x v="1"/>
    <x v="1"/>
  </r>
  <r>
    <s v="SNL-83703-516"/>
    <x v="549"/>
    <x v="676"/>
    <s v="L-M-2.5"/>
    <n v="3"/>
    <x v="676"/>
    <s v="gclemonkd@networksolutions.com"/>
    <x v="0"/>
    <s v="Lib"/>
    <s v="M"/>
    <x v="2"/>
    <n v="33.464999999999996"/>
    <n v="100.39499999999998"/>
    <x v="3"/>
    <x v="0"/>
    <x v="0"/>
  </r>
  <r>
    <s v="SUZ-83036-175"/>
    <x v="550"/>
    <x v="677"/>
    <s v="R-D-0.2"/>
    <n v="5"/>
    <x v="677"/>
    <s v=""/>
    <x v="0"/>
    <s v="Rob"/>
    <s v="D"/>
    <x v="3"/>
    <n v="2.6849999999999996"/>
    <n v="13.424999999999997"/>
    <x v="0"/>
    <x v="2"/>
    <x v="1"/>
  </r>
  <r>
    <s v="RGM-01187-513"/>
    <x v="551"/>
    <x v="678"/>
    <s v="E-D-0.2"/>
    <n v="6"/>
    <x v="678"/>
    <s v="bpollinskf@shinystat.com"/>
    <x v="0"/>
    <s v="Exc"/>
    <s v="D"/>
    <x v="3"/>
    <n v="3.645"/>
    <n v="21.87"/>
    <x v="1"/>
    <x v="2"/>
    <x v="1"/>
  </r>
  <r>
    <s v="CZG-01299-952"/>
    <x v="552"/>
    <x v="679"/>
    <s v="L-D-1"/>
    <n v="2"/>
    <x v="679"/>
    <s v="jtoyekg@pinterest.com"/>
    <x v="1"/>
    <s v="Lib"/>
    <s v="D"/>
    <x v="0"/>
    <n v="12.95"/>
    <n v="25.9"/>
    <x v="3"/>
    <x v="2"/>
    <x v="0"/>
  </r>
  <r>
    <s v="KLD-88731-484"/>
    <x v="553"/>
    <x v="680"/>
    <s v="A-M-1"/>
    <n v="5"/>
    <x v="680"/>
    <s v="clinskillkh@sphinn.com"/>
    <x v="0"/>
    <s v="Ara"/>
    <s v="M"/>
    <x v="0"/>
    <n v="11.25"/>
    <n v="56.25"/>
    <x v="2"/>
    <x v="0"/>
    <x v="1"/>
  </r>
  <r>
    <s v="BQK-38412-229"/>
    <x v="554"/>
    <x v="681"/>
    <s v="R-L-0.2"/>
    <n v="3"/>
    <x v="681"/>
    <s v="nvigrasski@ezinearticles.com"/>
    <x v="2"/>
    <s v="Rob"/>
    <s v="L"/>
    <x v="3"/>
    <n v="3.5849999999999995"/>
    <n v="10.754999999999999"/>
    <x v="0"/>
    <x v="1"/>
    <x v="1"/>
  </r>
  <r>
    <s v="TCX-76953-071"/>
    <x v="555"/>
    <x v="636"/>
    <s v="E-D-0.2"/>
    <n v="5"/>
    <x v="636"/>
    <s v="jdymokeje@prnewswire.com"/>
    <x v="1"/>
    <s v="Exc"/>
    <s v="D"/>
    <x v="3"/>
    <n v="3.645"/>
    <n v="18.225000000000001"/>
    <x v="1"/>
    <x v="2"/>
    <x v="1"/>
  </r>
  <r>
    <s v="LIN-88046-551"/>
    <x v="150"/>
    <x v="682"/>
    <s v="R-L-0.5"/>
    <n v="4"/>
    <x v="682"/>
    <s v="kcragellkk@google.com"/>
    <x v="1"/>
    <s v="Rob"/>
    <s v="L"/>
    <x v="1"/>
    <n v="7.169999999999999"/>
    <n v="28.679999999999996"/>
    <x v="0"/>
    <x v="1"/>
    <x v="1"/>
  </r>
  <r>
    <s v="PMV-54491-220"/>
    <x v="556"/>
    <x v="683"/>
    <s v="L-M-0.2"/>
    <n v="2"/>
    <x v="683"/>
    <s v="libertkl@huffingtonpost.com"/>
    <x v="0"/>
    <s v="Lib"/>
    <s v="M"/>
    <x v="3"/>
    <n v="4.3650000000000002"/>
    <n v="8.73"/>
    <x v="3"/>
    <x v="0"/>
    <x v="1"/>
  </r>
  <r>
    <s v="SKA-73676-005"/>
    <x v="327"/>
    <x v="684"/>
    <s v="L-M-1"/>
    <n v="4"/>
    <x v="684"/>
    <s v="rlidgeykm@vimeo.com"/>
    <x v="0"/>
    <s v="Lib"/>
    <s v="M"/>
    <x v="0"/>
    <n v="14.55"/>
    <n v="58.2"/>
    <x v="3"/>
    <x v="0"/>
    <x v="1"/>
  </r>
  <r>
    <s v="TKH-62197-239"/>
    <x v="557"/>
    <x v="685"/>
    <s v="A-D-0.5"/>
    <n v="3"/>
    <x v="685"/>
    <s v="tcastagnekn@wikia.com"/>
    <x v="0"/>
    <s v="Ara"/>
    <s v="D"/>
    <x v="1"/>
    <n v="5.97"/>
    <n v="17.91"/>
    <x v="2"/>
    <x v="2"/>
    <x v="1"/>
  </r>
  <r>
    <s v="YXF-57218-272"/>
    <x v="333"/>
    <x v="686"/>
    <s v="R-M-0.2"/>
    <n v="6"/>
    <x v="686"/>
    <s v=""/>
    <x v="0"/>
    <s v="Rob"/>
    <s v="M"/>
    <x v="3"/>
    <n v="2.9849999999999999"/>
    <n v="17.91"/>
    <x v="0"/>
    <x v="0"/>
    <x v="0"/>
  </r>
  <r>
    <s v="PKJ-30083-501"/>
    <x v="558"/>
    <x v="687"/>
    <s v="E-D-0.5"/>
    <n v="2"/>
    <x v="687"/>
    <s v="jhaldenkp@comcast.net"/>
    <x v="1"/>
    <s v="Exc"/>
    <s v="D"/>
    <x v="1"/>
    <n v="7.29"/>
    <n v="14.58"/>
    <x v="1"/>
    <x v="2"/>
    <x v="1"/>
  </r>
  <r>
    <s v="WTT-91832-645"/>
    <x v="559"/>
    <x v="688"/>
    <s v="A-M-1"/>
    <n v="3"/>
    <x v="688"/>
    <s v="holliffkq@sciencedirect.com"/>
    <x v="1"/>
    <s v="Ara"/>
    <s v="M"/>
    <x v="0"/>
    <n v="11.25"/>
    <n v="33.75"/>
    <x v="2"/>
    <x v="0"/>
    <x v="1"/>
  </r>
  <r>
    <s v="TRZ-94735-865"/>
    <x v="310"/>
    <x v="689"/>
    <s v="L-M-0.5"/>
    <n v="4"/>
    <x v="689"/>
    <s v="tquadrikr@opensource.org"/>
    <x v="1"/>
    <s v="Lib"/>
    <s v="M"/>
    <x v="1"/>
    <n v="8.73"/>
    <n v="34.92"/>
    <x v="3"/>
    <x v="0"/>
    <x v="0"/>
  </r>
  <r>
    <s v="UDB-09651-780"/>
    <x v="560"/>
    <x v="690"/>
    <s v="E-D-0.5"/>
    <n v="2"/>
    <x v="690"/>
    <s v="feshmadeks@umn.edu"/>
    <x v="0"/>
    <s v="Exc"/>
    <s v="D"/>
    <x v="1"/>
    <n v="7.29"/>
    <n v="14.58"/>
    <x v="1"/>
    <x v="2"/>
    <x v="1"/>
  </r>
  <r>
    <s v="EHJ-82097-549"/>
    <x v="561"/>
    <x v="691"/>
    <s v="R-D-0.2"/>
    <n v="2"/>
    <x v="691"/>
    <s v="moilierkt@paginegialle.it"/>
    <x v="1"/>
    <s v="Rob"/>
    <s v="D"/>
    <x v="3"/>
    <n v="2.6849999999999996"/>
    <n v="5.3699999999999992"/>
    <x v="0"/>
    <x v="2"/>
    <x v="0"/>
  </r>
  <r>
    <s v="ZFR-79447-696"/>
    <x v="562"/>
    <x v="692"/>
    <s v="R-M-0.5"/>
    <n v="1"/>
    <x v="692"/>
    <s v=""/>
    <x v="0"/>
    <s v="Rob"/>
    <s v="M"/>
    <x v="1"/>
    <n v="5.97"/>
    <n v="5.97"/>
    <x v="0"/>
    <x v="0"/>
    <x v="0"/>
  </r>
  <r>
    <s v="NUU-03893-975"/>
    <x v="563"/>
    <x v="693"/>
    <s v="L-L-0.5"/>
    <n v="2"/>
    <x v="693"/>
    <s v="vshoebothamkv@redcross.org"/>
    <x v="0"/>
    <s v="Lib"/>
    <s v="L"/>
    <x v="1"/>
    <n v="9.51"/>
    <n v="19.02"/>
    <x v="3"/>
    <x v="1"/>
    <x v="1"/>
  </r>
  <r>
    <s v="GVG-59542-307"/>
    <x v="564"/>
    <x v="694"/>
    <s v="E-M-1"/>
    <n v="2"/>
    <x v="694"/>
    <s v="bsterkekw@biblegateway.com"/>
    <x v="0"/>
    <s v="Exc"/>
    <s v="M"/>
    <x v="0"/>
    <n v="13.75"/>
    <n v="27.5"/>
    <x v="1"/>
    <x v="0"/>
    <x v="0"/>
  </r>
  <r>
    <s v="YLY-35287-172"/>
    <x v="565"/>
    <x v="695"/>
    <s v="A-D-0.5"/>
    <n v="5"/>
    <x v="695"/>
    <s v="scaponkx@craigslist.org"/>
    <x v="0"/>
    <s v="Ara"/>
    <s v="D"/>
    <x v="1"/>
    <n v="5.97"/>
    <n v="29.849999999999998"/>
    <x v="2"/>
    <x v="2"/>
    <x v="1"/>
  </r>
  <r>
    <s v="DCI-96254-548"/>
    <x v="566"/>
    <x v="636"/>
    <s v="A-D-0.2"/>
    <n v="6"/>
    <x v="636"/>
    <s v="jdymokeje@prnewswire.com"/>
    <x v="1"/>
    <s v="Ara"/>
    <s v="D"/>
    <x v="3"/>
    <n v="2.9849999999999999"/>
    <n v="17.91"/>
    <x v="2"/>
    <x v="2"/>
    <x v="1"/>
  </r>
  <r>
    <s v="KHZ-26264-253"/>
    <x v="160"/>
    <x v="696"/>
    <s v="L-L-0.2"/>
    <n v="6"/>
    <x v="696"/>
    <s v="fconstancekz@ifeng.com"/>
    <x v="0"/>
    <s v="Lib"/>
    <s v="L"/>
    <x v="3"/>
    <n v="4.7549999999999999"/>
    <n v="28.53"/>
    <x v="3"/>
    <x v="1"/>
    <x v="1"/>
  </r>
  <r>
    <s v="AAQ-13644-699"/>
    <x v="567"/>
    <x v="697"/>
    <s v="R-D-1"/>
    <n v="4"/>
    <x v="697"/>
    <s v="fsulmanl0@washington.edu"/>
    <x v="0"/>
    <s v="Rob"/>
    <s v="D"/>
    <x v="0"/>
    <n v="8.9499999999999993"/>
    <n v="35.799999999999997"/>
    <x v="0"/>
    <x v="2"/>
    <x v="0"/>
  </r>
  <r>
    <s v="LWL-68108-794"/>
    <x v="568"/>
    <x v="698"/>
    <s v="A-D-0.5"/>
    <n v="3"/>
    <x v="698"/>
    <s v="dhollymanl1@ibm.com"/>
    <x v="0"/>
    <s v="Ara"/>
    <s v="D"/>
    <x v="1"/>
    <n v="5.97"/>
    <n v="17.91"/>
    <x v="2"/>
    <x v="2"/>
    <x v="0"/>
  </r>
  <r>
    <s v="JQT-14347-517"/>
    <x v="569"/>
    <x v="699"/>
    <s v="R-D-1"/>
    <n v="1"/>
    <x v="699"/>
    <s v="lnardonil2@hao123.com"/>
    <x v="0"/>
    <s v="Rob"/>
    <s v="D"/>
    <x v="0"/>
    <n v="8.9499999999999993"/>
    <n v="8.9499999999999993"/>
    <x v="0"/>
    <x v="2"/>
    <x v="1"/>
  </r>
  <r>
    <s v="BMM-86471-923"/>
    <x v="570"/>
    <x v="700"/>
    <s v="L-D-2.5"/>
    <n v="1"/>
    <x v="700"/>
    <s v="dyarhaml3@moonfruit.com"/>
    <x v="0"/>
    <s v="Lib"/>
    <s v="D"/>
    <x v="2"/>
    <n v="29.784999999999997"/>
    <n v="29.784999999999997"/>
    <x v="3"/>
    <x v="2"/>
    <x v="0"/>
  </r>
  <r>
    <s v="IXU-67272-326"/>
    <x v="571"/>
    <x v="701"/>
    <s v="E-L-0.5"/>
    <n v="5"/>
    <x v="701"/>
    <s v="aferreal4@wikia.com"/>
    <x v="0"/>
    <s v="Exc"/>
    <s v="L"/>
    <x v="1"/>
    <n v="8.91"/>
    <n v="44.55"/>
    <x v="1"/>
    <x v="1"/>
    <x v="1"/>
  </r>
  <r>
    <s v="ITE-28312-615"/>
    <x v="139"/>
    <x v="702"/>
    <s v="E-L-1"/>
    <n v="6"/>
    <x v="702"/>
    <s v="ckendrickl5@webnode.com"/>
    <x v="0"/>
    <s v="Exc"/>
    <s v="L"/>
    <x v="0"/>
    <n v="14.85"/>
    <n v="89.1"/>
    <x v="1"/>
    <x v="1"/>
    <x v="0"/>
  </r>
  <r>
    <s v="ZHQ-30471-635"/>
    <x v="303"/>
    <x v="703"/>
    <s v="L-M-0.5"/>
    <n v="5"/>
    <x v="703"/>
    <s v="sdanilchikl6@mit.edu"/>
    <x v="2"/>
    <s v="Lib"/>
    <s v="M"/>
    <x v="1"/>
    <n v="8.73"/>
    <n v="43.650000000000006"/>
    <x v="3"/>
    <x v="0"/>
    <x v="1"/>
  </r>
  <r>
    <s v="LTP-31133-134"/>
    <x v="572"/>
    <x v="704"/>
    <s v="A-L-0.5"/>
    <n v="3"/>
    <x v="704"/>
    <s v=""/>
    <x v="0"/>
    <s v="Ara"/>
    <s v="L"/>
    <x v="1"/>
    <n v="7.77"/>
    <n v="23.31"/>
    <x v="2"/>
    <x v="1"/>
    <x v="1"/>
  </r>
  <r>
    <s v="ZVQ-26122-859"/>
    <x v="573"/>
    <x v="705"/>
    <s v="A-L-2.5"/>
    <n v="6"/>
    <x v="705"/>
    <s v="bfolomkinl8@yolasite.com"/>
    <x v="0"/>
    <s v="Ara"/>
    <s v="L"/>
    <x v="2"/>
    <n v="29.784999999999997"/>
    <n v="178.70999999999998"/>
    <x v="2"/>
    <x v="1"/>
    <x v="0"/>
  </r>
  <r>
    <s v="MIU-01481-194"/>
    <x v="574"/>
    <x v="706"/>
    <s v="R-M-1"/>
    <n v="6"/>
    <x v="706"/>
    <s v="rpursglovel9@biblegateway.com"/>
    <x v="0"/>
    <s v="Rob"/>
    <s v="M"/>
    <x v="0"/>
    <n v="9.9499999999999993"/>
    <n v="59.699999999999996"/>
    <x v="0"/>
    <x v="0"/>
    <x v="0"/>
  </r>
  <r>
    <s v="MIU-01481-194"/>
    <x v="574"/>
    <x v="706"/>
    <s v="A-L-0.5"/>
    <n v="2"/>
    <x v="706"/>
    <s v="rpursglovel9@biblegateway.com"/>
    <x v="0"/>
    <s v="Ara"/>
    <s v="L"/>
    <x v="1"/>
    <n v="7.77"/>
    <n v="15.54"/>
    <x v="2"/>
    <x v="1"/>
    <x v="0"/>
  </r>
  <r>
    <s v="UEA-72681-629"/>
    <x v="455"/>
    <x v="696"/>
    <s v="A-L-2.5"/>
    <n v="3"/>
    <x v="696"/>
    <s v="fconstancekz@ifeng.com"/>
    <x v="0"/>
    <s v="Ara"/>
    <s v="L"/>
    <x v="2"/>
    <n v="29.784999999999997"/>
    <n v="89.35499999999999"/>
    <x v="2"/>
    <x v="1"/>
    <x v="1"/>
  </r>
  <r>
    <s v="CVE-15042-481"/>
    <x v="575"/>
    <x v="696"/>
    <s v="R-L-1"/>
    <n v="2"/>
    <x v="696"/>
    <s v="fconstancekz@ifeng.com"/>
    <x v="0"/>
    <s v="Rob"/>
    <s v="L"/>
    <x v="0"/>
    <n v="11.95"/>
    <n v="23.9"/>
    <x v="0"/>
    <x v="1"/>
    <x v="1"/>
  </r>
  <r>
    <s v="EJA-79176-833"/>
    <x v="576"/>
    <x v="707"/>
    <s v="R-M-2.5"/>
    <n v="6"/>
    <x v="707"/>
    <s v="deburahld@google.co.jp"/>
    <x v="2"/>
    <s v="Rob"/>
    <s v="M"/>
    <x v="2"/>
    <n v="22.884999999999998"/>
    <n v="137.31"/>
    <x v="0"/>
    <x v="0"/>
    <x v="1"/>
  </r>
  <r>
    <s v="AHQ-40440-522"/>
    <x v="577"/>
    <x v="708"/>
    <s v="A-D-1"/>
    <n v="1"/>
    <x v="708"/>
    <s v="mbrimilcombele@cnn.com"/>
    <x v="0"/>
    <s v="Ara"/>
    <s v="D"/>
    <x v="0"/>
    <n v="9.9499999999999993"/>
    <n v="9.9499999999999993"/>
    <x v="2"/>
    <x v="2"/>
    <x v="1"/>
  </r>
  <r>
    <s v="TID-21626-411"/>
    <x v="578"/>
    <x v="709"/>
    <s v="R-L-0.5"/>
    <n v="3"/>
    <x v="709"/>
    <s v="sbollamlf@list-manage.com"/>
    <x v="0"/>
    <s v="Rob"/>
    <s v="L"/>
    <x v="1"/>
    <n v="7.169999999999999"/>
    <n v="21.509999999999998"/>
    <x v="0"/>
    <x v="1"/>
    <x v="1"/>
  </r>
  <r>
    <s v="RSR-96390-187"/>
    <x v="579"/>
    <x v="710"/>
    <s v="E-M-1"/>
    <n v="6"/>
    <x v="710"/>
    <s v=""/>
    <x v="0"/>
    <s v="Exc"/>
    <s v="M"/>
    <x v="0"/>
    <n v="13.75"/>
    <n v="82.5"/>
    <x v="1"/>
    <x v="0"/>
    <x v="1"/>
  </r>
  <r>
    <s v="BZE-96093-118"/>
    <x v="91"/>
    <x v="711"/>
    <s v="L-M-0.2"/>
    <n v="2"/>
    <x v="711"/>
    <s v="afilipczaklh@ning.com"/>
    <x v="1"/>
    <s v="Lib"/>
    <s v="M"/>
    <x v="3"/>
    <n v="4.3650000000000002"/>
    <n v="8.73"/>
    <x v="3"/>
    <x v="0"/>
    <x v="1"/>
  </r>
  <r>
    <s v="LOU-41819-242"/>
    <x v="272"/>
    <x v="712"/>
    <s v="R-M-1"/>
    <n v="2"/>
    <x v="712"/>
    <s v=""/>
    <x v="0"/>
    <s v="Rob"/>
    <s v="M"/>
    <x v="0"/>
    <n v="9.9499999999999993"/>
    <n v="19.899999999999999"/>
    <x v="0"/>
    <x v="0"/>
    <x v="0"/>
  </r>
  <r>
    <s v="FND-99527-640"/>
    <x v="65"/>
    <x v="713"/>
    <s v="E-L-0.5"/>
    <n v="2"/>
    <x v="713"/>
    <s v="relnaughlj@comsenz.com"/>
    <x v="0"/>
    <s v="Exc"/>
    <s v="L"/>
    <x v="1"/>
    <n v="8.91"/>
    <n v="17.82"/>
    <x v="1"/>
    <x v="1"/>
    <x v="0"/>
  </r>
  <r>
    <s v="ASG-27179-958"/>
    <x v="580"/>
    <x v="714"/>
    <s v="A-M-0.5"/>
    <n v="3"/>
    <x v="714"/>
    <s v="jdeehanlk@about.me"/>
    <x v="0"/>
    <s v="Ara"/>
    <s v="M"/>
    <x v="1"/>
    <n v="6.75"/>
    <n v="20.25"/>
    <x v="2"/>
    <x v="0"/>
    <x v="1"/>
  </r>
  <r>
    <s v="YKX-23510-272"/>
    <x v="581"/>
    <x v="715"/>
    <s v="A-L-2.5"/>
    <n v="2"/>
    <x v="715"/>
    <s v="jedenll@e-recht24.de"/>
    <x v="0"/>
    <s v="Ara"/>
    <s v="L"/>
    <x v="2"/>
    <n v="29.784999999999997"/>
    <n v="59.569999999999993"/>
    <x v="2"/>
    <x v="1"/>
    <x v="1"/>
  </r>
  <r>
    <s v="FSA-98650-921"/>
    <x v="489"/>
    <x v="716"/>
    <s v="L-L-0.5"/>
    <n v="2"/>
    <x v="716"/>
    <s v="cjewsterlu@moonfruit.com"/>
    <x v="0"/>
    <s v="Lib"/>
    <s v="L"/>
    <x v="1"/>
    <n v="9.51"/>
    <n v="19.02"/>
    <x v="3"/>
    <x v="1"/>
    <x v="0"/>
  </r>
  <r>
    <s v="ZUR-55774-294"/>
    <x v="234"/>
    <x v="717"/>
    <s v="L-D-1"/>
    <n v="6"/>
    <x v="717"/>
    <s v="usoutherdenln@hao123.com"/>
    <x v="0"/>
    <s v="Lib"/>
    <s v="D"/>
    <x v="0"/>
    <n v="12.95"/>
    <n v="77.699999999999989"/>
    <x v="3"/>
    <x v="2"/>
    <x v="0"/>
  </r>
  <r>
    <s v="FUO-99821-974"/>
    <x v="175"/>
    <x v="718"/>
    <s v="E-M-1"/>
    <n v="3"/>
    <x v="718"/>
    <s v=""/>
    <x v="0"/>
    <s v="Exc"/>
    <s v="M"/>
    <x v="0"/>
    <n v="13.75"/>
    <n v="41.25"/>
    <x v="1"/>
    <x v="0"/>
    <x v="1"/>
  </r>
  <r>
    <s v="YVH-19865-819"/>
    <x v="582"/>
    <x v="719"/>
    <s v="L-L-2.5"/>
    <n v="4"/>
    <x v="719"/>
    <s v="lburtenshawlp@shinystat.com"/>
    <x v="0"/>
    <s v="Lib"/>
    <s v="L"/>
    <x v="2"/>
    <n v="36.454999999999998"/>
    <n v="145.82"/>
    <x v="3"/>
    <x v="1"/>
    <x v="1"/>
  </r>
  <r>
    <s v="NNF-47422-501"/>
    <x v="583"/>
    <x v="720"/>
    <s v="E-L-0.2"/>
    <n v="6"/>
    <x v="720"/>
    <s v="agregorattilq@vistaprint.com"/>
    <x v="1"/>
    <s v="Exc"/>
    <s v="L"/>
    <x v="3"/>
    <n v="4.4550000000000001"/>
    <n v="26.73"/>
    <x v="1"/>
    <x v="1"/>
    <x v="1"/>
  </r>
  <r>
    <s v="RJI-71409-490"/>
    <x v="548"/>
    <x v="721"/>
    <s v="L-M-0.5"/>
    <n v="5"/>
    <x v="721"/>
    <s v="ccrosterlr@gov.uk"/>
    <x v="0"/>
    <s v="Lib"/>
    <s v="M"/>
    <x v="1"/>
    <n v="8.73"/>
    <n v="43.650000000000006"/>
    <x v="3"/>
    <x v="0"/>
    <x v="0"/>
  </r>
  <r>
    <s v="UZL-46108-213"/>
    <x v="584"/>
    <x v="722"/>
    <s v="L-L-1"/>
    <n v="2"/>
    <x v="722"/>
    <s v="gwhiteheadls@hp.com"/>
    <x v="0"/>
    <s v="Lib"/>
    <s v="L"/>
    <x v="0"/>
    <n v="15.85"/>
    <n v="31.7"/>
    <x v="3"/>
    <x v="1"/>
    <x v="1"/>
  </r>
  <r>
    <s v="AOX-44467-109"/>
    <x v="64"/>
    <x v="723"/>
    <s v="A-D-2.5"/>
    <n v="1"/>
    <x v="723"/>
    <s v="hjodrellelt@samsung.com"/>
    <x v="0"/>
    <s v="Ara"/>
    <s v="D"/>
    <x v="2"/>
    <n v="22.884999999999998"/>
    <n v="22.884999999999998"/>
    <x v="2"/>
    <x v="2"/>
    <x v="1"/>
  </r>
  <r>
    <s v="TZD-67261-174"/>
    <x v="585"/>
    <x v="716"/>
    <s v="E-D-2.5"/>
    <n v="1"/>
    <x v="716"/>
    <s v="cjewsterlu@moonfruit.com"/>
    <x v="0"/>
    <s v="Exc"/>
    <s v="D"/>
    <x v="2"/>
    <n v="27.945"/>
    <n v="27.945"/>
    <x v="1"/>
    <x v="2"/>
    <x v="0"/>
  </r>
  <r>
    <s v="TBU-64277-625"/>
    <x v="32"/>
    <x v="724"/>
    <s v="E-M-1"/>
    <n v="6"/>
    <x v="724"/>
    <s v=""/>
    <x v="0"/>
    <s v="Exc"/>
    <s v="M"/>
    <x v="0"/>
    <n v="13.75"/>
    <n v="82.5"/>
    <x v="1"/>
    <x v="0"/>
    <x v="0"/>
  </r>
  <r>
    <s v="TYP-85767-944"/>
    <x v="586"/>
    <x v="725"/>
    <s v="R-M-2.5"/>
    <n v="2"/>
    <x v="725"/>
    <s v="knottramlw@odnoklassniki.ru"/>
    <x v="1"/>
    <s v="Rob"/>
    <s v="M"/>
    <x v="2"/>
    <n v="22.884999999999998"/>
    <n v="45.769999999999996"/>
    <x v="0"/>
    <x v="0"/>
    <x v="0"/>
  </r>
  <r>
    <s v="GTT-73214-334"/>
    <x v="535"/>
    <x v="726"/>
    <s v="A-L-1"/>
    <n v="6"/>
    <x v="726"/>
    <s v="nbuneylx@jugem.jp"/>
    <x v="0"/>
    <s v="Ara"/>
    <s v="L"/>
    <x v="0"/>
    <n v="12.95"/>
    <n v="77.699999999999989"/>
    <x v="2"/>
    <x v="1"/>
    <x v="1"/>
  </r>
  <r>
    <s v="WAI-89905-069"/>
    <x v="587"/>
    <x v="727"/>
    <s v="A-L-0.5"/>
    <n v="3"/>
    <x v="727"/>
    <s v="smcshealy@photobucket.com"/>
    <x v="0"/>
    <s v="Ara"/>
    <s v="L"/>
    <x v="1"/>
    <n v="7.77"/>
    <n v="23.31"/>
    <x v="2"/>
    <x v="1"/>
    <x v="1"/>
  </r>
  <r>
    <s v="OJL-96844-459"/>
    <x v="393"/>
    <x v="728"/>
    <s v="L-L-0.2"/>
    <n v="5"/>
    <x v="728"/>
    <s v="khuddartlz@about.com"/>
    <x v="0"/>
    <s v="Lib"/>
    <s v="L"/>
    <x v="3"/>
    <n v="4.7549999999999999"/>
    <n v="23.774999999999999"/>
    <x v="3"/>
    <x v="1"/>
    <x v="0"/>
  </r>
  <r>
    <s v="VGI-33205-360"/>
    <x v="588"/>
    <x v="729"/>
    <s v="L-M-0.5"/>
    <n v="6"/>
    <x v="729"/>
    <s v="jgippesm0@cloudflare.com"/>
    <x v="2"/>
    <s v="Lib"/>
    <s v="M"/>
    <x v="1"/>
    <n v="8.73"/>
    <n v="52.38"/>
    <x v="3"/>
    <x v="0"/>
    <x v="0"/>
  </r>
  <r>
    <s v="PCA-14081-576"/>
    <x v="15"/>
    <x v="730"/>
    <s v="R-L-0.2"/>
    <n v="5"/>
    <x v="730"/>
    <s v="lwhittleseem1@e-recht24.de"/>
    <x v="0"/>
    <s v="Rob"/>
    <s v="L"/>
    <x v="3"/>
    <n v="3.5849999999999995"/>
    <n v="17.924999999999997"/>
    <x v="0"/>
    <x v="1"/>
    <x v="1"/>
  </r>
  <r>
    <s v="SCS-67069-962"/>
    <x v="507"/>
    <x v="731"/>
    <s v="A-L-2.5"/>
    <n v="5"/>
    <x v="731"/>
    <s v="gtrengrovem2@elpais.com"/>
    <x v="0"/>
    <s v="Ara"/>
    <s v="L"/>
    <x v="2"/>
    <n v="29.784999999999997"/>
    <n v="148.92499999999998"/>
    <x v="2"/>
    <x v="1"/>
    <x v="1"/>
  </r>
  <r>
    <s v="BDM-03174-485"/>
    <x v="533"/>
    <x v="732"/>
    <s v="R-L-0.5"/>
    <n v="4"/>
    <x v="732"/>
    <s v="wcalderom3@stumbleupon.com"/>
    <x v="0"/>
    <s v="Rob"/>
    <s v="L"/>
    <x v="1"/>
    <n v="7.169999999999999"/>
    <n v="28.679999999999996"/>
    <x v="0"/>
    <x v="1"/>
    <x v="1"/>
  </r>
  <r>
    <s v="UJV-32333-364"/>
    <x v="589"/>
    <x v="733"/>
    <s v="L-L-0.5"/>
    <n v="1"/>
    <x v="733"/>
    <s v=""/>
    <x v="0"/>
    <s v="Lib"/>
    <s v="L"/>
    <x v="1"/>
    <n v="9.51"/>
    <n v="9.51"/>
    <x v="3"/>
    <x v="1"/>
    <x v="1"/>
  </r>
  <r>
    <s v="FLI-11493-954"/>
    <x v="590"/>
    <x v="734"/>
    <s v="A-L-0.5"/>
    <n v="4"/>
    <x v="734"/>
    <s v="jkennicottm5@yahoo.co.jp"/>
    <x v="0"/>
    <s v="Ara"/>
    <s v="L"/>
    <x v="1"/>
    <n v="7.77"/>
    <n v="31.08"/>
    <x v="2"/>
    <x v="1"/>
    <x v="1"/>
  </r>
  <r>
    <s v="IWL-13117-537"/>
    <x v="457"/>
    <x v="735"/>
    <s v="R-D-0.2"/>
    <n v="3"/>
    <x v="735"/>
    <s v="gruggenm6@nymag.com"/>
    <x v="0"/>
    <s v="Rob"/>
    <s v="D"/>
    <x v="3"/>
    <n v="2.6849999999999996"/>
    <n v="8.0549999999999997"/>
    <x v="0"/>
    <x v="2"/>
    <x v="0"/>
  </r>
  <r>
    <s v="OAM-76916-748"/>
    <x v="591"/>
    <x v="736"/>
    <s v="E-D-1"/>
    <n v="3"/>
    <x v="736"/>
    <s v=""/>
    <x v="0"/>
    <s v="Exc"/>
    <s v="D"/>
    <x v="0"/>
    <n v="12.15"/>
    <n v="36.450000000000003"/>
    <x v="1"/>
    <x v="2"/>
    <x v="0"/>
  </r>
  <r>
    <s v="UMB-11223-710"/>
    <x v="592"/>
    <x v="737"/>
    <s v="R-D-0.2"/>
    <n v="6"/>
    <x v="737"/>
    <s v="mfrightm8@harvard.edu"/>
    <x v="1"/>
    <s v="Rob"/>
    <s v="D"/>
    <x v="3"/>
    <n v="2.6849999999999996"/>
    <n v="16.11"/>
    <x v="0"/>
    <x v="2"/>
    <x v="1"/>
  </r>
  <r>
    <s v="LXR-09892-726"/>
    <x v="402"/>
    <x v="738"/>
    <s v="R-D-2.5"/>
    <n v="2"/>
    <x v="738"/>
    <s v="btartem9@aol.com"/>
    <x v="0"/>
    <s v="Rob"/>
    <s v="D"/>
    <x v="2"/>
    <n v="20.584999999999997"/>
    <n v="41.169999999999995"/>
    <x v="0"/>
    <x v="2"/>
    <x v="0"/>
  </r>
  <r>
    <s v="QXX-89943-393"/>
    <x v="593"/>
    <x v="739"/>
    <s v="R-D-0.2"/>
    <n v="4"/>
    <x v="739"/>
    <s v="ckrzysztofiakma@skyrock.com"/>
    <x v="0"/>
    <s v="Rob"/>
    <s v="D"/>
    <x v="3"/>
    <n v="2.6849999999999996"/>
    <n v="10.739999999999998"/>
    <x v="0"/>
    <x v="2"/>
    <x v="1"/>
  </r>
  <r>
    <s v="WVS-57822-366"/>
    <x v="594"/>
    <x v="740"/>
    <s v="E-M-2.5"/>
    <n v="4"/>
    <x v="740"/>
    <s v="dpenquetmb@diigo.com"/>
    <x v="0"/>
    <s v="Exc"/>
    <s v="M"/>
    <x v="2"/>
    <n v="31.624999999999996"/>
    <n v="126.49999999999999"/>
    <x v="1"/>
    <x v="0"/>
    <x v="1"/>
  </r>
  <r>
    <s v="CLJ-23403-689"/>
    <x v="77"/>
    <x v="741"/>
    <s v="R-L-1"/>
    <n v="2"/>
    <x v="741"/>
    <s v=""/>
    <x v="2"/>
    <s v="Rob"/>
    <s v="L"/>
    <x v="0"/>
    <n v="11.95"/>
    <n v="23.9"/>
    <x v="0"/>
    <x v="1"/>
    <x v="1"/>
  </r>
  <r>
    <s v="XNU-83276-288"/>
    <x v="595"/>
    <x v="742"/>
    <s v="R-M-0.5"/>
    <n v="1"/>
    <x v="742"/>
    <s v=""/>
    <x v="0"/>
    <s v="Rob"/>
    <s v="M"/>
    <x v="1"/>
    <n v="5.97"/>
    <n v="5.97"/>
    <x v="0"/>
    <x v="0"/>
    <x v="1"/>
  </r>
  <r>
    <s v="YOG-94666-679"/>
    <x v="596"/>
    <x v="743"/>
    <s v="L-D-0.2"/>
    <n v="2"/>
    <x v="743"/>
    <s v=""/>
    <x v="2"/>
    <s v="Lib"/>
    <s v="D"/>
    <x v="3"/>
    <n v="3.8849999999999998"/>
    <n v="7.77"/>
    <x v="3"/>
    <x v="2"/>
    <x v="0"/>
  </r>
  <r>
    <s v="KHG-33953-115"/>
    <x v="514"/>
    <x v="744"/>
    <s v="L-D-0.5"/>
    <n v="3"/>
    <x v="744"/>
    <s v="kferrettimf@huffingtonpost.com"/>
    <x v="1"/>
    <s v="Lib"/>
    <s v="D"/>
    <x v="1"/>
    <n v="7.77"/>
    <n v="23.31"/>
    <x v="3"/>
    <x v="2"/>
    <x v="1"/>
  </r>
  <r>
    <s v="MHD-95615-696"/>
    <x v="54"/>
    <x v="745"/>
    <s v="R-L-2.5"/>
    <n v="5"/>
    <x v="745"/>
    <s v=""/>
    <x v="0"/>
    <s v="Rob"/>
    <s v="L"/>
    <x v="2"/>
    <n v="27.484999999999996"/>
    <n v="137.42499999999998"/>
    <x v="0"/>
    <x v="1"/>
    <x v="1"/>
  </r>
  <r>
    <s v="HBH-64794-080"/>
    <x v="597"/>
    <x v="746"/>
    <s v="R-D-0.2"/>
    <n v="3"/>
    <x v="746"/>
    <s v=""/>
    <x v="0"/>
    <s v="Rob"/>
    <s v="D"/>
    <x v="3"/>
    <n v="2.6849999999999996"/>
    <n v="8.0549999999999997"/>
    <x v="0"/>
    <x v="2"/>
    <x v="0"/>
  </r>
  <r>
    <s v="CNJ-56058-223"/>
    <x v="105"/>
    <x v="747"/>
    <s v="L-L-0.5"/>
    <n v="3"/>
    <x v="747"/>
    <s v="abalsdonemi@toplist.cz"/>
    <x v="0"/>
    <s v="Lib"/>
    <s v="L"/>
    <x v="1"/>
    <n v="9.51"/>
    <n v="28.53"/>
    <x v="3"/>
    <x v="1"/>
    <x v="1"/>
  </r>
  <r>
    <s v="KHO-27106-786"/>
    <x v="210"/>
    <x v="748"/>
    <s v="A-M-1"/>
    <n v="6"/>
    <x v="748"/>
    <s v="bromeramj@list-manage.com"/>
    <x v="1"/>
    <s v="Ara"/>
    <s v="M"/>
    <x v="0"/>
    <n v="11.25"/>
    <n v="67.5"/>
    <x v="2"/>
    <x v="0"/>
    <x v="0"/>
  </r>
  <r>
    <s v="KHO-27106-786"/>
    <x v="210"/>
    <x v="748"/>
    <s v="L-D-2.5"/>
    <n v="6"/>
    <x v="748"/>
    <s v="bromeramj@list-manage.com"/>
    <x v="1"/>
    <s v="Lib"/>
    <s v="D"/>
    <x v="2"/>
    <n v="29.784999999999997"/>
    <n v="178.70999999999998"/>
    <x v="3"/>
    <x v="2"/>
    <x v="0"/>
  </r>
  <r>
    <s v="YAC-50329-982"/>
    <x v="598"/>
    <x v="749"/>
    <s v="E-M-2.5"/>
    <n v="1"/>
    <x v="749"/>
    <s v="cbrydeml@tuttocitta.it"/>
    <x v="0"/>
    <s v="Exc"/>
    <s v="M"/>
    <x v="2"/>
    <n v="31.624999999999996"/>
    <n v="31.624999999999996"/>
    <x v="1"/>
    <x v="0"/>
    <x v="0"/>
  </r>
  <r>
    <s v="VVL-95291-039"/>
    <x v="360"/>
    <x v="750"/>
    <s v="E-L-0.2"/>
    <n v="2"/>
    <x v="750"/>
    <s v="senefermm@blog.com"/>
    <x v="0"/>
    <s v="Exc"/>
    <s v="L"/>
    <x v="3"/>
    <n v="4.4550000000000001"/>
    <n v="8.91"/>
    <x v="1"/>
    <x v="1"/>
    <x v="1"/>
  </r>
  <r>
    <s v="VUT-20974-364"/>
    <x v="62"/>
    <x v="751"/>
    <s v="R-M-0.5"/>
    <n v="6"/>
    <x v="751"/>
    <s v="lhaggerstonemn@independent.co.uk"/>
    <x v="0"/>
    <s v="Rob"/>
    <s v="M"/>
    <x v="1"/>
    <n v="5.97"/>
    <n v="35.82"/>
    <x v="0"/>
    <x v="0"/>
    <x v="1"/>
  </r>
  <r>
    <s v="SFC-34054-213"/>
    <x v="599"/>
    <x v="752"/>
    <s v="L-L-0.5"/>
    <n v="4"/>
    <x v="752"/>
    <s v="mgundrymo@omniture.com"/>
    <x v="1"/>
    <s v="Lib"/>
    <s v="L"/>
    <x v="1"/>
    <n v="9.51"/>
    <n v="38.04"/>
    <x v="3"/>
    <x v="1"/>
    <x v="1"/>
  </r>
  <r>
    <s v="UDS-04807-593"/>
    <x v="600"/>
    <x v="753"/>
    <s v="L-D-0.5"/>
    <n v="2"/>
    <x v="753"/>
    <s v="bwellanmp@cafepress.com"/>
    <x v="0"/>
    <s v="Lib"/>
    <s v="D"/>
    <x v="1"/>
    <n v="7.77"/>
    <n v="15.54"/>
    <x v="3"/>
    <x v="2"/>
    <x v="1"/>
  </r>
  <r>
    <s v="FWE-98471-488"/>
    <x v="601"/>
    <x v="745"/>
    <s v="L-L-1"/>
    <n v="5"/>
    <x v="745"/>
    <s v=""/>
    <x v="0"/>
    <s v="Lib"/>
    <s v="L"/>
    <x v="0"/>
    <n v="15.85"/>
    <n v="79.25"/>
    <x v="3"/>
    <x v="1"/>
    <x v="1"/>
  </r>
  <r>
    <s v="RAU-17060-674"/>
    <x v="602"/>
    <x v="754"/>
    <s v="L-L-0.2"/>
    <n v="1"/>
    <x v="754"/>
    <s v="catchesonmr@xinhuanet.com"/>
    <x v="0"/>
    <s v="Lib"/>
    <s v="L"/>
    <x v="3"/>
    <n v="4.7549999999999999"/>
    <n v="4.7549999999999999"/>
    <x v="3"/>
    <x v="1"/>
    <x v="0"/>
  </r>
  <r>
    <s v="AOL-13866-711"/>
    <x v="603"/>
    <x v="755"/>
    <s v="E-M-1"/>
    <n v="4"/>
    <x v="755"/>
    <s v="estentonms@google.it"/>
    <x v="0"/>
    <s v="Exc"/>
    <s v="M"/>
    <x v="0"/>
    <n v="13.75"/>
    <n v="55"/>
    <x v="1"/>
    <x v="0"/>
    <x v="0"/>
  </r>
  <r>
    <s v="NOA-79645-377"/>
    <x v="604"/>
    <x v="756"/>
    <s v="R-D-0.5"/>
    <n v="5"/>
    <x v="756"/>
    <s v="etrippmt@wp.com"/>
    <x v="0"/>
    <s v="Rob"/>
    <s v="D"/>
    <x v="1"/>
    <n v="5.3699999999999992"/>
    <n v="26.849999999999994"/>
    <x v="0"/>
    <x v="2"/>
    <x v="1"/>
  </r>
  <r>
    <s v="KMS-49214-806"/>
    <x v="605"/>
    <x v="757"/>
    <s v="E-L-2.5"/>
    <n v="4"/>
    <x v="757"/>
    <s v="lmacmanusmu@imdb.com"/>
    <x v="0"/>
    <s v="Exc"/>
    <s v="L"/>
    <x v="2"/>
    <n v="34.154999999999994"/>
    <n v="136.61999999999998"/>
    <x v="1"/>
    <x v="1"/>
    <x v="1"/>
  </r>
  <r>
    <s v="ABK-08091-531"/>
    <x v="606"/>
    <x v="758"/>
    <s v="L-L-1"/>
    <n v="3"/>
    <x v="758"/>
    <s v="tbenediktovichmv@ebay.com"/>
    <x v="0"/>
    <s v="Lib"/>
    <s v="L"/>
    <x v="0"/>
    <n v="15.85"/>
    <n v="47.55"/>
    <x v="3"/>
    <x v="1"/>
    <x v="0"/>
  </r>
  <r>
    <s v="GPT-67705-953"/>
    <x v="446"/>
    <x v="759"/>
    <s v="A-M-0.2"/>
    <n v="5"/>
    <x v="759"/>
    <s v="cbournermw@chronoengine.com"/>
    <x v="0"/>
    <s v="Ara"/>
    <s v="M"/>
    <x v="3"/>
    <n v="3.375"/>
    <n v="16.875"/>
    <x v="2"/>
    <x v="0"/>
    <x v="0"/>
  </r>
  <r>
    <s v="JNA-21450-177"/>
    <x v="18"/>
    <x v="760"/>
    <s v="A-D-1"/>
    <n v="3"/>
    <x v="760"/>
    <s v="oskermen3@hatena.ne.jp"/>
    <x v="0"/>
    <s v="Ara"/>
    <s v="D"/>
    <x v="0"/>
    <n v="9.9499999999999993"/>
    <n v="29.849999999999998"/>
    <x v="2"/>
    <x v="2"/>
    <x v="0"/>
  </r>
  <r>
    <s v="MPQ-23421-608"/>
    <x v="180"/>
    <x v="761"/>
    <s v="E-M-0.5"/>
    <n v="5"/>
    <x v="761"/>
    <s v="kheddanmy@icq.com"/>
    <x v="0"/>
    <s v="Exc"/>
    <s v="M"/>
    <x v="1"/>
    <n v="8.25"/>
    <n v="41.25"/>
    <x v="1"/>
    <x v="0"/>
    <x v="0"/>
  </r>
  <r>
    <s v="NLI-63891-565"/>
    <x v="580"/>
    <x v="762"/>
    <s v="E-M-0.2"/>
    <n v="5"/>
    <x v="762"/>
    <s v="ichartersmz@abc.net.au"/>
    <x v="0"/>
    <s v="Exc"/>
    <s v="M"/>
    <x v="3"/>
    <n v="4.125"/>
    <n v="20.625"/>
    <x v="1"/>
    <x v="0"/>
    <x v="1"/>
  </r>
  <r>
    <s v="HHF-36647-854"/>
    <x v="453"/>
    <x v="763"/>
    <s v="A-D-2.5"/>
    <n v="6"/>
    <x v="763"/>
    <s v="aroubertn0@tmall.com"/>
    <x v="0"/>
    <s v="Ara"/>
    <s v="D"/>
    <x v="2"/>
    <n v="22.884999999999998"/>
    <n v="137.31"/>
    <x v="2"/>
    <x v="2"/>
    <x v="0"/>
  </r>
  <r>
    <s v="SBN-16537-046"/>
    <x v="259"/>
    <x v="764"/>
    <s v="A-D-0.2"/>
    <n v="1"/>
    <x v="764"/>
    <s v="hmairsn1@so-net.ne.jp"/>
    <x v="0"/>
    <s v="Ara"/>
    <s v="D"/>
    <x v="3"/>
    <n v="2.9849999999999999"/>
    <n v="2.9849999999999999"/>
    <x v="2"/>
    <x v="2"/>
    <x v="1"/>
  </r>
  <r>
    <s v="XZD-44484-632"/>
    <x v="607"/>
    <x v="765"/>
    <s v="E-M-1"/>
    <n v="2"/>
    <x v="765"/>
    <s v="hrainforthn2@blog.com"/>
    <x v="0"/>
    <s v="Exc"/>
    <s v="M"/>
    <x v="0"/>
    <n v="13.75"/>
    <n v="27.5"/>
    <x v="1"/>
    <x v="0"/>
    <x v="1"/>
  </r>
  <r>
    <s v="XZD-44484-632"/>
    <x v="607"/>
    <x v="765"/>
    <s v="A-D-0.2"/>
    <n v="2"/>
    <x v="765"/>
    <s v="hrainforthn2@blog.com"/>
    <x v="0"/>
    <s v="Ara"/>
    <s v="D"/>
    <x v="3"/>
    <n v="2.9849999999999999"/>
    <n v="5.97"/>
    <x v="2"/>
    <x v="2"/>
    <x v="1"/>
  </r>
  <r>
    <s v="IKQ-39946-768"/>
    <x v="385"/>
    <x v="766"/>
    <s v="R-M-1"/>
    <n v="6"/>
    <x v="766"/>
    <s v="ijespern4@theglobeandmail.com"/>
    <x v="0"/>
    <s v="Rob"/>
    <s v="M"/>
    <x v="0"/>
    <n v="9.9499999999999993"/>
    <n v="59.699999999999996"/>
    <x v="0"/>
    <x v="0"/>
    <x v="1"/>
  </r>
  <r>
    <s v="KMB-95211-174"/>
    <x v="608"/>
    <x v="767"/>
    <s v="R-D-2.5"/>
    <n v="4"/>
    <x v="767"/>
    <s v="ldwerryhousen5@gravatar.com"/>
    <x v="0"/>
    <s v="Rob"/>
    <s v="D"/>
    <x v="2"/>
    <n v="20.584999999999997"/>
    <n v="82.339999999999989"/>
    <x v="0"/>
    <x v="2"/>
    <x v="0"/>
  </r>
  <r>
    <s v="QWY-99467-368"/>
    <x v="609"/>
    <x v="768"/>
    <s v="A-D-2.5"/>
    <n v="1"/>
    <x v="768"/>
    <s v="nbroomern6@examiner.com"/>
    <x v="0"/>
    <s v="Ara"/>
    <s v="D"/>
    <x v="2"/>
    <n v="22.884999999999998"/>
    <n v="22.884999999999998"/>
    <x v="2"/>
    <x v="2"/>
    <x v="1"/>
  </r>
  <r>
    <s v="SRG-76791-614"/>
    <x v="147"/>
    <x v="769"/>
    <s v="E-L-0.5"/>
    <n v="1"/>
    <x v="769"/>
    <s v="kthoumassonn7@bloglovin.com"/>
    <x v="0"/>
    <s v="Exc"/>
    <s v="L"/>
    <x v="1"/>
    <n v="8.91"/>
    <n v="8.91"/>
    <x v="1"/>
    <x v="1"/>
    <x v="0"/>
  </r>
  <r>
    <s v="VSN-94485-621"/>
    <x v="172"/>
    <x v="770"/>
    <s v="A-D-0.2"/>
    <n v="4"/>
    <x v="770"/>
    <s v="fhabberghamn8@discovery.com"/>
    <x v="0"/>
    <s v="Ara"/>
    <s v="D"/>
    <x v="3"/>
    <n v="2.9849999999999999"/>
    <n v="11.94"/>
    <x v="2"/>
    <x v="2"/>
    <x v="1"/>
  </r>
  <r>
    <s v="UFZ-24348-219"/>
    <x v="610"/>
    <x v="745"/>
    <s v="L-M-2.5"/>
    <n v="3"/>
    <x v="745"/>
    <s v=""/>
    <x v="0"/>
    <s v="Lib"/>
    <s v="M"/>
    <x v="2"/>
    <n v="33.464999999999996"/>
    <n v="100.39499999999998"/>
    <x v="3"/>
    <x v="0"/>
    <x v="1"/>
  </r>
  <r>
    <s v="UKS-93055-397"/>
    <x v="611"/>
    <x v="771"/>
    <s v="A-D-2.5"/>
    <n v="5"/>
    <x v="771"/>
    <s v="ravrashinna@tamu.edu"/>
    <x v="0"/>
    <s v="Ara"/>
    <s v="D"/>
    <x v="2"/>
    <n v="22.884999999999998"/>
    <n v="114.42499999999998"/>
    <x v="2"/>
    <x v="2"/>
    <x v="1"/>
  </r>
  <r>
    <s v="AVH-56062-335"/>
    <x v="612"/>
    <x v="772"/>
    <s v="E-M-0.5"/>
    <n v="5"/>
    <x v="772"/>
    <s v="mdoidgenb@etsy.com"/>
    <x v="0"/>
    <s v="Exc"/>
    <s v="M"/>
    <x v="1"/>
    <n v="8.25"/>
    <n v="41.25"/>
    <x v="1"/>
    <x v="0"/>
    <x v="1"/>
  </r>
  <r>
    <s v="HGE-19842-613"/>
    <x v="613"/>
    <x v="773"/>
    <s v="R-L-0.5"/>
    <n v="4"/>
    <x v="773"/>
    <s v="jedinboronc@reverbnation.com"/>
    <x v="0"/>
    <s v="Rob"/>
    <s v="L"/>
    <x v="1"/>
    <n v="7.169999999999999"/>
    <n v="28.679999999999996"/>
    <x v="0"/>
    <x v="1"/>
    <x v="0"/>
  </r>
  <r>
    <s v="WBA-85905-175"/>
    <x v="611"/>
    <x v="774"/>
    <s v="L-M-0.2"/>
    <n v="1"/>
    <x v="774"/>
    <s v="ttewelsonnd@cdbaby.com"/>
    <x v="0"/>
    <s v="Lib"/>
    <s v="M"/>
    <x v="3"/>
    <n v="4.3650000000000002"/>
    <n v="4.3650000000000002"/>
    <x v="3"/>
    <x v="0"/>
    <x v="1"/>
  </r>
  <r>
    <s v="DZI-35365-596"/>
    <x v="493"/>
    <x v="760"/>
    <s v="E-M-0.2"/>
    <n v="2"/>
    <x v="760"/>
    <s v="oskermen3@hatena.ne.jp"/>
    <x v="0"/>
    <s v="Exc"/>
    <s v="M"/>
    <x v="3"/>
    <n v="4.125"/>
    <n v="8.25"/>
    <x v="1"/>
    <x v="0"/>
    <x v="0"/>
  </r>
  <r>
    <s v="XIR-88982-743"/>
    <x v="614"/>
    <x v="775"/>
    <s v="E-M-0.2"/>
    <n v="2"/>
    <x v="775"/>
    <s v="ddrewittnf@mapquest.com"/>
    <x v="0"/>
    <s v="Exc"/>
    <s v="M"/>
    <x v="3"/>
    <n v="4.125"/>
    <n v="8.25"/>
    <x v="1"/>
    <x v="0"/>
    <x v="0"/>
  </r>
  <r>
    <s v="VUC-72395-865"/>
    <x v="151"/>
    <x v="776"/>
    <s v="A-D-0.5"/>
    <n v="6"/>
    <x v="776"/>
    <s v="agladhillng@stanford.edu"/>
    <x v="0"/>
    <s v="Ara"/>
    <s v="D"/>
    <x v="1"/>
    <n v="5.97"/>
    <n v="35.82"/>
    <x v="2"/>
    <x v="2"/>
    <x v="0"/>
  </r>
  <r>
    <s v="BQJ-44755-910"/>
    <x v="489"/>
    <x v="777"/>
    <s v="E-D-2.5"/>
    <n v="6"/>
    <x v="777"/>
    <s v="mlorineznh@whitehouse.gov"/>
    <x v="0"/>
    <s v="Exc"/>
    <s v="D"/>
    <x v="2"/>
    <n v="27.945"/>
    <n v="167.67000000000002"/>
    <x v="1"/>
    <x v="2"/>
    <x v="1"/>
  </r>
  <r>
    <s v="JKC-64636-831"/>
    <x v="615"/>
    <x v="778"/>
    <s v="A-M-2.5"/>
    <n v="2"/>
    <x v="778"/>
    <s v=""/>
    <x v="0"/>
    <s v="Ara"/>
    <s v="M"/>
    <x v="2"/>
    <n v="25.874999999999996"/>
    <n v="51.749999999999993"/>
    <x v="2"/>
    <x v="0"/>
    <x v="0"/>
  </r>
  <r>
    <s v="ZKI-78561-066"/>
    <x v="616"/>
    <x v="779"/>
    <s v="A-D-0.2"/>
    <n v="3"/>
    <x v="779"/>
    <s v="mvannj@wikipedia.org"/>
    <x v="0"/>
    <s v="Ara"/>
    <s v="D"/>
    <x v="3"/>
    <n v="2.9849999999999999"/>
    <n v="8.9550000000000001"/>
    <x v="2"/>
    <x v="2"/>
    <x v="0"/>
  </r>
  <r>
    <s v="IMP-12563-728"/>
    <x v="578"/>
    <x v="780"/>
    <s v="E-L-0.5"/>
    <n v="6"/>
    <x v="780"/>
    <s v=""/>
    <x v="0"/>
    <s v="Exc"/>
    <s v="L"/>
    <x v="1"/>
    <n v="8.91"/>
    <n v="53.46"/>
    <x v="1"/>
    <x v="1"/>
    <x v="1"/>
  </r>
  <r>
    <s v="MZL-81126-390"/>
    <x v="617"/>
    <x v="781"/>
    <s v="A-L-0.2"/>
    <n v="6"/>
    <x v="781"/>
    <s v="jethelstonnl@creativecommons.org"/>
    <x v="0"/>
    <s v="Ara"/>
    <s v="L"/>
    <x v="3"/>
    <n v="3.8849999999999998"/>
    <n v="23.31"/>
    <x v="2"/>
    <x v="1"/>
    <x v="0"/>
  </r>
  <r>
    <s v="MZL-81126-390"/>
    <x v="617"/>
    <x v="781"/>
    <s v="A-M-0.2"/>
    <n v="2"/>
    <x v="781"/>
    <s v="jethelstonnl@creativecommons.org"/>
    <x v="0"/>
    <s v="Ara"/>
    <s v="M"/>
    <x v="3"/>
    <n v="3.375"/>
    <n v="6.75"/>
    <x v="2"/>
    <x v="0"/>
    <x v="0"/>
  </r>
  <r>
    <s v="TVF-57766-608"/>
    <x v="155"/>
    <x v="782"/>
    <s v="L-D-0.5"/>
    <n v="1"/>
    <x v="782"/>
    <s v="peberznn@woothemes.com"/>
    <x v="0"/>
    <s v="Lib"/>
    <s v="D"/>
    <x v="1"/>
    <n v="7.77"/>
    <n v="7.77"/>
    <x v="3"/>
    <x v="2"/>
    <x v="0"/>
  </r>
  <r>
    <s v="RUX-37995-892"/>
    <x v="461"/>
    <x v="783"/>
    <s v="L-D-2.5"/>
    <n v="4"/>
    <x v="783"/>
    <s v="bgaishno@altervista.org"/>
    <x v="0"/>
    <s v="Lib"/>
    <s v="D"/>
    <x v="2"/>
    <n v="29.784999999999997"/>
    <n v="119.13999999999999"/>
    <x v="3"/>
    <x v="2"/>
    <x v="0"/>
  </r>
  <r>
    <s v="AVK-76526-953"/>
    <x v="87"/>
    <x v="784"/>
    <s v="A-D-1"/>
    <n v="2"/>
    <x v="784"/>
    <s v="ldantonnp@miitbeian.gov.cn"/>
    <x v="0"/>
    <s v="Ara"/>
    <s v="D"/>
    <x v="0"/>
    <n v="9.9499999999999993"/>
    <n v="19.899999999999999"/>
    <x v="2"/>
    <x v="2"/>
    <x v="1"/>
  </r>
  <r>
    <s v="RIU-02231-623"/>
    <x v="618"/>
    <x v="785"/>
    <s v="R-L-0.5"/>
    <n v="5"/>
    <x v="785"/>
    <s v="smorrallnq@answers.com"/>
    <x v="0"/>
    <s v="Rob"/>
    <s v="L"/>
    <x v="1"/>
    <n v="7.169999999999999"/>
    <n v="35.849999999999994"/>
    <x v="0"/>
    <x v="1"/>
    <x v="0"/>
  </r>
  <r>
    <s v="WFK-99317-827"/>
    <x v="619"/>
    <x v="786"/>
    <s v="L-D-2.5"/>
    <n v="3"/>
    <x v="786"/>
    <s v="dcrownshawnr@photobucket.com"/>
    <x v="0"/>
    <s v="Lib"/>
    <s v="D"/>
    <x v="2"/>
    <n v="29.784999999999997"/>
    <n v="89.35499999999999"/>
    <x v="3"/>
    <x v="2"/>
    <x v="1"/>
  </r>
  <r>
    <s v="SFD-00372-284"/>
    <x v="440"/>
    <x v="760"/>
    <s v="L-M-0.2"/>
    <n v="2"/>
    <x v="760"/>
    <s v="oskermen3@hatena.ne.jp"/>
    <x v="0"/>
    <s v="Lib"/>
    <s v="M"/>
    <x v="3"/>
    <n v="4.3650000000000002"/>
    <n v="8.73"/>
    <x v="3"/>
    <x v="0"/>
    <x v="0"/>
  </r>
  <r>
    <s v="SXC-62166-515"/>
    <x v="489"/>
    <x v="787"/>
    <s v="R-L-2.5"/>
    <n v="5"/>
    <x v="787"/>
    <s v="jreddochnt@sun.com"/>
    <x v="0"/>
    <s v="Rob"/>
    <s v="L"/>
    <x v="2"/>
    <n v="27.484999999999996"/>
    <n v="137.42499999999998"/>
    <x v="0"/>
    <x v="1"/>
    <x v="1"/>
  </r>
  <r>
    <s v="YIE-87008-621"/>
    <x v="620"/>
    <x v="788"/>
    <s v="L-M-0.5"/>
    <n v="4"/>
    <x v="788"/>
    <s v="stitleynu@whitehouse.gov"/>
    <x v="0"/>
    <s v="Lib"/>
    <s v="M"/>
    <x v="1"/>
    <n v="8.73"/>
    <n v="34.92"/>
    <x v="3"/>
    <x v="0"/>
    <x v="1"/>
  </r>
  <r>
    <s v="HRM-94548-288"/>
    <x v="621"/>
    <x v="789"/>
    <s v="A-L-2.5"/>
    <n v="6"/>
    <x v="789"/>
    <s v="rsimaonv@simplemachines.org"/>
    <x v="0"/>
    <s v="Ara"/>
    <s v="L"/>
    <x v="2"/>
    <n v="29.784999999999997"/>
    <n v="178.70999999999998"/>
    <x v="2"/>
    <x v="1"/>
    <x v="1"/>
  </r>
  <r>
    <s v="UJG-34731-295"/>
    <x v="374"/>
    <x v="790"/>
    <s v="A-M-2.5"/>
    <n v="1"/>
    <x v="790"/>
    <s v=""/>
    <x v="0"/>
    <s v="Ara"/>
    <s v="M"/>
    <x v="2"/>
    <n v="25.874999999999996"/>
    <n v="25.874999999999996"/>
    <x v="2"/>
    <x v="0"/>
    <x v="1"/>
  </r>
  <r>
    <s v="TWD-70988-853"/>
    <x v="345"/>
    <x v="791"/>
    <s v="L-D-1"/>
    <n v="6"/>
    <x v="791"/>
    <s v="nchisholmnx@example.com"/>
    <x v="0"/>
    <s v="Lib"/>
    <s v="D"/>
    <x v="0"/>
    <n v="12.95"/>
    <n v="77.699999999999989"/>
    <x v="3"/>
    <x v="2"/>
    <x v="0"/>
  </r>
  <r>
    <s v="CIX-22904-641"/>
    <x v="622"/>
    <x v="792"/>
    <s v="R-M-1"/>
    <n v="1"/>
    <x v="792"/>
    <s v="goatsny@live.com"/>
    <x v="0"/>
    <s v="Rob"/>
    <s v="M"/>
    <x v="0"/>
    <n v="9.9499999999999993"/>
    <n v="9.9499999999999993"/>
    <x v="0"/>
    <x v="0"/>
    <x v="0"/>
  </r>
  <r>
    <s v="DLV-65840-759"/>
    <x v="623"/>
    <x v="793"/>
    <s v="L-M-1"/>
    <n v="2"/>
    <x v="793"/>
    <s v="mbirkinnz@java.com"/>
    <x v="0"/>
    <s v="Lib"/>
    <s v="M"/>
    <x v="0"/>
    <n v="14.55"/>
    <n v="29.1"/>
    <x v="3"/>
    <x v="0"/>
    <x v="0"/>
  </r>
  <r>
    <s v="RXN-55491-201"/>
    <x v="354"/>
    <x v="794"/>
    <s v="R-L-0.2"/>
    <n v="6"/>
    <x v="794"/>
    <s v="rpysono0@constantcontact.com"/>
    <x v="1"/>
    <s v="Rob"/>
    <s v="L"/>
    <x v="3"/>
    <n v="3.5849999999999995"/>
    <n v="21.509999999999998"/>
    <x v="0"/>
    <x v="1"/>
    <x v="1"/>
  </r>
  <r>
    <s v="UHK-63283-868"/>
    <x v="624"/>
    <x v="795"/>
    <s v="A-M-0.5"/>
    <n v="1"/>
    <x v="795"/>
    <s v="mmacconnechieo9@reuters.com"/>
    <x v="0"/>
    <s v="Ara"/>
    <s v="M"/>
    <x v="1"/>
    <n v="6.75"/>
    <n v="6.75"/>
    <x v="2"/>
    <x v="0"/>
    <x v="0"/>
  </r>
  <r>
    <s v="PJC-31401-893"/>
    <x v="561"/>
    <x v="796"/>
    <s v="A-D-0.5"/>
    <n v="3"/>
    <x v="796"/>
    <s v="rtreachero2@usa.gov"/>
    <x v="1"/>
    <s v="Ara"/>
    <s v="D"/>
    <x v="1"/>
    <n v="5.97"/>
    <n v="17.91"/>
    <x v="2"/>
    <x v="2"/>
    <x v="1"/>
  </r>
  <r>
    <s v="HHO-79903-185"/>
    <x v="42"/>
    <x v="797"/>
    <s v="A-L-2.5"/>
    <n v="1"/>
    <x v="797"/>
    <s v="bfattorinio3@quantcast.com"/>
    <x v="1"/>
    <s v="Ara"/>
    <s v="L"/>
    <x v="2"/>
    <n v="29.784999999999997"/>
    <n v="29.784999999999997"/>
    <x v="2"/>
    <x v="1"/>
    <x v="0"/>
  </r>
  <r>
    <s v="YWM-07310-594"/>
    <x v="267"/>
    <x v="798"/>
    <s v="E-M-0.5"/>
    <n v="5"/>
    <x v="798"/>
    <s v="mpalleskeo4@nyu.edu"/>
    <x v="0"/>
    <s v="Exc"/>
    <s v="M"/>
    <x v="1"/>
    <n v="8.25"/>
    <n v="41.25"/>
    <x v="1"/>
    <x v="0"/>
    <x v="0"/>
  </r>
  <r>
    <s v="FHD-94983-982"/>
    <x v="625"/>
    <x v="799"/>
    <s v="R-M-0.5"/>
    <n v="3"/>
    <x v="799"/>
    <s v=""/>
    <x v="0"/>
    <s v="Rob"/>
    <s v="M"/>
    <x v="1"/>
    <n v="5.97"/>
    <n v="17.91"/>
    <x v="0"/>
    <x v="0"/>
    <x v="0"/>
  </r>
  <r>
    <s v="WQK-10857-119"/>
    <x v="616"/>
    <x v="800"/>
    <s v="E-D-0.5"/>
    <n v="1"/>
    <x v="800"/>
    <s v="fantcliffeo6@amazon.co.jp"/>
    <x v="1"/>
    <s v="Exc"/>
    <s v="D"/>
    <x v="1"/>
    <n v="7.29"/>
    <n v="7.29"/>
    <x v="1"/>
    <x v="2"/>
    <x v="0"/>
  </r>
  <r>
    <s v="DXA-50313-073"/>
    <x v="626"/>
    <x v="801"/>
    <s v="E-L-1"/>
    <n v="2"/>
    <x v="801"/>
    <s v="pmatignono7@harvard.edu"/>
    <x v="2"/>
    <s v="Exc"/>
    <s v="L"/>
    <x v="0"/>
    <n v="14.85"/>
    <n v="29.7"/>
    <x v="1"/>
    <x v="1"/>
    <x v="0"/>
  </r>
  <r>
    <s v="ONW-00560-570"/>
    <x v="52"/>
    <x v="802"/>
    <s v="A-M-1"/>
    <n v="2"/>
    <x v="802"/>
    <s v="cweondo8@theglobeandmail.com"/>
    <x v="0"/>
    <s v="Ara"/>
    <s v="M"/>
    <x v="0"/>
    <n v="11.25"/>
    <n v="22.5"/>
    <x v="2"/>
    <x v="0"/>
    <x v="1"/>
  </r>
  <r>
    <s v="BRJ-19414-277"/>
    <x v="622"/>
    <x v="795"/>
    <s v="R-M-0.2"/>
    <n v="4"/>
    <x v="795"/>
    <s v="mmacconnechieo9@reuters.com"/>
    <x v="0"/>
    <s v="Rob"/>
    <s v="M"/>
    <x v="3"/>
    <n v="2.9849999999999999"/>
    <n v="11.94"/>
    <x v="0"/>
    <x v="0"/>
    <x v="0"/>
  </r>
  <r>
    <s v="MIQ-16322-908"/>
    <x v="627"/>
    <x v="803"/>
    <s v="A-L-1"/>
    <n v="2"/>
    <x v="803"/>
    <s v="jskentelberyoa@paypal.com"/>
    <x v="0"/>
    <s v="Ara"/>
    <s v="L"/>
    <x v="0"/>
    <n v="12.95"/>
    <n v="25.9"/>
    <x v="2"/>
    <x v="1"/>
    <x v="1"/>
  </r>
  <r>
    <s v="MVO-39328-830"/>
    <x v="628"/>
    <x v="804"/>
    <s v="L-M-0.5"/>
    <n v="5"/>
    <x v="804"/>
    <s v="ocomberob@goo.gl"/>
    <x v="1"/>
    <s v="Lib"/>
    <s v="M"/>
    <x v="1"/>
    <n v="8.73"/>
    <n v="43.650000000000006"/>
    <x v="3"/>
    <x v="0"/>
    <x v="1"/>
  </r>
  <r>
    <s v="MVO-39328-830"/>
    <x v="628"/>
    <x v="804"/>
    <s v="A-L-0.5"/>
    <n v="6"/>
    <x v="804"/>
    <s v="ocomberob@goo.gl"/>
    <x v="1"/>
    <s v="Ara"/>
    <s v="L"/>
    <x v="1"/>
    <n v="7.77"/>
    <n v="46.62"/>
    <x v="2"/>
    <x v="1"/>
    <x v="1"/>
  </r>
  <r>
    <s v="NTJ-88319-746"/>
    <x v="629"/>
    <x v="805"/>
    <s v="L-L-0.5"/>
    <n v="3"/>
    <x v="805"/>
    <s v="ztramelod@netlog.com"/>
    <x v="0"/>
    <s v="Lib"/>
    <s v="L"/>
    <x v="1"/>
    <n v="9.51"/>
    <n v="28.53"/>
    <x v="3"/>
    <x v="1"/>
    <x v="1"/>
  </r>
  <r>
    <s v="LCY-24377-948"/>
    <x v="630"/>
    <x v="806"/>
    <s v="R-L-2.5"/>
    <n v="1"/>
    <x v="806"/>
    <s v=""/>
    <x v="0"/>
    <s v="Rob"/>
    <s v="L"/>
    <x v="2"/>
    <n v="27.484999999999996"/>
    <n v="27.484999999999996"/>
    <x v="0"/>
    <x v="1"/>
    <x v="0"/>
  </r>
  <r>
    <s v="FWD-85967-769"/>
    <x v="631"/>
    <x v="807"/>
    <s v="E-D-0.2"/>
    <n v="3"/>
    <x v="807"/>
    <s v=""/>
    <x v="0"/>
    <s v="Exc"/>
    <s v="D"/>
    <x v="3"/>
    <n v="3.645"/>
    <n v="10.935"/>
    <x v="1"/>
    <x v="2"/>
    <x v="1"/>
  </r>
  <r>
    <s v="KTO-53793-109"/>
    <x v="229"/>
    <x v="808"/>
    <s v="R-L-0.2"/>
    <n v="2"/>
    <x v="808"/>
    <s v="chatfullog@ebay.com"/>
    <x v="0"/>
    <s v="Rob"/>
    <s v="L"/>
    <x v="3"/>
    <n v="3.5849999999999995"/>
    <n v="7.169999999999999"/>
    <x v="0"/>
    <x v="1"/>
    <x v="1"/>
  </r>
  <r>
    <s v="OCK-89033-348"/>
    <x v="632"/>
    <x v="809"/>
    <s v="A-L-0.2"/>
    <n v="6"/>
    <x v="809"/>
    <s v=""/>
    <x v="0"/>
    <s v="Ara"/>
    <s v="L"/>
    <x v="3"/>
    <n v="3.8849999999999998"/>
    <n v="23.31"/>
    <x v="2"/>
    <x v="1"/>
    <x v="0"/>
  </r>
  <r>
    <s v="GPZ-36017-366"/>
    <x v="633"/>
    <x v="810"/>
    <s v="A-D-2.5"/>
    <n v="5"/>
    <x v="810"/>
    <s v="kmarrisonoq@dropbox.com"/>
    <x v="0"/>
    <s v="Ara"/>
    <s v="D"/>
    <x v="2"/>
    <n v="22.884999999999998"/>
    <n v="114.42499999999998"/>
    <x v="2"/>
    <x v="2"/>
    <x v="0"/>
  </r>
  <r>
    <s v="BZP-33213-637"/>
    <x v="95"/>
    <x v="811"/>
    <s v="A-M-2.5"/>
    <n v="3"/>
    <x v="811"/>
    <s v="lagnolooj@pinterest.com"/>
    <x v="0"/>
    <s v="Ara"/>
    <s v="M"/>
    <x v="2"/>
    <n v="25.874999999999996"/>
    <n v="77.624999999999986"/>
    <x v="2"/>
    <x v="0"/>
    <x v="0"/>
  </r>
  <r>
    <s v="WFH-21507-708"/>
    <x v="521"/>
    <x v="812"/>
    <s v="R-D-0.5"/>
    <n v="1"/>
    <x v="812"/>
    <s v="dkiddyok@fda.gov"/>
    <x v="0"/>
    <s v="Rob"/>
    <s v="D"/>
    <x v="1"/>
    <n v="5.3699999999999992"/>
    <n v="5.3699999999999992"/>
    <x v="0"/>
    <x v="2"/>
    <x v="0"/>
  </r>
  <r>
    <s v="HST-96923-073"/>
    <x v="76"/>
    <x v="813"/>
    <s v="R-D-2.5"/>
    <n v="6"/>
    <x v="813"/>
    <s v="hpetroulisol@state.tx.us"/>
    <x v="1"/>
    <s v="Rob"/>
    <s v="D"/>
    <x v="2"/>
    <n v="20.584999999999997"/>
    <n v="123.50999999999999"/>
    <x v="0"/>
    <x v="2"/>
    <x v="1"/>
  </r>
  <r>
    <s v="ENN-79947-323"/>
    <x v="634"/>
    <x v="814"/>
    <s v="L-M-0.5"/>
    <n v="2"/>
    <x v="814"/>
    <s v="mschollom@taobao.com"/>
    <x v="0"/>
    <s v="Lib"/>
    <s v="M"/>
    <x v="1"/>
    <n v="8.73"/>
    <n v="17.46"/>
    <x v="3"/>
    <x v="0"/>
    <x v="1"/>
  </r>
  <r>
    <s v="BHA-47429-889"/>
    <x v="635"/>
    <x v="815"/>
    <s v="E-L-0.2"/>
    <n v="3"/>
    <x v="815"/>
    <s v="kfersonon@g.co"/>
    <x v="0"/>
    <s v="Exc"/>
    <s v="L"/>
    <x v="3"/>
    <n v="4.4550000000000001"/>
    <n v="13.365"/>
    <x v="1"/>
    <x v="1"/>
    <x v="1"/>
  </r>
  <r>
    <s v="SZY-63017-318"/>
    <x v="636"/>
    <x v="816"/>
    <s v="A-L-0.2"/>
    <n v="2"/>
    <x v="816"/>
    <s v="bkellowayoo@omniture.com"/>
    <x v="0"/>
    <s v="Ara"/>
    <s v="L"/>
    <x v="3"/>
    <n v="3.8849999999999998"/>
    <n v="7.77"/>
    <x v="2"/>
    <x v="1"/>
    <x v="0"/>
  </r>
  <r>
    <s v="LCU-93317-340"/>
    <x v="637"/>
    <x v="817"/>
    <s v="R-D-0.2"/>
    <n v="1"/>
    <x v="817"/>
    <s v="soliffeop@yellowbook.com"/>
    <x v="0"/>
    <s v="Rob"/>
    <s v="D"/>
    <x v="3"/>
    <n v="2.6849999999999996"/>
    <n v="2.6849999999999996"/>
    <x v="0"/>
    <x v="2"/>
    <x v="0"/>
  </r>
  <r>
    <s v="UOM-71431-481"/>
    <x v="182"/>
    <x v="810"/>
    <s v="R-D-2.5"/>
    <n v="1"/>
    <x v="810"/>
    <s v="kmarrisonoq@dropbox.com"/>
    <x v="0"/>
    <s v="Rob"/>
    <s v="D"/>
    <x v="2"/>
    <n v="20.584999999999997"/>
    <n v="20.584999999999997"/>
    <x v="0"/>
    <x v="2"/>
    <x v="0"/>
  </r>
  <r>
    <s v="PJH-42618-877"/>
    <x v="479"/>
    <x v="818"/>
    <s v="A-D-2.5"/>
    <n v="5"/>
    <x v="818"/>
    <s v="cdolohuntyor@dailymail.co.uk"/>
    <x v="0"/>
    <s v="Ara"/>
    <s v="D"/>
    <x v="2"/>
    <n v="22.884999999999998"/>
    <n v="114.42499999999998"/>
    <x v="2"/>
    <x v="2"/>
    <x v="0"/>
  </r>
  <r>
    <s v="XED-90333-402"/>
    <x v="638"/>
    <x v="819"/>
    <s v="E-M-0.2"/>
    <n v="5"/>
    <x v="819"/>
    <s v="pvasilenkoos@addtoany.com"/>
    <x v="2"/>
    <s v="Exc"/>
    <s v="M"/>
    <x v="3"/>
    <n v="4.125"/>
    <n v="20.625"/>
    <x v="1"/>
    <x v="0"/>
    <x v="1"/>
  </r>
  <r>
    <s v="IKK-62234-199"/>
    <x v="639"/>
    <x v="820"/>
    <s v="L-L-0.5"/>
    <n v="6"/>
    <x v="820"/>
    <s v="rschankelborgot@ameblo.jp"/>
    <x v="0"/>
    <s v="Lib"/>
    <s v="L"/>
    <x v="1"/>
    <n v="9.51"/>
    <n v="57.06"/>
    <x v="3"/>
    <x v="1"/>
    <x v="0"/>
  </r>
  <r>
    <s v="KAW-95195-329"/>
    <x v="640"/>
    <x v="821"/>
    <s v="R-D-2.5"/>
    <n v="4"/>
    <x v="821"/>
    <s v=""/>
    <x v="1"/>
    <s v="Rob"/>
    <s v="D"/>
    <x v="2"/>
    <n v="20.584999999999997"/>
    <n v="82.339999999999989"/>
    <x v="0"/>
    <x v="2"/>
    <x v="0"/>
  </r>
  <r>
    <s v="QDO-57268-842"/>
    <x v="612"/>
    <x v="822"/>
    <s v="E-M-2.5"/>
    <n v="5"/>
    <x v="822"/>
    <s v=""/>
    <x v="0"/>
    <s v="Exc"/>
    <s v="M"/>
    <x v="2"/>
    <n v="31.624999999999996"/>
    <n v="158.12499999999997"/>
    <x v="1"/>
    <x v="0"/>
    <x v="1"/>
  </r>
  <r>
    <s v="IIZ-24416-212"/>
    <x v="641"/>
    <x v="823"/>
    <s v="R-D-0.5"/>
    <n v="6"/>
    <x v="823"/>
    <s v="bcargenow@geocities.jp"/>
    <x v="0"/>
    <s v="Rob"/>
    <s v="D"/>
    <x v="1"/>
    <n v="5.3699999999999992"/>
    <n v="32.22"/>
    <x v="0"/>
    <x v="2"/>
    <x v="0"/>
  </r>
  <r>
    <s v="AWP-11469-510"/>
    <x v="36"/>
    <x v="824"/>
    <s v="E-D-1"/>
    <n v="2"/>
    <x v="824"/>
    <s v="rsticklerox@printfriendly.com"/>
    <x v="2"/>
    <s v="Exc"/>
    <s v="D"/>
    <x v="0"/>
    <n v="12.15"/>
    <n v="24.3"/>
    <x v="1"/>
    <x v="2"/>
    <x v="1"/>
  </r>
  <r>
    <s v="KXA-27983-918"/>
    <x v="642"/>
    <x v="825"/>
    <s v="R-L-0.5"/>
    <n v="5"/>
    <x v="825"/>
    <s v=""/>
    <x v="0"/>
    <s v="Rob"/>
    <s v="L"/>
    <x v="1"/>
    <n v="7.169999999999999"/>
    <n v="35.849999999999994"/>
    <x v="0"/>
    <x v="1"/>
    <x v="1"/>
  </r>
  <r>
    <s v="VKQ-39009-292"/>
    <x v="219"/>
    <x v="822"/>
    <s v="L-M-1"/>
    <n v="5"/>
    <x v="822"/>
    <s v=""/>
    <x v="0"/>
    <s v="Lib"/>
    <s v="M"/>
    <x v="0"/>
    <n v="14.55"/>
    <n v="72.75"/>
    <x v="3"/>
    <x v="0"/>
    <x v="1"/>
  </r>
  <r>
    <s v="PDB-98743-282"/>
    <x v="643"/>
    <x v="826"/>
    <s v="L-L-1"/>
    <n v="3"/>
    <x v="826"/>
    <s v=""/>
    <x v="1"/>
    <s v="Lib"/>
    <s v="L"/>
    <x v="0"/>
    <n v="15.85"/>
    <n v="47.55"/>
    <x v="3"/>
    <x v="1"/>
    <x v="1"/>
  </r>
  <r>
    <s v="SXW-34014-556"/>
    <x v="644"/>
    <x v="827"/>
    <s v="R-L-0.2"/>
    <n v="1"/>
    <x v="827"/>
    <s v="djevonp1@ibm.com"/>
    <x v="0"/>
    <s v="Rob"/>
    <s v="L"/>
    <x v="3"/>
    <n v="3.5849999999999995"/>
    <n v="3.5849999999999995"/>
    <x v="0"/>
    <x v="1"/>
    <x v="0"/>
  </r>
  <r>
    <s v="QOJ-38788-727"/>
    <x v="136"/>
    <x v="828"/>
    <s v="E-M-2.5"/>
    <n v="5"/>
    <x v="828"/>
    <s v="hrannerp2@omniture.com"/>
    <x v="0"/>
    <s v="Exc"/>
    <s v="M"/>
    <x v="2"/>
    <n v="31.624999999999996"/>
    <n v="158.12499999999997"/>
    <x v="1"/>
    <x v="0"/>
    <x v="1"/>
  </r>
  <r>
    <s v="TGF-38649-658"/>
    <x v="645"/>
    <x v="829"/>
    <s v="L-M-0.5"/>
    <n v="2"/>
    <x v="829"/>
    <s v="bimriep3@addtoany.com"/>
    <x v="0"/>
    <s v="Lib"/>
    <s v="M"/>
    <x v="1"/>
    <n v="8.73"/>
    <n v="17.46"/>
    <x v="3"/>
    <x v="0"/>
    <x v="1"/>
  </r>
  <r>
    <s v="EAI-25194-209"/>
    <x v="646"/>
    <x v="830"/>
    <s v="A-L-2.5"/>
    <n v="5"/>
    <x v="830"/>
    <s v="dsopperp4@eventbrite.com"/>
    <x v="0"/>
    <s v="Ara"/>
    <s v="L"/>
    <x v="2"/>
    <n v="29.784999999999997"/>
    <n v="148.92499999999998"/>
    <x v="2"/>
    <x v="1"/>
    <x v="1"/>
  </r>
  <r>
    <s v="IJK-34441-720"/>
    <x v="647"/>
    <x v="831"/>
    <s v="A-M-0.5"/>
    <n v="6"/>
    <x v="831"/>
    <s v=""/>
    <x v="0"/>
    <s v="Ara"/>
    <s v="M"/>
    <x v="1"/>
    <n v="6.75"/>
    <n v="40.5"/>
    <x v="2"/>
    <x v="0"/>
    <x v="0"/>
  </r>
  <r>
    <s v="ZMC-00336-619"/>
    <x v="591"/>
    <x v="832"/>
    <s v="A-M-0.5"/>
    <n v="4"/>
    <x v="832"/>
    <s v="lledgleyp6@de.vu"/>
    <x v="0"/>
    <s v="Ara"/>
    <s v="M"/>
    <x v="1"/>
    <n v="6.75"/>
    <n v="27"/>
    <x v="2"/>
    <x v="0"/>
    <x v="0"/>
  </r>
  <r>
    <s v="UPX-54529-618"/>
    <x v="648"/>
    <x v="833"/>
    <s v="L-D-1"/>
    <n v="3"/>
    <x v="833"/>
    <s v="tmenaryp7@phoca.cz"/>
    <x v="0"/>
    <s v="Lib"/>
    <s v="D"/>
    <x v="0"/>
    <n v="12.95"/>
    <n v="38.849999999999994"/>
    <x v="3"/>
    <x v="2"/>
    <x v="1"/>
  </r>
  <r>
    <s v="DLX-01059-899"/>
    <x v="191"/>
    <x v="834"/>
    <s v="R-L-1"/>
    <n v="5"/>
    <x v="834"/>
    <s v="gciccottip8@so-net.ne.jp"/>
    <x v="0"/>
    <s v="Rob"/>
    <s v="L"/>
    <x v="0"/>
    <n v="11.95"/>
    <n v="59.75"/>
    <x v="0"/>
    <x v="1"/>
    <x v="1"/>
  </r>
  <r>
    <s v="MEK-85120-243"/>
    <x v="649"/>
    <x v="835"/>
    <s v="R-L-0.2"/>
    <n v="3"/>
    <x v="835"/>
    <s v=""/>
    <x v="0"/>
    <s v="Rob"/>
    <s v="L"/>
    <x v="3"/>
    <n v="3.5849999999999995"/>
    <n v="10.754999999999999"/>
    <x v="0"/>
    <x v="1"/>
    <x v="1"/>
  </r>
  <r>
    <s v="NFI-37188-246"/>
    <x v="553"/>
    <x v="836"/>
    <s v="A-D-2.5"/>
    <n v="4"/>
    <x v="836"/>
    <s v="wjallinpa@pcworld.com"/>
    <x v="0"/>
    <s v="Ara"/>
    <s v="D"/>
    <x v="2"/>
    <n v="22.884999999999998"/>
    <n v="91.539999999999992"/>
    <x v="2"/>
    <x v="2"/>
    <x v="1"/>
  </r>
  <r>
    <s v="BXH-62195-013"/>
    <x v="584"/>
    <x v="837"/>
    <s v="A-M-1"/>
    <n v="4"/>
    <x v="837"/>
    <s v="mbogeypb@thetimes.co.uk"/>
    <x v="0"/>
    <s v="Ara"/>
    <s v="M"/>
    <x v="0"/>
    <n v="11.25"/>
    <n v="45"/>
    <x v="2"/>
    <x v="0"/>
    <x v="0"/>
  </r>
  <r>
    <s v="YLK-78851-470"/>
    <x v="650"/>
    <x v="838"/>
    <s v="R-M-2.5"/>
    <n v="6"/>
    <x v="838"/>
    <s v=""/>
    <x v="0"/>
    <s v="Rob"/>
    <s v="M"/>
    <x v="2"/>
    <n v="22.884999999999998"/>
    <n v="137.31"/>
    <x v="0"/>
    <x v="0"/>
    <x v="0"/>
  </r>
  <r>
    <s v="DXY-76225-633"/>
    <x v="121"/>
    <x v="839"/>
    <s v="A-M-0.5"/>
    <n v="1"/>
    <x v="839"/>
    <s v="mcobbledickpd@ucsd.edu"/>
    <x v="0"/>
    <s v="Ara"/>
    <s v="M"/>
    <x v="1"/>
    <n v="6.75"/>
    <n v="6.75"/>
    <x v="2"/>
    <x v="0"/>
    <x v="1"/>
  </r>
  <r>
    <s v="UHP-24614-199"/>
    <x v="472"/>
    <x v="840"/>
    <s v="A-M-1"/>
    <n v="4"/>
    <x v="840"/>
    <s v="alewrype@whitehouse.gov"/>
    <x v="0"/>
    <s v="Ara"/>
    <s v="M"/>
    <x v="0"/>
    <n v="11.25"/>
    <n v="45"/>
    <x v="2"/>
    <x v="0"/>
    <x v="1"/>
  </r>
  <r>
    <s v="HBY-35655-049"/>
    <x v="594"/>
    <x v="841"/>
    <s v="E-D-2.5"/>
    <n v="3"/>
    <x v="841"/>
    <s v="ihesselpf@ox.ac.uk"/>
    <x v="0"/>
    <s v="Exc"/>
    <s v="D"/>
    <x v="2"/>
    <n v="27.945"/>
    <n v="83.835000000000008"/>
    <x v="1"/>
    <x v="2"/>
    <x v="0"/>
  </r>
  <r>
    <s v="DCE-22886-861"/>
    <x v="89"/>
    <x v="842"/>
    <s v="E-D-0.2"/>
    <n v="1"/>
    <x v="842"/>
    <s v=""/>
    <x v="1"/>
    <s v="Exc"/>
    <s v="D"/>
    <x v="3"/>
    <n v="3.645"/>
    <n v="3.645"/>
    <x v="1"/>
    <x v="2"/>
    <x v="0"/>
  </r>
  <r>
    <s v="QTG-93823-843"/>
    <x v="651"/>
    <x v="843"/>
    <s v="A-M-0.5"/>
    <n v="1"/>
    <x v="843"/>
    <s v="csorrellph@amazon.com"/>
    <x v="2"/>
    <s v="Ara"/>
    <s v="M"/>
    <x v="1"/>
    <n v="6.75"/>
    <n v="6.75"/>
    <x v="2"/>
    <x v="0"/>
    <x v="1"/>
  </r>
  <r>
    <s v="QTG-93823-843"/>
    <x v="651"/>
    <x v="843"/>
    <s v="E-D-0.5"/>
    <n v="3"/>
    <x v="843"/>
    <s v="csorrellph@amazon.com"/>
    <x v="2"/>
    <s v="Exc"/>
    <s v="D"/>
    <x v="1"/>
    <n v="7.29"/>
    <n v="21.87"/>
    <x v="1"/>
    <x v="2"/>
    <x v="1"/>
  </r>
  <r>
    <s v="WFT-16178-396"/>
    <x v="249"/>
    <x v="844"/>
    <s v="R-D-0.2"/>
    <n v="5"/>
    <x v="844"/>
    <s v="qheavysidepj@unc.edu"/>
    <x v="0"/>
    <s v="Rob"/>
    <s v="D"/>
    <x v="3"/>
    <n v="2.6849999999999996"/>
    <n v="13.424999999999997"/>
    <x v="0"/>
    <x v="2"/>
    <x v="0"/>
  </r>
  <r>
    <s v="ERC-54560-934"/>
    <x v="652"/>
    <x v="845"/>
    <s v="R-D-2.5"/>
    <n v="6"/>
    <x v="845"/>
    <s v="hreuvenpk@whitehouse.gov"/>
    <x v="0"/>
    <s v="Rob"/>
    <s v="D"/>
    <x v="2"/>
    <n v="20.584999999999997"/>
    <n v="123.50999999999999"/>
    <x v="0"/>
    <x v="2"/>
    <x v="1"/>
  </r>
  <r>
    <s v="RUK-78200-416"/>
    <x v="653"/>
    <x v="846"/>
    <s v="L-D-0.2"/>
    <n v="2"/>
    <x v="846"/>
    <s v="mattwoolpl@nba.com"/>
    <x v="0"/>
    <s v="Lib"/>
    <s v="D"/>
    <x v="3"/>
    <n v="3.8849999999999998"/>
    <n v="7.77"/>
    <x v="3"/>
    <x v="2"/>
    <x v="1"/>
  </r>
  <r>
    <s v="KHK-13105-388"/>
    <x v="177"/>
    <x v="847"/>
    <s v="A-M-1"/>
    <n v="6"/>
    <x v="847"/>
    <s v=""/>
    <x v="0"/>
    <s v="Ara"/>
    <s v="M"/>
    <x v="0"/>
    <n v="11.25"/>
    <n v="67.5"/>
    <x v="2"/>
    <x v="0"/>
    <x v="0"/>
  </r>
  <r>
    <s v="NJR-03699-189"/>
    <x v="22"/>
    <x v="848"/>
    <s v="E-D-2.5"/>
    <n v="1"/>
    <x v="848"/>
    <s v="gwynespn@dagondesign.com"/>
    <x v="0"/>
    <s v="Exc"/>
    <s v="D"/>
    <x v="2"/>
    <n v="27.945"/>
    <n v="27.945"/>
    <x v="1"/>
    <x v="2"/>
    <x v="1"/>
  </r>
  <r>
    <s v="PJV-20427-019"/>
    <x v="508"/>
    <x v="849"/>
    <s v="A-L-2.5"/>
    <n v="3"/>
    <x v="849"/>
    <s v="cmaccourtpo@amazon.com"/>
    <x v="0"/>
    <s v="Ara"/>
    <s v="L"/>
    <x v="2"/>
    <n v="29.784999999999997"/>
    <n v="89.35499999999999"/>
    <x v="2"/>
    <x v="1"/>
    <x v="1"/>
  </r>
  <r>
    <s v="UGK-07613-982"/>
    <x v="654"/>
    <x v="822"/>
    <s v="A-M-0.5"/>
    <n v="3"/>
    <x v="822"/>
    <s v=""/>
    <x v="0"/>
    <s v="Ara"/>
    <s v="M"/>
    <x v="1"/>
    <n v="6.75"/>
    <n v="20.25"/>
    <x v="2"/>
    <x v="0"/>
    <x v="1"/>
  </r>
  <r>
    <s v="OLA-68289-577"/>
    <x v="524"/>
    <x v="850"/>
    <s v="A-M-0.5"/>
    <n v="5"/>
    <x v="850"/>
    <s v="ewilsonepq@eepurl.com"/>
    <x v="0"/>
    <s v="Ara"/>
    <s v="M"/>
    <x v="1"/>
    <n v="6.75"/>
    <n v="33.75"/>
    <x v="2"/>
    <x v="0"/>
    <x v="0"/>
  </r>
  <r>
    <s v="TNR-84447-052"/>
    <x v="655"/>
    <x v="851"/>
    <s v="E-D-2.5"/>
    <n v="4"/>
    <x v="851"/>
    <s v="dduffiepr@time.com"/>
    <x v="0"/>
    <s v="Exc"/>
    <s v="D"/>
    <x v="2"/>
    <n v="27.945"/>
    <n v="111.78"/>
    <x v="1"/>
    <x v="2"/>
    <x v="1"/>
  </r>
  <r>
    <s v="FBZ-64200-586"/>
    <x v="523"/>
    <x v="852"/>
    <s v="E-M-2.5"/>
    <n v="2"/>
    <x v="852"/>
    <s v="mmatiasekps@ucoz.ru"/>
    <x v="0"/>
    <s v="Exc"/>
    <s v="M"/>
    <x v="2"/>
    <n v="31.624999999999996"/>
    <n v="63.249999999999993"/>
    <x v="1"/>
    <x v="0"/>
    <x v="0"/>
  </r>
  <r>
    <s v="OBN-66334-505"/>
    <x v="656"/>
    <x v="853"/>
    <s v="E-L-0.2"/>
    <n v="2"/>
    <x v="853"/>
    <s v="jcamillopt@shinystat.com"/>
    <x v="0"/>
    <s v="Exc"/>
    <s v="L"/>
    <x v="3"/>
    <n v="4.4550000000000001"/>
    <n v="8.91"/>
    <x v="1"/>
    <x v="1"/>
    <x v="0"/>
  </r>
  <r>
    <s v="NXM-89323-646"/>
    <x v="657"/>
    <x v="854"/>
    <s v="E-D-1"/>
    <n v="1"/>
    <x v="854"/>
    <s v="kphilbrickpu@cdc.gov"/>
    <x v="0"/>
    <s v="Exc"/>
    <s v="D"/>
    <x v="0"/>
    <n v="12.15"/>
    <n v="12.15"/>
    <x v="1"/>
    <x v="2"/>
    <x v="0"/>
  </r>
  <r>
    <s v="NHI-23264-055"/>
    <x v="658"/>
    <x v="855"/>
    <s v="A-D-0.5"/>
    <n v="4"/>
    <x v="855"/>
    <s v=""/>
    <x v="0"/>
    <s v="Ara"/>
    <s v="D"/>
    <x v="1"/>
    <n v="5.97"/>
    <n v="23.88"/>
    <x v="2"/>
    <x v="2"/>
    <x v="0"/>
  </r>
  <r>
    <s v="EQH-53569-934"/>
    <x v="659"/>
    <x v="856"/>
    <s v="E-M-1"/>
    <n v="4"/>
    <x v="856"/>
    <s v="bsillispw@istockphoto.com"/>
    <x v="0"/>
    <s v="Exc"/>
    <s v="M"/>
    <x v="0"/>
    <n v="13.75"/>
    <n v="55"/>
    <x v="1"/>
    <x v="0"/>
    <x v="1"/>
  </r>
  <r>
    <s v="XKK-06692-189"/>
    <x v="558"/>
    <x v="857"/>
    <s v="R-D-1"/>
    <n v="3"/>
    <x v="857"/>
    <s v=""/>
    <x v="0"/>
    <s v="Rob"/>
    <s v="D"/>
    <x v="0"/>
    <n v="8.9499999999999993"/>
    <n v="26.849999999999998"/>
    <x v="0"/>
    <x v="2"/>
    <x v="0"/>
  </r>
  <r>
    <s v="BYP-16005-016"/>
    <x v="660"/>
    <x v="858"/>
    <s v="R-M-2.5"/>
    <n v="5"/>
    <x v="858"/>
    <s v="rcuttspy@techcrunch.com"/>
    <x v="0"/>
    <s v="Rob"/>
    <s v="M"/>
    <x v="2"/>
    <n v="22.884999999999998"/>
    <n v="114.42499999999998"/>
    <x v="0"/>
    <x v="0"/>
    <x v="1"/>
  </r>
  <r>
    <s v="LWS-13938-905"/>
    <x v="661"/>
    <x v="859"/>
    <s v="A-M-2.5"/>
    <n v="6"/>
    <x v="859"/>
    <s v="mdelvespz@nature.com"/>
    <x v="0"/>
    <s v="Ara"/>
    <s v="M"/>
    <x v="2"/>
    <n v="25.874999999999996"/>
    <n v="155.24999999999997"/>
    <x v="2"/>
    <x v="0"/>
    <x v="0"/>
  </r>
  <r>
    <s v="OLH-95722-362"/>
    <x v="662"/>
    <x v="860"/>
    <s v="L-D-0.5"/>
    <n v="3"/>
    <x v="860"/>
    <s v="dgrittonq0@nydailynews.com"/>
    <x v="0"/>
    <s v="Lib"/>
    <s v="D"/>
    <x v="1"/>
    <n v="7.77"/>
    <n v="23.31"/>
    <x v="3"/>
    <x v="2"/>
    <x v="0"/>
  </r>
  <r>
    <s v="OLH-95722-362"/>
    <x v="662"/>
    <x v="860"/>
    <s v="R-M-2.5"/>
    <n v="4"/>
    <x v="860"/>
    <s v="dgrittonq0@nydailynews.com"/>
    <x v="0"/>
    <s v="Rob"/>
    <s v="M"/>
    <x v="2"/>
    <n v="22.884999999999998"/>
    <n v="91.539999999999992"/>
    <x v="0"/>
    <x v="0"/>
    <x v="0"/>
  </r>
  <r>
    <s v="KCW-50949-318"/>
    <x v="184"/>
    <x v="861"/>
    <s v="E-L-1"/>
    <n v="5"/>
    <x v="861"/>
    <s v="dgutq2@umich.edu"/>
    <x v="0"/>
    <s v="Exc"/>
    <s v="L"/>
    <x v="0"/>
    <n v="14.85"/>
    <n v="74.25"/>
    <x v="1"/>
    <x v="1"/>
    <x v="0"/>
  </r>
  <r>
    <s v="JGZ-16947-591"/>
    <x v="663"/>
    <x v="862"/>
    <s v="L-L-0.2"/>
    <n v="6"/>
    <x v="862"/>
    <s v="wpummeryq3@topsy.com"/>
    <x v="0"/>
    <s v="Lib"/>
    <s v="L"/>
    <x v="3"/>
    <n v="4.7549999999999999"/>
    <n v="28.53"/>
    <x v="3"/>
    <x v="1"/>
    <x v="1"/>
  </r>
  <r>
    <s v="LXS-63326-144"/>
    <x v="334"/>
    <x v="863"/>
    <s v="R-L-0.5"/>
    <n v="2"/>
    <x v="863"/>
    <s v="gsiudaq4@nytimes.com"/>
    <x v="0"/>
    <s v="Rob"/>
    <s v="L"/>
    <x v="1"/>
    <n v="7.169999999999999"/>
    <n v="14.339999999999998"/>
    <x v="0"/>
    <x v="1"/>
    <x v="0"/>
  </r>
  <r>
    <s v="CZG-86544-655"/>
    <x v="664"/>
    <x v="864"/>
    <s v="A-L-0.5"/>
    <n v="2"/>
    <x v="864"/>
    <s v="hcrowneq5@wufoo.com"/>
    <x v="1"/>
    <s v="Ara"/>
    <s v="L"/>
    <x v="1"/>
    <n v="7.77"/>
    <n v="15.54"/>
    <x v="2"/>
    <x v="1"/>
    <x v="0"/>
  </r>
  <r>
    <s v="WFV-88138-247"/>
    <x v="24"/>
    <x v="865"/>
    <s v="R-L-1"/>
    <n v="3"/>
    <x v="865"/>
    <s v="vpawseyq6@tiny.cc"/>
    <x v="0"/>
    <s v="Rob"/>
    <s v="L"/>
    <x v="0"/>
    <n v="11.95"/>
    <n v="35.849999999999994"/>
    <x v="0"/>
    <x v="1"/>
    <x v="1"/>
  </r>
  <r>
    <s v="RFG-28227-288"/>
    <x v="12"/>
    <x v="866"/>
    <s v="A-L-0.5"/>
    <n v="6"/>
    <x v="866"/>
    <s v="awaterhouseq7@istockphoto.com"/>
    <x v="0"/>
    <s v="Ara"/>
    <s v="L"/>
    <x v="1"/>
    <n v="7.77"/>
    <n v="46.62"/>
    <x v="2"/>
    <x v="1"/>
    <x v="1"/>
  </r>
  <r>
    <s v="QAK-77286-758"/>
    <x v="105"/>
    <x v="867"/>
    <s v="R-L-0.5"/>
    <n v="5"/>
    <x v="867"/>
    <s v="fhaughianq8@1688.com"/>
    <x v="0"/>
    <s v="Rob"/>
    <s v="L"/>
    <x v="1"/>
    <n v="7.169999999999999"/>
    <n v="35.849999999999994"/>
    <x v="0"/>
    <x v="1"/>
    <x v="1"/>
  </r>
  <r>
    <s v="CZD-56716-840"/>
    <x v="665"/>
    <x v="868"/>
    <s v="L-D-2.5"/>
    <n v="4"/>
    <x v="868"/>
    <s v=""/>
    <x v="0"/>
    <s v="Lib"/>
    <s v="D"/>
    <x v="2"/>
    <n v="29.784999999999997"/>
    <n v="119.13999999999999"/>
    <x v="3"/>
    <x v="2"/>
    <x v="1"/>
  </r>
  <r>
    <s v="UBI-59229-277"/>
    <x v="44"/>
    <x v="869"/>
    <s v="L-D-0.5"/>
    <n v="3"/>
    <x v="869"/>
    <s v=""/>
    <x v="0"/>
    <s v="Lib"/>
    <s v="D"/>
    <x v="1"/>
    <n v="7.77"/>
    <n v="23.31"/>
    <x v="3"/>
    <x v="2"/>
    <x v="1"/>
  </r>
  <r>
    <s v="WJJ-37489-898"/>
    <x v="171"/>
    <x v="870"/>
    <s v="A-M-1"/>
    <n v="1"/>
    <x v="870"/>
    <s v="rfaltinqb@topsy.com"/>
    <x v="1"/>
    <s v="Ara"/>
    <s v="M"/>
    <x v="0"/>
    <n v="11.25"/>
    <n v="11.25"/>
    <x v="2"/>
    <x v="0"/>
    <x v="1"/>
  </r>
  <r>
    <s v="ORX-57454-917"/>
    <x v="328"/>
    <x v="871"/>
    <s v="E-D-2.5"/>
    <n v="3"/>
    <x v="871"/>
    <s v="gcheekeqc@sitemeter.com"/>
    <x v="2"/>
    <s v="Exc"/>
    <s v="D"/>
    <x v="2"/>
    <n v="27.945"/>
    <n v="83.835000000000008"/>
    <x v="1"/>
    <x v="2"/>
    <x v="0"/>
  </r>
  <r>
    <s v="GRB-68838-629"/>
    <x v="648"/>
    <x v="872"/>
    <s v="R-L-2.5"/>
    <n v="4"/>
    <x v="872"/>
    <s v="grattqd@phpbb.com"/>
    <x v="1"/>
    <s v="Rob"/>
    <s v="L"/>
    <x v="2"/>
    <n v="27.484999999999996"/>
    <n v="109.93999999999998"/>
    <x v="0"/>
    <x v="1"/>
    <x v="1"/>
  </r>
  <r>
    <s v="SHT-04865-419"/>
    <x v="666"/>
    <x v="873"/>
    <s v="R-L-0.2"/>
    <n v="4"/>
    <x v="873"/>
    <s v=""/>
    <x v="0"/>
    <s v="Rob"/>
    <s v="L"/>
    <x v="3"/>
    <n v="3.5849999999999995"/>
    <n v="14.339999999999998"/>
    <x v="0"/>
    <x v="1"/>
    <x v="0"/>
  </r>
  <r>
    <s v="UQI-28177-865"/>
    <x v="577"/>
    <x v="874"/>
    <s v="R-L-0.2"/>
    <n v="6"/>
    <x v="874"/>
    <s v="ieberleinqf@hc360.com"/>
    <x v="0"/>
    <s v="Rob"/>
    <s v="L"/>
    <x v="3"/>
    <n v="3.5849999999999995"/>
    <n v="21.509999999999998"/>
    <x v="0"/>
    <x v="1"/>
    <x v="1"/>
  </r>
  <r>
    <s v="OIB-13664-879"/>
    <x v="114"/>
    <x v="875"/>
    <s v="A-M-1"/>
    <n v="2"/>
    <x v="875"/>
    <s v="jdrengqg@uiuc.edu"/>
    <x v="1"/>
    <s v="Ara"/>
    <s v="M"/>
    <x v="0"/>
    <n v="11.25"/>
    <n v="22.5"/>
    <x v="2"/>
    <x v="0"/>
    <x v="0"/>
  </r>
  <r>
    <s v="PJS-30996-485"/>
    <x v="4"/>
    <x v="857"/>
    <s v="A-L-0.2"/>
    <n v="1"/>
    <x v="857"/>
    <s v=""/>
    <x v="0"/>
    <s v="Ara"/>
    <s v="L"/>
    <x v="3"/>
    <n v="3.8849999999999998"/>
    <n v="3.8849999999999998"/>
    <x v="2"/>
    <x v="1"/>
    <x v="0"/>
  </r>
  <r>
    <s v="HEL-86709-449"/>
    <x v="667"/>
    <x v="857"/>
    <s v="E-D-2.5"/>
    <n v="1"/>
    <x v="857"/>
    <s v=""/>
    <x v="0"/>
    <s v="Exc"/>
    <s v="D"/>
    <x v="2"/>
    <n v="27.945"/>
    <n v="27.945"/>
    <x v="1"/>
    <x v="2"/>
    <x v="0"/>
  </r>
  <r>
    <s v="NCH-55389-562"/>
    <x v="110"/>
    <x v="857"/>
    <s v="E-L-2.5"/>
    <n v="5"/>
    <x v="857"/>
    <s v=""/>
    <x v="0"/>
    <s v="Exc"/>
    <s v="L"/>
    <x v="2"/>
    <n v="34.154999999999994"/>
    <n v="170.77499999999998"/>
    <x v="1"/>
    <x v="1"/>
    <x v="0"/>
  </r>
  <r>
    <s v="NCH-55389-562"/>
    <x v="110"/>
    <x v="857"/>
    <s v="R-L-2.5"/>
    <n v="2"/>
    <x v="857"/>
    <s v=""/>
    <x v="0"/>
    <s v="Rob"/>
    <s v="L"/>
    <x v="2"/>
    <n v="27.484999999999996"/>
    <n v="54.969999999999992"/>
    <x v="0"/>
    <x v="1"/>
    <x v="0"/>
  </r>
  <r>
    <s v="NCH-55389-562"/>
    <x v="110"/>
    <x v="857"/>
    <s v="E-L-1"/>
    <n v="1"/>
    <x v="857"/>
    <s v=""/>
    <x v="0"/>
    <s v="Exc"/>
    <s v="L"/>
    <x v="0"/>
    <n v="14.85"/>
    <n v="14.85"/>
    <x v="1"/>
    <x v="1"/>
    <x v="0"/>
  </r>
  <r>
    <s v="NCH-55389-562"/>
    <x v="110"/>
    <x v="857"/>
    <s v="A-L-0.2"/>
    <n v="2"/>
    <x v="857"/>
    <s v=""/>
    <x v="0"/>
    <s v="Ara"/>
    <s v="L"/>
    <x v="3"/>
    <n v="3.8849999999999998"/>
    <n v="7.77"/>
    <x v="2"/>
    <x v="1"/>
    <x v="0"/>
  </r>
  <r>
    <s v="GUG-45603-775"/>
    <x v="668"/>
    <x v="876"/>
    <s v="L-L-0.2"/>
    <n v="5"/>
    <x v="876"/>
    <s v="rstrathernqn@devhub.com"/>
    <x v="0"/>
    <s v="Lib"/>
    <s v="L"/>
    <x v="3"/>
    <n v="4.7549999999999999"/>
    <n v="23.774999999999999"/>
    <x v="3"/>
    <x v="1"/>
    <x v="0"/>
  </r>
  <r>
    <s v="KJB-98240-098"/>
    <x v="422"/>
    <x v="877"/>
    <s v="L-L-1"/>
    <n v="5"/>
    <x v="877"/>
    <s v="cmiguelqo@exblog.jp"/>
    <x v="0"/>
    <s v="Lib"/>
    <s v="L"/>
    <x v="0"/>
    <n v="15.85"/>
    <n v="79.25"/>
    <x v="3"/>
    <x v="1"/>
    <x v="0"/>
  </r>
  <r>
    <s v="JMS-48374-462"/>
    <x v="669"/>
    <x v="878"/>
    <s v="A-D-2.5"/>
    <n v="2"/>
    <x v="878"/>
    <s v=""/>
    <x v="0"/>
    <s v="Ara"/>
    <s v="D"/>
    <x v="2"/>
    <n v="22.884999999999998"/>
    <n v="45.769999999999996"/>
    <x v="2"/>
    <x v="2"/>
    <x v="0"/>
  </r>
  <r>
    <s v="YIT-15877-117"/>
    <x v="670"/>
    <x v="879"/>
    <s v="R-D-1"/>
    <n v="1"/>
    <x v="879"/>
    <s v="mrocksqq@exblog.jp"/>
    <x v="1"/>
    <s v="Rob"/>
    <s v="D"/>
    <x v="0"/>
    <n v="8.9499999999999993"/>
    <n v="8.9499999999999993"/>
    <x v="0"/>
    <x v="2"/>
    <x v="0"/>
  </r>
  <r>
    <s v="YVK-82679-655"/>
    <x v="341"/>
    <x v="880"/>
    <s v="R-M-0.5"/>
    <n v="4"/>
    <x v="880"/>
    <s v="yburrellsqr@vinaora.com"/>
    <x v="0"/>
    <s v="Rob"/>
    <s v="M"/>
    <x v="1"/>
    <n v="5.97"/>
    <n v="23.88"/>
    <x v="0"/>
    <x v="0"/>
    <x v="0"/>
  </r>
  <r>
    <s v="TYH-81940-054"/>
    <x v="671"/>
    <x v="881"/>
    <s v="E-L-0.2"/>
    <n v="5"/>
    <x v="881"/>
    <s v="cgoodrumqs@goodreads.com"/>
    <x v="0"/>
    <s v="Exc"/>
    <s v="L"/>
    <x v="3"/>
    <n v="4.4550000000000001"/>
    <n v="22.274999999999999"/>
    <x v="1"/>
    <x v="1"/>
    <x v="1"/>
  </r>
  <r>
    <s v="HTY-30660-254"/>
    <x v="672"/>
    <x v="882"/>
    <s v="R-M-1"/>
    <n v="3"/>
    <x v="882"/>
    <s v="jjefferysqt@blog.com"/>
    <x v="0"/>
    <s v="Rob"/>
    <s v="M"/>
    <x v="0"/>
    <n v="9.9499999999999993"/>
    <n v="29.849999999999998"/>
    <x v="0"/>
    <x v="0"/>
    <x v="0"/>
  </r>
  <r>
    <s v="GPW-43956-761"/>
    <x v="673"/>
    <x v="883"/>
    <s v="E-L-0.5"/>
    <n v="6"/>
    <x v="883"/>
    <s v="bwardellqu@adobe.com"/>
    <x v="0"/>
    <s v="Exc"/>
    <s v="L"/>
    <x v="1"/>
    <n v="8.91"/>
    <n v="53.46"/>
    <x v="1"/>
    <x v="1"/>
    <x v="0"/>
  </r>
  <r>
    <s v="DWY-56352-412"/>
    <x v="674"/>
    <x v="884"/>
    <s v="R-D-0.2"/>
    <n v="1"/>
    <x v="884"/>
    <s v="zwalisiakqv@ucsd.edu"/>
    <x v="1"/>
    <s v="Rob"/>
    <s v="D"/>
    <x v="3"/>
    <n v="2.6849999999999996"/>
    <n v="2.6849999999999996"/>
    <x v="0"/>
    <x v="2"/>
    <x v="0"/>
  </r>
  <r>
    <s v="PUH-55647-976"/>
    <x v="675"/>
    <x v="885"/>
    <s v="R-M-0.2"/>
    <n v="2"/>
    <x v="885"/>
    <s v="wleopoldqw@blogspot.com"/>
    <x v="0"/>
    <s v="Rob"/>
    <s v="M"/>
    <x v="3"/>
    <n v="2.9849999999999999"/>
    <n v="5.97"/>
    <x v="0"/>
    <x v="0"/>
    <x v="1"/>
  </r>
  <r>
    <s v="DTB-71371-705"/>
    <x v="539"/>
    <x v="886"/>
    <s v="L-D-1"/>
    <n v="1"/>
    <x v="886"/>
    <s v="cshaldersqx@cisco.com"/>
    <x v="0"/>
    <s v="Lib"/>
    <s v="D"/>
    <x v="0"/>
    <n v="12.95"/>
    <n v="12.95"/>
    <x v="3"/>
    <x v="2"/>
    <x v="0"/>
  </r>
  <r>
    <s v="ZDC-64769-740"/>
    <x v="676"/>
    <x v="887"/>
    <s v="E-M-0.5"/>
    <n v="1"/>
    <x v="887"/>
    <s v=""/>
    <x v="0"/>
    <s v="Exc"/>
    <s v="M"/>
    <x v="1"/>
    <n v="8.25"/>
    <n v="8.25"/>
    <x v="1"/>
    <x v="0"/>
    <x v="1"/>
  </r>
  <r>
    <s v="TED-81959-419"/>
    <x v="677"/>
    <x v="888"/>
    <s v="A-L-2.5"/>
    <n v="5"/>
    <x v="888"/>
    <s v="nfurberqz@jugem.jp"/>
    <x v="0"/>
    <s v="Ara"/>
    <s v="L"/>
    <x v="2"/>
    <n v="29.784999999999997"/>
    <n v="148.92499999999998"/>
    <x v="2"/>
    <x v="1"/>
    <x v="1"/>
  </r>
  <r>
    <s v="FDO-25756-141"/>
    <x v="629"/>
    <x v="889"/>
    <s v="A-L-2.5"/>
    <n v="3"/>
    <x v="889"/>
    <s v=""/>
    <x v="1"/>
    <s v="Ara"/>
    <s v="L"/>
    <x v="2"/>
    <n v="29.784999999999997"/>
    <n v="89.35499999999999"/>
    <x v="2"/>
    <x v="1"/>
    <x v="0"/>
  </r>
  <r>
    <s v="HKN-31467-517"/>
    <x v="662"/>
    <x v="890"/>
    <s v="L-M-1"/>
    <n v="6"/>
    <x v="890"/>
    <s v="ckeaver1@ucoz.com"/>
    <x v="0"/>
    <s v="Lib"/>
    <s v="M"/>
    <x v="0"/>
    <n v="14.55"/>
    <n v="87.300000000000011"/>
    <x v="3"/>
    <x v="0"/>
    <x v="1"/>
  </r>
  <r>
    <s v="POF-29666-012"/>
    <x v="102"/>
    <x v="891"/>
    <s v="R-D-0.5"/>
    <n v="1"/>
    <x v="891"/>
    <s v="sroseboroughr2@virginia.edu"/>
    <x v="0"/>
    <s v="Rob"/>
    <s v="D"/>
    <x v="1"/>
    <n v="5.3699999999999992"/>
    <n v="5.3699999999999992"/>
    <x v="0"/>
    <x v="2"/>
    <x v="0"/>
  </r>
  <r>
    <s v="IRX-59256-644"/>
    <x v="678"/>
    <x v="892"/>
    <s v="A-D-0.2"/>
    <n v="3"/>
    <x v="892"/>
    <s v="ckingwellr3@squarespace.com"/>
    <x v="1"/>
    <s v="Ara"/>
    <s v="D"/>
    <x v="3"/>
    <n v="2.9849999999999999"/>
    <n v="8.9550000000000001"/>
    <x v="2"/>
    <x v="2"/>
    <x v="0"/>
  </r>
  <r>
    <s v="LTN-89139-350"/>
    <x v="679"/>
    <x v="893"/>
    <s v="R-L-2.5"/>
    <n v="5"/>
    <x v="893"/>
    <s v="kcantor4@gmpg.org"/>
    <x v="0"/>
    <s v="Rob"/>
    <s v="L"/>
    <x v="2"/>
    <n v="27.484999999999996"/>
    <n v="137.42499999999998"/>
    <x v="0"/>
    <x v="1"/>
    <x v="0"/>
  </r>
  <r>
    <s v="TXF-79780-017"/>
    <x v="112"/>
    <x v="894"/>
    <s v="R-L-1"/>
    <n v="5"/>
    <x v="894"/>
    <s v="mblakemorer5@nsw.gov.au"/>
    <x v="0"/>
    <s v="Rob"/>
    <s v="L"/>
    <x v="0"/>
    <n v="11.95"/>
    <n v="59.75"/>
    <x v="0"/>
    <x v="1"/>
    <x v="1"/>
  </r>
  <r>
    <s v="ALM-80762-974"/>
    <x v="55"/>
    <x v="890"/>
    <s v="A-L-0.5"/>
    <n v="3"/>
    <x v="890"/>
    <s v="ckeaver1@ucoz.com"/>
    <x v="0"/>
    <s v="Ara"/>
    <s v="L"/>
    <x v="1"/>
    <n v="7.77"/>
    <n v="23.31"/>
    <x v="2"/>
    <x v="1"/>
    <x v="1"/>
  </r>
  <r>
    <s v="NXF-15738-707"/>
    <x v="680"/>
    <x v="895"/>
    <s v="R-D-0.5"/>
    <n v="2"/>
    <x v="895"/>
    <s v=""/>
    <x v="0"/>
    <s v="Rob"/>
    <s v="D"/>
    <x v="1"/>
    <n v="5.3699999999999992"/>
    <n v="10.739999999999998"/>
    <x v="0"/>
    <x v="2"/>
    <x v="1"/>
  </r>
  <r>
    <s v="MVV-19034-198"/>
    <x v="94"/>
    <x v="896"/>
    <s v="E-D-2.5"/>
    <n v="6"/>
    <x v="896"/>
    <s v=""/>
    <x v="0"/>
    <s v="Exc"/>
    <s v="D"/>
    <x v="2"/>
    <n v="27.945"/>
    <n v="167.67000000000002"/>
    <x v="1"/>
    <x v="2"/>
    <x v="0"/>
  </r>
  <r>
    <s v="KUX-19632-830"/>
    <x v="160"/>
    <x v="897"/>
    <s v="E-D-0.2"/>
    <n v="6"/>
    <x v="897"/>
    <s v="cbernardotr9@wix.com"/>
    <x v="0"/>
    <s v="Exc"/>
    <s v="D"/>
    <x v="3"/>
    <n v="3.645"/>
    <n v="21.87"/>
    <x v="1"/>
    <x v="2"/>
    <x v="0"/>
  </r>
  <r>
    <s v="SNZ-44595-152"/>
    <x v="681"/>
    <x v="898"/>
    <s v="R-L-1"/>
    <n v="2"/>
    <x v="898"/>
    <s v="kkemeryra@t.co"/>
    <x v="0"/>
    <s v="Rob"/>
    <s v="L"/>
    <x v="0"/>
    <n v="11.95"/>
    <n v="23.9"/>
    <x v="0"/>
    <x v="1"/>
    <x v="0"/>
  </r>
  <r>
    <s v="GQA-37241-629"/>
    <x v="502"/>
    <x v="899"/>
    <s v="A-M-0.2"/>
    <n v="2"/>
    <x v="899"/>
    <s v="fparlotrb@forbes.com"/>
    <x v="0"/>
    <s v="Ara"/>
    <s v="M"/>
    <x v="3"/>
    <n v="3.375"/>
    <n v="6.75"/>
    <x v="2"/>
    <x v="0"/>
    <x v="0"/>
  </r>
  <r>
    <s v="WVV-79948-067"/>
    <x v="682"/>
    <x v="900"/>
    <s v="E-M-2.5"/>
    <n v="1"/>
    <x v="900"/>
    <s v="rcheakrc@tripadvisor.com"/>
    <x v="1"/>
    <s v="Exc"/>
    <s v="M"/>
    <x v="2"/>
    <n v="31.624999999999996"/>
    <n v="31.624999999999996"/>
    <x v="1"/>
    <x v="0"/>
    <x v="0"/>
  </r>
  <r>
    <s v="LHX-81117-166"/>
    <x v="683"/>
    <x v="901"/>
    <s v="R-L-1"/>
    <n v="4"/>
    <x v="901"/>
    <s v="kogeneayrd@utexas.edu"/>
    <x v="0"/>
    <s v="Rob"/>
    <s v="L"/>
    <x v="0"/>
    <n v="11.95"/>
    <n v="47.8"/>
    <x v="0"/>
    <x v="1"/>
    <x v="1"/>
  </r>
  <r>
    <s v="GCD-75444-320"/>
    <x v="594"/>
    <x v="902"/>
    <s v="L-M-2.5"/>
    <n v="1"/>
    <x v="902"/>
    <s v="cayrere@symantec.com"/>
    <x v="0"/>
    <s v="Lib"/>
    <s v="M"/>
    <x v="2"/>
    <n v="33.464999999999996"/>
    <n v="33.464999999999996"/>
    <x v="3"/>
    <x v="0"/>
    <x v="1"/>
  </r>
  <r>
    <s v="SGA-30059-217"/>
    <x v="389"/>
    <x v="903"/>
    <s v="A-D-0.5"/>
    <n v="5"/>
    <x v="903"/>
    <s v="lkynetonrf@macromedia.com"/>
    <x v="2"/>
    <s v="Ara"/>
    <s v="D"/>
    <x v="1"/>
    <n v="5.97"/>
    <n v="29.849999999999998"/>
    <x v="2"/>
    <x v="2"/>
    <x v="0"/>
  </r>
  <r>
    <s v="GNL-98714-885"/>
    <x v="583"/>
    <x v="904"/>
    <s v="R-M-1"/>
    <n v="3"/>
    <x v="904"/>
    <s v=""/>
    <x v="2"/>
    <s v="Rob"/>
    <s v="M"/>
    <x v="0"/>
    <n v="9.9499999999999993"/>
    <n v="29.849999999999998"/>
    <x v="0"/>
    <x v="0"/>
    <x v="0"/>
  </r>
  <r>
    <s v="OQA-93249-841"/>
    <x v="647"/>
    <x v="905"/>
    <s v="A-M-2.5"/>
    <n v="6"/>
    <x v="905"/>
    <s v=""/>
    <x v="0"/>
    <s v="Ara"/>
    <s v="M"/>
    <x v="2"/>
    <n v="25.874999999999996"/>
    <n v="155.24999999999997"/>
    <x v="2"/>
    <x v="0"/>
    <x v="0"/>
  </r>
  <r>
    <s v="DUV-12075-132"/>
    <x v="366"/>
    <x v="906"/>
    <s v="E-D-0.2"/>
    <n v="5"/>
    <x v="906"/>
    <s v=""/>
    <x v="0"/>
    <s v="Exc"/>
    <s v="D"/>
    <x v="3"/>
    <n v="3.645"/>
    <n v="18.225000000000001"/>
    <x v="1"/>
    <x v="2"/>
    <x v="1"/>
  </r>
  <r>
    <s v="DUV-12075-132"/>
    <x v="366"/>
    <x v="906"/>
    <s v="L-D-0.5"/>
    <n v="2"/>
    <x v="906"/>
    <s v=""/>
    <x v="0"/>
    <s v="Lib"/>
    <s v="D"/>
    <x v="1"/>
    <n v="7.77"/>
    <n v="15.54"/>
    <x v="3"/>
    <x v="2"/>
    <x v="1"/>
  </r>
  <r>
    <s v="KPO-24942-184"/>
    <x v="684"/>
    <x v="907"/>
    <s v="L-L-2.5"/>
    <n v="3"/>
    <x v="907"/>
    <s v=""/>
    <x v="1"/>
    <s v="Lib"/>
    <s v="L"/>
    <x v="2"/>
    <n v="36.454999999999998"/>
    <n v="109.36499999999999"/>
    <x v="3"/>
    <x v="1"/>
    <x v="1"/>
  </r>
  <r>
    <s v="SRJ-79353-838"/>
    <x v="506"/>
    <x v="908"/>
    <s v="A-L-1"/>
    <n v="6"/>
    <x v="908"/>
    <s v=""/>
    <x v="0"/>
    <s v="Ara"/>
    <s v="L"/>
    <x v="0"/>
    <n v="12.95"/>
    <n v="77.699999999999989"/>
    <x v="2"/>
    <x v="1"/>
    <x v="1"/>
  </r>
  <r>
    <s v="XBV-40336-071"/>
    <x v="685"/>
    <x v="909"/>
    <s v="A-D-0.2"/>
    <n v="3"/>
    <x v="909"/>
    <s v=""/>
    <x v="1"/>
    <s v="Ara"/>
    <s v="D"/>
    <x v="3"/>
    <n v="2.9849999999999999"/>
    <n v="8.9550000000000001"/>
    <x v="2"/>
    <x v="2"/>
    <x v="1"/>
  </r>
  <r>
    <s v="RLM-96511-467"/>
    <x v="191"/>
    <x v="910"/>
    <s v="R-L-2.5"/>
    <n v="1"/>
    <x v="910"/>
    <s v="jtewelsonrn@samsung.com"/>
    <x v="0"/>
    <s v="Rob"/>
    <s v="L"/>
    <x v="2"/>
    <n v="27.484999999999996"/>
    <n v="27.484999999999996"/>
    <x v="0"/>
    <x v="1"/>
    <x v="1"/>
  </r>
  <r>
    <s v="AEZ-13242-456"/>
    <x v="686"/>
    <x v="906"/>
    <s v="R-M-0.5"/>
    <n v="5"/>
    <x v="906"/>
    <s v=""/>
    <x v="0"/>
    <s v="Rob"/>
    <s v="M"/>
    <x v="1"/>
    <n v="5.97"/>
    <n v="29.849999999999998"/>
    <x v="0"/>
    <x v="0"/>
    <x v="1"/>
  </r>
  <r>
    <s v="UME-75640-698"/>
    <x v="687"/>
    <x v="906"/>
    <s v="A-M-0.5"/>
    <n v="4"/>
    <x v="906"/>
    <s v=""/>
    <x v="0"/>
    <s v="Ara"/>
    <s v="M"/>
    <x v="1"/>
    <n v="6.75"/>
    <n v="27"/>
    <x v="2"/>
    <x v="0"/>
    <x v="1"/>
  </r>
  <r>
    <s v="GJC-66474-557"/>
    <x v="629"/>
    <x v="911"/>
    <s v="A-D-1"/>
    <n v="1"/>
    <x v="911"/>
    <s v="njennyrq@bigcartel.com"/>
    <x v="0"/>
    <s v="Ara"/>
    <s v="D"/>
    <x v="0"/>
    <n v="9.9499999999999993"/>
    <n v="9.9499999999999993"/>
    <x v="2"/>
    <x v="2"/>
    <x v="1"/>
  </r>
  <r>
    <s v="IRV-20769-219"/>
    <x v="688"/>
    <x v="912"/>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6A8146-063C-4238-8A41-0F0CA5773608}" name="TotalSales" cacheId="2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5">
  <location ref="A3:F48" firstHeaderRow="1" firstDataRow="2" firstDataCol="2"/>
  <pivotFields count="17">
    <pivotField compact="0" outline="0" showAll="0" defaultSubtotal="0"/>
    <pivotField axis="axisRow"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
  </dataFields>
  <formats count="1">
    <format dxfId="12">
      <pivotArea outline="0" collapsedLevelsAreSubtotals="1" fieldPosition="0"/>
    </format>
  </formats>
  <chartFormats count="8">
    <chartFormat chart="12" format="0" series="1">
      <pivotArea type="data" outline="0" fieldPosition="0">
        <references count="2">
          <reference field="4294967294" count="1" selected="0">
            <x v="0"/>
          </reference>
          <reference field="13" count="1" selected="0">
            <x v="0"/>
          </reference>
        </references>
      </pivotArea>
    </chartFormat>
    <chartFormat chart="12"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2"/>
          </reference>
        </references>
      </pivotArea>
    </chartFormat>
    <chartFormat chart="12" format="3"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074242-953D-4037-A49F-FBB44419F715}" name="COuntryBarChart" cacheId="2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7">
  <location ref="A3:B6"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name=" "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9" numFmtId="168"/>
  </dataFields>
  <formats count="2">
    <format dxfId="10">
      <pivotArea outline="0" collapsedLevelsAreSubtotals="1" fieldPosition="0"/>
    </format>
    <format dxfId="9">
      <pivotArea outline="0" fieldPosition="0">
        <references count="1">
          <reference field="4294967294" count="1">
            <x v="0"/>
          </reference>
        </references>
      </pivotArea>
    </format>
  </formats>
  <chartFormats count="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7" count="1" selected="0">
            <x v="2"/>
          </reference>
        </references>
      </pivotArea>
    </chartFormat>
    <chartFormat chart="14" format="2">
      <pivotArea type="data" outline="0" fieldPosition="0">
        <references count="2">
          <reference field="4294967294" count="1" selected="0">
            <x v="0"/>
          </reference>
          <reference field="7" count="1" selected="0">
            <x v="0"/>
          </reference>
        </references>
      </pivotArea>
    </chartFormat>
    <chartFormat chart="14" format="3">
      <pivotArea type="data" outline="0" fieldPosition="0">
        <references count="2">
          <reference field="4294967294" count="1" selected="0">
            <x v="0"/>
          </reference>
          <reference field="7"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pivotArea type="data" outline="0" fieldPosition="0">
        <references count="2">
          <reference field="4294967294" count="1" selected="0">
            <x v="0"/>
          </reference>
          <reference field="7" count="1" selected="0">
            <x v="1"/>
          </reference>
        </references>
      </pivotArea>
    </chartFormat>
    <chartFormat chart="16" format="10">
      <pivotArea type="data" outline="0" fieldPosition="0">
        <references count="2">
          <reference field="4294967294" count="1" selected="0">
            <x v="0"/>
          </reference>
          <reference field="7" count="1" selected="0">
            <x v="0"/>
          </reference>
        </references>
      </pivotArea>
    </chartFormat>
    <chartFormat chart="16"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163350-11D7-4BAE-9C53-17BCD4D52EF0}" name="Top5Customers" cacheId="25"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8">
  <location ref="A3:B8" firstHeaderRow="1" firstDataRow="1" firstDataCol="1"/>
  <pivotFields count="17">
    <pivotField compact="0" outline="0" showAll="0" defaultSubtotal="0"/>
    <pivotField compact="0" numFmtId="15" outline="0" showAll="0" defaultSubtotal="0">
      <items count="14">
        <item x="0"/>
        <item x="1"/>
        <item x="2"/>
        <item x="3"/>
        <item x="4"/>
        <item x="5"/>
        <item x="6"/>
        <item x="7"/>
        <item x="8"/>
        <item x="9"/>
        <item x="10"/>
        <item x="11"/>
        <item x="12"/>
        <item x="13"/>
      </items>
    </pivotField>
    <pivotField compact="0" outline="0" showAll="0" defaultSubtotal="0">
      <items count="913">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s>
    </pivotField>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name=" "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166"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9" numFmtId="168"/>
  </dataFields>
  <formats count="2">
    <format dxfId="7">
      <pivotArea outline="0" collapsedLevelsAreSubtotals="1" fieldPosition="0"/>
    </format>
    <format dxfId="8">
      <pivotArea outline="0" fieldPosition="0">
        <references count="1">
          <reference field="4294967294" count="1">
            <x v="0"/>
          </reference>
        </references>
      </pivotArea>
    </format>
  </formats>
  <chartFormats count="4">
    <chartFormat chart="13"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 chart="17"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F183EF8-45A7-41CF-A6E1-D2927AA09E64}" sourceName="Size">
  <pivotTables>
    <pivotTable tabId="18" name="TotalSales"/>
    <pivotTable tabId="19" name="COuntryBarChart"/>
    <pivotTable tabId="20" name="Top5Customers"/>
  </pivotTables>
  <data>
    <tabular pivotCacheId="1049701815">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8CB9F1C-0FFC-4E9B-A68D-C6569F7B62AD}" sourceName="Roast Type Name">
  <pivotTables>
    <pivotTable tabId="18" name="TotalSales"/>
    <pivotTable tabId="19" name="COuntryBarChart"/>
    <pivotTable tabId="20" name="Top5Customers"/>
  </pivotTables>
  <data>
    <tabular pivotCacheId="1049701815">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2280DF7-E073-4AD9-A8A3-8862F5673D18}" sourceName="Loyalty Card">
  <pivotTables>
    <pivotTable tabId="18" name="TotalSales"/>
    <pivotTable tabId="19" name="COuntryBarChart"/>
    <pivotTable tabId="20" name="Top5Customers"/>
  </pivotTables>
  <data>
    <tabular pivotCacheId="104970181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129C39E4-7BCF-4D0C-B83F-8823D86C3709}" cache="Slicer_Size" caption="Size" columnCount="2" rowHeight="241300"/>
  <slicer name="Roast Type Name 1" xr10:uid="{1D1CDEAE-047A-45D6-B1E4-5EFB623503C1}" cache="Slicer_Roast_Type_Name" caption="Roast Type Name" columnCount="3" rowHeight="241300"/>
  <slicer name="Loyalty Card 1" xr10:uid="{BDF51FE9-EA5E-4BBB-8F5F-DE756468A706}"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7EA8203-73B6-4F4C-B4D2-BA90E808596C}" cache="Slicer_Size" caption="Size" columnCount="2" rowHeight="241300"/>
  <slicer name="Roast Type Name" xr10:uid="{09059AE6-2D83-4360-8651-B954ADBBDD48}" cache="Slicer_Roast_Type_Name" caption="Roast Type Name" columnCount="3" rowHeight="241300"/>
  <slicer name="Loyalty Card" xr10:uid="{FDC9FBC7-7E7C-4159-849F-453B8314B165}"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991822F-8AB1-4452-A7C8-F9CF6582B6E4}" name="Orders" displayName="Orders" ref="A1:P1001" totalsRowShown="0" headerRowDxfId="13">
  <autoFilter ref="A1:P1001" xr:uid="{F991822F-8AB1-4452-A7C8-F9CF6582B6E4}"/>
  <tableColumns count="16">
    <tableColumn id="1" xr3:uid="{C5878EE9-1166-43E9-9C22-ACE07770E448}" name="Order ID" dataDxfId="20"/>
    <tableColumn id="2" xr3:uid="{5A022BE8-A9BA-45B2-B73B-19D7427035F6}" name="Order Date" dataDxfId="19"/>
    <tableColumn id="3" xr3:uid="{9063461A-CF3A-42FE-8233-EA58D536E358}" name="Customer ID" dataDxfId="18"/>
    <tableColumn id="4" xr3:uid="{CCA72309-0B90-42FF-806F-7F348AF072A8}" name="Product ID"/>
    <tableColumn id="5" xr3:uid="{1E72F178-030C-40F8-8E06-E0473CCB9BD3}" name="Quantity" dataDxfId="1"/>
    <tableColumn id="6" xr3:uid="{9FB61E7A-526F-4022-93D2-5D8FDEA819F9}" name="Customer Name" dataDxfId="2">
      <calculatedColumnFormula>_xlfn.XLOOKUP(orders!C2,customers!$A$1:$A$1001,customers!$B$1:$B$1001,,0)</calculatedColumnFormula>
    </tableColumn>
    <tableColumn id="7" xr3:uid="{236BF538-4DB7-482B-B5A3-C09BADC734DB}" name="Email" dataDxfId="0">
      <calculatedColumnFormula>IF((_xlfn.XLOOKUP(C2,customers!$A$1:$A$1001,customers!$C$1:$C$1001,,0))=0,"",_xlfn.XLOOKUP(C2,customers!$A$1:$A$1001,customers!$C$1:$C$1001,,0))</calculatedColumnFormula>
    </tableColumn>
    <tableColumn id="8" xr3:uid="{F67D3C8B-7962-4EF8-837C-376F99F1EF7A}" name="Country" dataDxfId="17">
      <calculatedColumnFormula>_xlfn.XLOOKUP(C2,customers!$A$1:$A$1001,customers!$G$1:$G$1001,,0)</calculatedColumnFormula>
    </tableColumn>
    <tableColumn id="9" xr3:uid="{3585226F-36CC-4265-8FF3-158B6BA4B4C2}" name="Coffee Type">
      <calculatedColumnFormula>INDEX(products!$A$1:$G$49,MATCH(orders!$D2,products!$A$1:$A$49,0),MATCH(orders!I$1,products!$A$1:$G$1,0))</calculatedColumnFormula>
    </tableColumn>
    <tableColumn id="10" xr3:uid="{4200E1B8-2AD1-4470-A425-6D7573D63DCC}" name="Roast Type">
      <calculatedColumnFormula>INDEX(products!$A$1:$G$49,MATCH(orders!$D2,products!$A$1:$A$49,0),MATCH(orders!J$1,products!$A$1:$G$1,0))</calculatedColumnFormula>
    </tableColumn>
    <tableColumn id="11" xr3:uid="{E1C483DF-FCC7-4113-B096-8E9DD57663ED}" name="Size" dataDxfId="16">
      <calculatedColumnFormula>INDEX(products!$A$1:$G$49,MATCH(orders!$D2,products!$A$1:$A$49,0),MATCH(orders!K$1,products!$A$1:$G$1,0))</calculatedColumnFormula>
    </tableColumn>
    <tableColumn id="12" xr3:uid="{A0C66737-4B88-4473-B50F-B7402B8C9BAC}" name="Unit Price" dataDxfId="15">
      <calculatedColumnFormula>INDEX(products!$A$1:$G$49,MATCH(orders!$D2,products!$A$1:$A$49,0),MATCH(orders!L$1,products!$A$1:$G$1,0))</calculatedColumnFormula>
    </tableColumn>
    <tableColumn id="13" xr3:uid="{2848AAB5-1893-463E-B7BA-BE82AE8ECBD7}" name="Sales" dataDxfId="14">
      <calculatedColumnFormula>L2*E2</calculatedColumnFormula>
    </tableColumn>
    <tableColumn id="14" xr3:uid="{3B97229F-E87A-4568-A40D-614B47EFE21D}" name="Coffee Type Name">
      <calculatedColumnFormula>IF(I2="Rob","Robusta",IF(I2="Exc","Excelsa",IF(I2="Ara","Arabica",IF(I2="Lib","Liberica",""))))</calculatedColumnFormula>
    </tableColumn>
    <tableColumn id="15" xr3:uid="{5ADA5DEC-EE46-4602-9E60-8A7009C4C759}" name="Roast Type Name">
      <calculatedColumnFormula>IF(J2="M","Medium",IF(J2="L","Large",IF(J2="D","Dark","")))</calculatedColumnFormula>
    </tableColumn>
    <tableColumn id="16" xr3:uid="{715B42BF-741F-42FF-ADEF-E373433C49D1}" name="Loyalty Card" dataDxfId="11">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894B820-5D4A-48C1-B984-0FA75719A46D}" sourceName="Order Date">
  <pivotTables>
    <pivotTable tabId="18" name="TotalSales"/>
    <pivotTable tabId="19" name="COuntryBarChart"/>
    <pivotTable tabId="20" name="Top5Customers"/>
  </pivotTables>
  <state minimalRefreshVersion="6" lastRefreshVersion="6" pivotCacheId="1049701815" filterType="unknown">
    <bounds startDate="2019-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47CA094-C513-4664-8CE4-D90662422BD1}" cache="NativeTimeline_Order_Date" caption="Sales Timeline" level="2"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EA57E5C-B43B-48E9-B082-9ED4CF1A2073}" cache="NativeTimeline_Order_Date" caption="Sales Timeline" level="2" selectionLevel="2" scrollPosition="2022-02-25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B5A94-6FEE-4A76-BABB-44F00E3C8AEC}">
  <dimension ref="R1:R27"/>
  <sheetViews>
    <sheetView showGridLines="0" showRowColHeaders="0" tabSelected="1" zoomScale="85" zoomScaleNormal="85" workbookViewId="0">
      <selection activeCell="AB40" sqref="AB40"/>
    </sheetView>
  </sheetViews>
  <sheetFormatPr defaultRowHeight="14.5" x14ac:dyDescent="0.35"/>
  <cols>
    <col min="1" max="1" width="1.6328125" customWidth="1"/>
    <col min="14" max="14" width="1.6328125" customWidth="1"/>
    <col min="16" max="16" width="1.6328125" customWidth="1"/>
    <col min="17" max="17" width="8.7265625" customWidth="1"/>
    <col min="18" max="19" width="1.6328125" customWidth="1"/>
    <col min="23" max="23" width="1.6328125" customWidth="1"/>
  </cols>
  <sheetData>
    <row r="1" customFormat="1" ht="5" customHeight="1" x14ac:dyDescent="0.35"/>
    <row r="6" ht="5" customHeight="1" x14ac:dyDescent="0.35"/>
    <row r="11" ht="5" customHeight="1" x14ac:dyDescent="0.35"/>
    <row r="17" ht="5" customHeight="1" x14ac:dyDescent="0.35"/>
    <row r="27" ht="8"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ADF5E1-B934-46F5-B34E-0C879A69C175}">
  <dimension ref="A3:F48"/>
  <sheetViews>
    <sheetView workbookViewId="0">
      <selection activeCell="C10" sqref="C10"/>
    </sheetView>
  </sheetViews>
  <sheetFormatPr defaultRowHeight="14.5" x14ac:dyDescent="0.35"/>
  <cols>
    <col min="1" max="1" width="12.36328125" bestFit="1" customWidth="1"/>
    <col min="2" max="2" width="12.453125" bestFit="1" customWidth="1"/>
    <col min="3" max="3" width="18.453125" bestFit="1" customWidth="1"/>
    <col min="4" max="4" width="6.81640625" bestFit="1" customWidth="1"/>
    <col min="5" max="5" width="7.1796875" bestFit="1" customWidth="1"/>
    <col min="6" max="6" width="7.7265625" bestFit="1" customWidth="1"/>
  </cols>
  <sheetData>
    <row r="3" spans="1:6" x14ac:dyDescent="0.35">
      <c r="A3" s="6" t="s">
        <v>6219</v>
      </c>
      <c r="C3" s="6" t="s">
        <v>6196</v>
      </c>
    </row>
    <row r="4" spans="1:6" x14ac:dyDescent="0.35">
      <c r="A4" s="6" t="s">
        <v>6214</v>
      </c>
      <c r="B4" s="6" t="s">
        <v>1</v>
      </c>
      <c r="C4" t="s">
        <v>6215</v>
      </c>
      <c r="D4" t="s">
        <v>6216</v>
      </c>
      <c r="E4" t="s">
        <v>6217</v>
      </c>
      <c r="F4" t="s">
        <v>6218</v>
      </c>
    </row>
    <row r="5" spans="1:6" x14ac:dyDescent="0.35">
      <c r="A5" t="s">
        <v>6198</v>
      </c>
      <c r="B5" s="7" t="s">
        <v>6199</v>
      </c>
      <c r="C5" s="8">
        <v>186.85499999999999</v>
      </c>
      <c r="D5" s="8">
        <v>305.97000000000003</v>
      </c>
      <c r="E5" s="8">
        <v>213.15999999999997</v>
      </c>
      <c r="F5" s="8">
        <v>123</v>
      </c>
    </row>
    <row r="6" spans="1:6" x14ac:dyDescent="0.35">
      <c r="B6" s="7" t="s">
        <v>6200</v>
      </c>
      <c r="C6" s="8">
        <v>251.96499999999997</v>
      </c>
      <c r="D6" s="8">
        <v>129.46</v>
      </c>
      <c r="E6" s="8">
        <v>434.03999999999996</v>
      </c>
      <c r="F6" s="8">
        <v>171.93999999999997</v>
      </c>
    </row>
    <row r="7" spans="1:6" x14ac:dyDescent="0.35">
      <c r="B7" s="7" t="s">
        <v>6201</v>
      </c>
      <c r="C7" s="8">
        <v>224.94499999999999</v>
      </c>
      <c r="D7" s="8">
        <v>349.12</v>
      </c>
      <c r="E7" s="8">
        <v>321.04000000000002</v>
      </c>
      <c r="F7" s="8">
        <v>126.035</v>
      </c>
    </row>
    <row r="8" spans="1:6" x14ac:dyDescent="0.35">
      <c r="B8" s="7" t="s">
        <v>6202</v>
      </c>
      <c r="C8" s="8">
        <v>307.12</v>
      </c>
      <c r="D8" s="8">
        <v>681.07499999999993</v>
      </c>
      <c r="E8" s="8">
        <v>533.70499999999993</v>
      </c>
      <c r="F8" s="8">
        <v>158.85</v>
      </c>
    </row>
    <row r="9" spans="1:6" x14ac:dyDescent="0.35">
      <c r="B9" s="7" t="s">
        <v>6203</v>
      </c>
      <c r="C9" s="8">
        <v>53.664999999999992</v>
      </c>
      <c r="D9" s="8">
        <v>83.025000000000006</v>
      </c>
      <c r="E9" s="8">
        <v>193.83499999999998</v>
      </c>
      <c r="F9" s="8">
        <v>68.039999999999992</v>
      </c>
    </row>
    <row r="10" spans="1:6" x14ac:dyDescent="0.35">
      <c r="B10" s="7" t="s">
        <v>6204</v>
      </c>
      <c r="C10" s="8">
        <v>163.01999999999998</v>
      </c>
      <c r="D10" s="8">
        <v>678.3599999999999</v>
      </c>
      <c r="E10" s="8">
        <v>171.04500000000002</v>
      </c>
      <c r="F10" s="8">
        <v>372.255</v>
      </c>
    </row>
    <row r="11" spans="1:6" x14ac:dyDescent="0.35">
      <c r="B11" s="7" t="s">
        <v>6205</v>
      </c>
      <c r="C11" s="8">
        <v>345.02</v>
      </c>
      <c r="D11" s="8">
        <v>273.86999999999995</v>
      </c>
      <c r="E11" s="8">
        <v>184.12999999999997</v>
      </c>
      <c r="F11" s="8">
        <v>201.11499999999998</v>
      </c>
    </row>
    <row r="12" spans="1:6" x14ac:dyDescent="0.35">
      <c r="B12" s="7" t="s">
        <v>6206</v>
      </c>
      <c r="C12" s="8">
        <v>334.89</v>
      </c>
      <c r="D12" s="8">
        <v>70.95</v>
      </c>
      <c r="E12" s="8">
        <v>134.23000000000002</v>
      </c>
      <c r="F12" s="8">
        <v>166.27499999999998</v>
      </c>
    </row>
    <row r="13" spans="1:6" x14ac:dyDescent="0.35">
      <c r="B13" s="7" t="s">
        <v>6207</v>
      </c>
      <c r="C13" s="8">
        <v>178.70999999999998</v>
      </c>
      <c r="D13" s="8">
        <v>166.1</v>
      </c>
      <c r="E13" s="8">
        <v>439.30999999999995</v>
      </c>
      <c r="F13" s="8">
        <v>492.9</v>
      </c>
    </row>
    <row r="14" spans="1:6" x14ac:dyDescent="0.35">
      <c r="B14" s="7" t="s">
        <v>6208</v>
      </c>
      <c r="C14" s="8">
        <v>301.98500000000001</v>
      </c>
      <c r="D14" s="8">
        <v>153.76499999999999</v>
      </c>
      <c r="E14" s="8">
        <v>215.55499999999998</v>
      </c>
      <c r="F14" s="8">
        <v>213.66499999999999</v>
      </c>
    </row>
    <row r="15" spans="1:6" x14ac:dyDescent="0.35">
      <c r="B15" s="7" t="s">
        <v>6209</v>
      </c>
      <c r="C15" s="8">
        <v>312.83499999999998</v>
      </c>
      <c r="D15" s="8">
        <v>63.249999999999993</v>
      </c>
      <c r="E15" s="8">
        <v>350.89500000000004</v>
      </c>
      <c r="F15" s="8">
        <v>96.405000000000001</v>
      </c>
    </row>
    <row r="16" spans="1:6" x14ac:dyDescent="0.35">
      <c r="B16" s="7" t="s">
        <v>6210</v>
      </c>
      <c r="C16" s="8">
        <v>265.62</v>
      </c>
      <c r="D16" s="8">
        <v>526.51499999999987</v>
      </c>
      <c r="E16" s="8">
        <v>187.06</v>
      </c>
      <c r="F16" s="8">
        <v>210.58999999999997</v>
      </c>
    </row>
    <row r="17" spans="1:6" x14ac:dyDescent="0.35">
      <c r="A17" t="s">
        <v>6211</v>
      </c>
      <c r="B17" s="7" t="s">
        <v>6199</v>
      </c>
      <c r="C17" s="8">
        <v>47.25</v>
      </c>
      <c r="D17" s="8">
        <v>65.805000000000007</v>
      </c>
      <c r="E17" s="8">
        <v>274.67500000000001</v>
      </c>
      <c r="F17" s="8">
        <v>179.22</v>
      </c>
    </row>
    <row r="18" spans="1:6" x14ac:dyDescent="0.35">
      <c r="B18" s="7" t="s">
        <v>6200</v>
      </c>
      <c r="C18" s="8">
        <v>745.44999999999993</v>
      </c>
      <c r="D18" s="8">
        <v>428.88499999999999</v>
      </c>
      <c r="E18" s="8">
        <v>194.17499999999998</v>
      </c>
      <c r="F18" s="8">
        <v>429.82999999999993</v>
      </c>
    </row>
    <row r="19" spans="1:6" x14ac:dyDescent="0.35">
      <c r="B19" s="7" t="s">
        <v>6201</v>
      </c>
      <c r="C19" s="8">
        <v>130.47</v>
      </c>
      <c r="D19" s="8">
        <v>271.48500000000001</v>
      </c>
      <c r="E19" s="8">
        <v>281.20499999999998</v>
      </c>
      <c r="F19" s="8">
        <v>231.63000000000002</v>
      </c>
    </row>
    <row r="20" spans="1:6" x14ac:dyDescent="0.35">
      <c r="B20" s="7" t="s">
        <v>6202</v>
      </c>
      <c r="C20" s="8">
        <v>27</v>
      </c>
      <c r="D20" s="8">
        <v>347.26</v>
      </c>
      <c r="E20" s="8">
        <v>147.51</v>
      </c>
      <c r="F20" s="8">
        <v>240.04</v>
      </c>
    </row>
    <row r="21" spans="1:6" x14ac:dyDescent="0.35">
      <c r="B21" s="7" t="s">
        <v>6203</v>
      </c>
      <c r="C21" s="8">
        <v>255.11499999999995</v>
      </c>
      <c r="D21" s="8">
        <v>541.73</v>
      </c>
      <c r="E21" s="8">
        <v>83.43</v>
      </c>
      <c r="F21" s="8">
        <v>59.079999999999991</v>
      </c>
    </row>
    <row r="22" spans="1:6" x14ac:dyDescent="0.35">
      <c r="B22" s="7" t="s">
        <v>6204</v>
      </c>
      <c r="C22" s="8">
        <v>584.78999999999985</v>
      </c>
      <c r="D22" s="8">
        <v>357.42999999999995</v>
      </c>
      <c r="E22" s="8">
        <v>355.34</v>
      </c>
      <c r="F22" s="8">
        <v>140.88</v>
      </c>
    </row>
    <row r="23" spans="1:6" x14ac:dyDescent="0.35">
      <c r="B23" s="7" t="s">
        <v>6205</v>
      </c>
      <c r="C23" s="8">
        <v>430.62</v>
      </c>
      <c r="D23" s="8">
        <v>227.42500000000001</v>
      </c>
      <c r="E23" s="8">
        <v>236.315</v>
      </c>
      <c r="F23" s="8">
        <v>414.58499999999992</v>
      </c>
    </row>
    <row r="24" spans="1:6" x14ac:dyDescent="0.35">
      <c r="B24" s="7" t="s">
        <v>6206</v>
      </c>
      <c r="C24" s="8">
        <v>22.5</v>
      </c>
      <c r="D24" s="8">
        <v>77.72</v>
      </c>
      <c r="E24" s="8">
        <v>60.5</v>
      </c>
      <c r="F24" s="8">
        <v>139.67999999999998</v>
      </c>
    </row>
    <row r="25" spans="1:6" x14ac:dyDescent="0.35">
      <c r="B25" s="7" t="s">
        <v>6207</v>
      </c>
      <c r="C25" s="8">
        <v>126.14999999999999</v>
      </c>
      <c r="D25" s="8">
        <v>195.11</v>
      </c>
      <c r="E25" s="8">
        <v>89.13</v>
      </c>
      <c r="F25" s="8">
        <v>302.65999999999997</v>
      </c>
    </row>
    <row r="26" spans="1:6" x14ac:dyDescent="0.35">
      <c r="B26" s="7" t="s">
        <v>6208</v>
      </c>
      <c r="C26" s="8">
        <v>376.03</v>
      </c>
      <c r="D26" s="8">
        <v>523.24</v>
      </c>
      <c r="E26" s="8">
        <v>440.96499999999997</v>
      </c>
      <c r="F26" s="8">
        <v>174.46999999999997</v>
      </c>
    </row>
    <row r="27" spans="1:6" x14ac:dyDescent="0.35">
      <c r="B27" s="7" t="s">
        <v>6209</v>
      </c>
      <c r="C27" s="8">
        <v>515.17999999999995</v>
      </c>
      <c r="D27" s="8">
        <v>142.56</v>
      </c>
      <c r="E27" s="8">
        <v>347.03999999999996</v>
      </c>
      <c r="F27" s="8">
        <v>104.08499999999999</v>
      </c>
    </row>
    <row r="28" spans="1:6" x14ac:dyDescent="0.35">
      <c r="B28" s="7" t="s">
        <v>6210</v>
      </c>
      <c r="C28" s="8">
        <v>95.859999999999985</v>
      </c>
      <c r="D28" s="8">
        <v>484.76</v>
      </c>
      <c r="E28" s="8">
        <v>94.17</v>
      </c>
      <c r="F28" s="8">
        <v>77.10499999999999</v>
      </c>
    </row>
    <row r="29" spans="1:6" x14ac:dyDescent="0.35">
      <c r="A29" t="s">
        <v>6212</v>
      </c>
      <c r="B29" s="7" t="s">
        <v>6199</v>
      </c>
      <c r="C29" s="8">
        <v>258.34500000000003</v>
      </c>
      <c r="D29" s="8">
        <v>139.625</v>
      </c>
      <c r="E29" s="8">
        <v>279.52000000000004</v>
      </c>
      <c r="F29" s="8">
        <v>160.19499999999999</v>
      </c>
    </row>
    <row r="30" spans="1:6" x14ac:dyDescent="0.35">
      <c r="B30" s="7" t="s">
        <v>6200</v>
      </c>
      <c r="C30" s="8">
        <v>342.2</v>
      </c>
      <c r="D30" s="8">
        <v>284.24999999999994</v>
      </c>
      <c r="E30" s="8">
        <v>251.83</v>
      </c>
      <c r="F30" s="8">
        <v>80.550000000000011</v>
      </c>
    </row>
    <row r="31" spans="1:6" x14ac:dyDescent="0.35">
      <c r="B31" s="7" t="s">
        <v>6201</v>
      </c>
      <c r="C31" s="8">
        <v>418.30499999999989</v>
      </c>
      <c r="D31" s="8">
        <v>468.125</v>
      </c>
      <c r="E31" s="8">
        <v>405.05500000000006</v>
      </c>
      <c r="F31" s="8">
        <v>253.15499999999997</v>
      </c>
    </row>
    <row r="32" spans="1:6" x14ac:dyDescent="0.35">
      <c r="B32" s="7" t="s">
        <v>6202</v>
      </c>
      <c r="C32" s="8">
        <v>102.32999999999998</v>
      </c>
      <c r="D32" s="8">
        <v>242.14000000000001</v>
      </c>
      <c r="E32" s="8">
        <v>554.875</v>
      </c>
      <c r="F32" s="8">
        <v>106.23999999999998</v>
      </c>
    </row>
    <row r="33" spans="1:6" x14ac:dyDescent="0.35">
      <c r="B33" s="7" t="s">
        <v>6203</v>
      </c>
      <c r="C33" s="8">
        <v>234.71999999999997</v>
      </c>
      <c r="D33" s="8">
        <v>133.08000000000001</v>
      </c>
      <c r="E33" s="8">
        <v>267.2</v>
      </c>
      <c r="F33" s="8">
        <v>272.68999999999994</v>
      </c>
    </row>
    <row r="34" spans="1:6" x14ac:dyDescent="0.35">
      <c r="B34" s="7" t="s">
        <v>6204</v>
      </c>
      <c r="C34" s="8">
        <v>430.39</v>
      </c>
      <c r="D34" s="8">
        <v>136.20500000000001</v>
      </c>
      <c r="E34" s="8">
        <v>209.6</v>
      </c>
      <c r="F34" s="8">
        <v>88.334999999999994</v>
      </c>
    </row>
    <row r="35" spans="1:6" x14ac:dyDescent="0.35">
      <c r="B35" s="7" t="s">
        <v>6205</v>
      </c>
      <c r="C35" s="8">
        <v>109.005</v>
      </c>
      <c r="D35" s="8">
        <v>393.57499999999999</v>
      </c>
      <c r="E35" s="8">
        <v>61.034999999999997</v>
      </c>
      <c r="F35" s="8">
        <v>199.48999999999998</v>
      </c>
    </row>
    <row r="36" spans="1:6" x14ac:dyDescent="0.35">
      <c r="B36" s="7" t="s">
        <v>6206</v>
      </c>
      <c r="C36" s="8">
        <v>287.52499999999998</v>
      </c>
      <c r="D36" s="8">
        <v>288.67</v>
      </c>
      <c r="E36" s="8">
        <v>125.58</v>
      </c>
      <c r="F36" s="8">
        <v>374.13499999999999</v>
      </c>
    </row>
    <row r="37" spans="1:6" x14ac:dyDescent="0.35">
      <c r="B37" s="7" t="s">
        <v>6207</v>
      </c>
      <c r="C37" s="8">
        <v>840.92999999999984</v>
      </c>
      <c r="D37" s="8">
        <v>409.875</v>
      </c>
      <c r="E37" s="8">
        <v>171.32999999999998</v>
      </c>
      <c r="F37" s="8">
        <v>221.43999999999997</v>
      </c>
    </row>
    <row r="38" spans="1:6" x14ac:dyDescent="0.35">
      <c r="B38" s="7" t="s">
        <v>6208</v>
      </c>
      <c r="C38" s="8">
        <v>299.07</v>
      </c>
      <c r="D38" s="8">
        <v>260.32499999999999</v>
      </c>
      <c r="E38" s="8">
        <v>584.64</v>
      </c>
      <c r="F38" s="8">
        <v>256.36500000000001</v>
      </c>
    </row>
    <row r="39" spans="1:6" x14ac:dyDescent="0.35">
      <c r="B39" s="7" t="s">
        <v>6209</v>
      </c>
      <c r="C39" s="8">
        <v>323.32499999999999</v>
      </c>
      <c r="D39" s="8">
        <v>565.57000000000005</v>
      </c>
      <c r="E39" s="8">
        <v>537.80999999999995</v>
      </c>
      <c r="F39" s="8">
        <v>189.47499999999999</v>
      </c>
    </row>
    <row r="40" spans="1:6" x14ac:dyDescent="0.35">
      <c r="B40" s="7" t="s">
        <v>6210</v>
      </c>
      <c r="C40" s="8">
        <v>399.48499999999996</v>
      </c>
      <c r="D40" s="8">
        <v>148.19999999999999</v>
      </c>
      <c r="E40" s="8">
        <v>388.21999999999997</v>
      </c>
      <c r="F40" s="8">
        <v>212.07499999999999</v>
      </c>
    </row>
    <row r="41" spans="1:6" x14ac:dyDescent="0.35">
      <c r="A41" t="s">
        <v>6213</v>
      </c>
      <c r="B41" s="7" t="s">
        <v>6199</v>
      </c>
      <c r="C41" s="8">
        <v>112.69499999999999</v>
      </c>
      <c r="D41" s="8">
        <v>166.32</v>
      </c>
      <c r="E41" s="8">
        <v>843.71499999999992</v>
      </c>
      <c r="F41" s="8">
        <v>146.685</v>
      </c>
    </row>
    <row r="42" spans="1:6" x14ac:dyDescent="0.35">
      <c r="B42" s="7" t="s">
        <v>6200</v>
      </c>
      <c r="C42" s="8">
        <v>114.87999999999998</v>
      </c>
      <c r="D42" s="8">
        <v>133.815</v>
      </c>
      <c r="E42" s="8">
        <v>91.175000000000011</v>
      </c>
      <c r="F42" s="8">
        <v>53.759999999999991</v>
      </c>
    </row>
    <row r="43" spans="1:6" x14ac:dyDescent="0.35">
      <c r="B43" s="7" t="s">
        <v>6201</v>
      </c>
      <c r="C43" s="8">
        <v>277.76</v>
      </c>
      <c r="D43" s="8">
        <v>175.41</v>
      </c>
      <c r="E43" s="8">
        <v>462.50999999999993</v>
      </c>
      <c r="F43" s="8">
        <v>399.52499999999998</v>
      </c>
    </row>
    <row r="44" spans="1:6" x14ac:dyDescent="0.35">
      <c r="B44" s="7" t="s">
        <v>6202</v>
      </c>
      <c r="C44" s="8">
        <v>197.89499999999998</v>
      </c>
      <c r="D44" s="8">
        <v>289.755</v>
      </c>
      <c r="E44" s="8">
        <v>88.545000000000002</v>
      </c>
      <c r="F44" s="8">
        <v>200.25499999999997</v>
      </c>
    </row>
    <row r="45" spans="1:6" x14ac:dyDescent="0.35">
      <c r="B45" s="7" t="s">
        <v>6203</v>
      </c>
      <c r="C45" s="8">
        <v>193.11499999999998</v>
      </c>
      <c r="D45" s="8">
        <v>212.49499999999998</v>
      </c>
      <c r="E45" s="8">
        <v>292.29000000000002</v>
      </c>
      <c r="F45" s="8">
        <v>304.46999999999997</v>
      </c>
    </row>
    <row r="46" spans="1:6" x14ac:dyDescent="0.35">
      <c r="B46" s="7" t="s">
        <v>6204</v>
      </c>
      <c r="C46" s="8">
        <v>179.79</v>
      </c>
      <c r="D46" s="8">
        <v>426.2</v>
      </c>
      <c r="E46" s="8">
        <v>170.08999999999997</v>
      </c>
      <c r="F46" s="8">
        <v>379.31</v>
      </c>
    </row>
    <row r="47" spans="1:6" x14ac:dyDescent="0.35">
      <c r="B47" s="7" t="s">
        <v>6205</v>
      </c>
      <c r="C47" s="8">
        <v>247.28999999999996</v>
      </c>
      <c r="D47" s="8">
        <v>246.685</v>
      </c>
      <c r="E47" s="8">
        <v>271.05499999999995</v>
      </c>
      <c r="F47" s="8">
        <v>141.69999999999999</v>
      </c>
    </row>
    <row r="48" spans="1:6" x14ac:dyDescent="0.35">
      <c r="B48" s="7" t="s">
        <v>6206</v>
      </c>
      <c r="C48" s="8">
        <v>116.39499999999998</v>
      </c>
      <c r="D48" s="8">
        <v>41.25</v>
      </c>
      <c r="E48" s="8">
        <v>15.54</v>
      </c>
      <c r="F48" s="8">
        <v>71.06</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59AC3-6762-4B0A-9DF8-483255391C8E}">
  <dimension ref="A3:B6"/>
  <sheetViews>
    <sheetView workbookViewId="0">
      <selection activeCell="G21" sqref="G21"/>
    </sheetView>
  </sheetViews>
  <sheetFormatPr defaultRowHeight="14.5" x14ac:dyDescent="0.35"/>
  <cols>
    <col min="1" max="1" width="14.179687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6" t="s">
        <v>6220</v>
      </c>
      <c r="B3" t="s">
        <v>6219</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D01555-A32F-4E4C-9B89-037C50CE10A3}">
  <dimension ref="A3:B8"/>
  <sheetViews>
    <sheetView workbookViewId="0">
      <selection activeCell="A4" sqref="A4:A8"/>
    </sheetView>
  </sheetViews>
  <sheetFormatPr defaultRowHeight="14.5" x14ac:dyDescent="0.35"/>
  <cols>
    <col min="1" max="1" width="16.7265625" bestFit="1" customWidth="1"/>
    <col min="2" max="3" width="11.26953125" bestFit="1" customWidth="1"/>
    <col min="4" max="4" width="6.81640625" bestFit="1" customWidth="1"/>
    <col min="5" max="5" width="7.1796875" bestFit="1" customWidth="1"/>
    <col min="6" max="6" width="7.7265625" bestFit="1" customWidth="1"/>
  </cols>
  <sheetData>
    <row r="3" spans="1:2" x14ac:dyDescent="0.35">
      <c r="A3" s="6" t="s">
        <v>4</v>
      </c>
      <c r="B3" t="s">
        <v>6219</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pageSetup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2" zoomScale="115" zoomScaleNormal="115" workbookViewId="0">
      <selection activeCell="L14" sqref="L14"/>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5.7265625" bestFit="1" customWidth="1"/>
    <col min="12" max="12" width="10.453125" customWidth="1"/>
    <col min="13" max="13" width="8.6328125" bestFit="1" customWidth="1"/>
    <col min="14" max="14" width="17.54296875" customWidth="1"/>
    <col min="15" max="15" width="16.7265625"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_xlfn.XLOOKUP(orders!C2,customers!$A$1:$A$1001,customers!$B$1:$B$1001,,0)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IF(J2="M","Medium",IF(J2="L","Large",IF(J2="D","Dark","")))</f>
        <v>Medium</v>
      </c>
      <c r="P2" t="str">
        <f>_xlfn.XLOOKUP(Orders[[#This Row],[Customer ID]],customers!$A$1:$A$1001,customers!$I$1:$I$1001,,0)</f>
        <v>Yes</v>
      </c>
    </row>
    <row r="3" spans="1:16" x14ac:dyDescent="0.35">
      <c r="A3" s="2" t="s">
        <v>490</v>
      </c>
      <c r="B3" s="3">
        <v>43713</v>
      </c>
      <c r="C3" s="2" t="s">
        <v>491</v>
      </c>
      <c r="D3" t="s">
        <v>6139</v>
      </c>
      <c r="E3" s="2">
        <v>5</v>
      </c>
      <c r="F3" s="2" t="str">
        <f>_xlfn.XLOOKUP(orders!C3,customers!$A$1:$A$1001,customers!$B$1:$B$1001,,0)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IF(J3="M","Medium",IF(J3="L","Large",IF(J3="D","Dark","")))</f>
        <v>Medium</v>
      </c>
      <c r="P3" t="str">
        <f>_xlfn.XLOOKUP(Orders[[#This Row],[Customer ID]],customers!$A$1:$A$1001,customers!$I$1:$I$1001,,0)</f>
        <v>Yes</v>
      </c>
    </row>
    <row r="4" spans="1:16" x14ac:dyDescent="0.35">
      <c r="A4" s="2" t="s">
        <v>501</v>
      </c>
      <c r="B4" s="3">
        <v>44364</v>
      </c>
      <c r="C4" s="2" t="s">
        <v>502</v>
      </c>
      <c r="D4" t="s">
        <v>6140</v>
      </c>
      <c r="E4" s="2">
        <v>1</v>
      </c>
      <c r="F4" s="2" t="str">
        <f>_xlfn.XLOOKUP(orders!C4,customers!$A$1:$A$1001,customers!$B$1:$B$1001,,0)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_xlfn.XLOOKUP(Orders[[#This Row],[Customer ID]],customers!$A$1:$A$1001,customers!$I$1:$I$1001,,0)</f>
        <v>Yes</v>
      </c>
    </row>
    <row r="5" spans="1:16" x14ac:dyDescent="0.35">
      <c r="A5" s="2" t="s">
        <v>512</v>
      </c>
      <c r="B5" s="3">
        <v>44392</v>
      </c>
      <c r="C5" s="2" t="s">
        <v>513</v>
      </c>
      <c r="D5" t="s">
        <v>6141</v>
      </c>
      <c r="E5" s="2">
        <v>2</v>
      </c>
      <c r="F5" s="2" t="str">
        <f>_xlfn.XLOOKUP(orders!C5,customers!$A$1:$A$1001,customers!$B$1:$B$1001,,0)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_xlfn.XLOOKUP(orders!C6,customers!$A$1:$A$1001,customers!$B$1:$B$1001,,0)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_xlfn.XLOOKUP(Orders[[#This Row],[Customer ID]],customers!$A$1:$A$1001,customers!$I$1:$I$1001,,0)</f>
        <v>No</v>
      </c>
    </row>
    <row r="7" spans="1:16" x14ac:dyDescent="0.35">
      <c r="A7" s="2" t="s">
        <v>519</v>
      </c>
      <c r="B7" s="3">
        <v>44412</v>
      </c>
      <c r="C7" s="2" t="s">
        <v>520</v>
      </c>
      <c r="D7" t="s">
        <v>6143</v>
      </c>
      <c r="E7" s="2">
        <v>3</v>
      </c>
      <c r="F7" s="2" t="str">
        <f>_xlfn.XLOOKUP(orders!C7,customers!$A$1:$A$1001,customers!$B$1:$B$1001,,0)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_xlfn.XLOOKUP(orders!C8,customers!$A$1:$A$1001,customers!$B$1:$B$1001,,0)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_xlfn.XLOOKUP(orders!C9,customers!$A$1:$A$1001,customers!$B$1:$B$1001,,0)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_xlfn.XLOOKUP(Orders[[#This Row],[Customer ID]],customers!$A$1:$A$1001,customers!$I$1:$I$1001,,0)</f>
        <v>Yes</v>
      </c>
    </row>
    <row r="10" spans="1:16" x14ac:dyDescent="0.35">
      <c r="A10" s="2" t="s">
        <v>535</v>
      </c>
      <c r="B10" s="3">
        <v>43467</v>
      </c>
      <c r="C10" s="2" t="s">
        <v>536</v>
      </c>
      <c r="D10" t="s">
        <v>6146</v>
      </c>
      <c r="E10" s="2">
        <v>3</v>
      </c>
      <c r="F10" s="2" t="str">
        <f>_xlfn.XLOOKUP(orders!C10,customers!$A$1:$A$1001,customers!$B$1:$B$1001,,0)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_xlfn.XLOOKUP(orders!C11,customers!$A$1:$A$1001,customers!$B$1:$B$1001,,0)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_xlfn.XLOOKUP(orders!C12,customers!$A$1:$A$1001,customers!$B$1:$B$1001,,0)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_xlfn.XLOOKUP(orders!C13,customers!$A$1:$A$1001,customers!$B$1:$B$1001,,0)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Large</v>
      </c>
      <c r="P13" t="str">
        <f>_xlfn.XLOOKUP(Orders[[#This Row],[Customer ID]],customers!$A$1:$A$1001,customers!$I$1:$I$1001,,0)</f>
        <v>Yes</v>
      </c>
    </row>
    <row r="14" spans="1:16" x14ac:dyDescent="0.35">
      <c r="A14" s="2" t="s">
        <v>559</v>
      </c>
      <c r="B14" s="3">
        <v>44744</v>
      </c>
      <c r="C14" s="2" t="s">
        <v>560</v>
      </c>
      <c r="D14" t="s">
        <v>6138</v>
      </c>
      <c r="E14" s="2">
        <v>5</v>
      </c>
      <c r="F14" s="2" t="str">
        <f>_xlfn.XLOOKUP(orders!C14,customers!$A$1:$A$1001,customers!$B$1:$B$1001,,0)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_xlfn.XLOOKUP(orders!C15,customers!$A$1:$A$1001,customers!$B$1:$B$1001,,0)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_xlfn.XLOOKUP(orders!C16,customers!$A$1:$A$1001,customers!$B$1:$B$1001,,0)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_xlfn.XLOOKUP(orders!C17,customers!$A$1:$A$1001,customers!$B$1:$B$1001,,0)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_xlfn.XLOOKUP(orders!C18,customers!$A$1:$A$1001,customers!$B$1:$B$1001,,0)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_xlfn.XLOOKUP(orders!C19,customers!$A$1:$A$1001,customers!$B$1:$B$1001,,0)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_xlfn.XLOOKUP(Orders[[#This Row],[Customer ID]],customers!$A$1:$A$1001,customers!$I$1:$I$1001,,0)</f>
        <v>No</v>
      </c>
    </row>
    <row r="20" spans="1:16" x14ac:dyDescent="0.35">
      <c r="A20" s="2" t="s">
        <v>593</v>
      </c>
      <c r="B20" s="3">
        <v>43629</v>
      </c>
      <c r="C20" s="2" t="s">
        <v>594</v>
      </c>
      <c r="D20" t="s">
        <v>6149</v>
      </c>
      <c r="E20" s="2">
        <v>4</v>
      </c>
      <c r="F20" s="2" t="str">
        <f>_xlfn.XLOOKUP(orders!C20,customers!$A$1:$A$1001,customers!$B$1:$B$1001,,0)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_xlfn.XLOOKUP(orders!C21,customers!$A$1:$A$1001,customers!$B$1:$B$1001,,0)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_xlfn.XLOOKUP(orders!C22,customers!$A$1:$A$1001,customers!$B$1:$B$1001,,0)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_xlfn.XLOOKUP(orders!C23,customers!$A$1:$A$1001,customers!$B$1:$B$1001,,0)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_xlfn.XLOOKUP(orders!C24,customers!$A$1:$A$1001,customers!$B$1:$B$1001,,0)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_xlfn.XLOOKUP(orders!C25,customers!$A$1:$A$1001,customers!$B$1:$B$1001,,0)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_xlfn.XLOOKUP(orders!C26,customers!$A$1:$A$1001,customers!$B$1:$B$1001,,0)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_xlfn.XLOOKUP(orders!C27,customers!$A$1:$A$1001,customers!$B$1:$B$1001,,0)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_xlfn.XLOOKUP(orders!C28,customers!$A$1:$A$1001,customers!$B$1:$B$1001,,0)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_xlfn.XLOOKUP(orders!C29,customers!$A$1:$A$1001,customers!$B$1:$B$1001,,0)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_xlfn.XLOOKUP(orders!C30,customers!$A$1:$A$1001,customers!$B$1:$B$1001,,0)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_xlfn.XLOOKUP(orders!C31,customers!$A$1:$A$1001,customers!$B$1:$B$1001,,0)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_xlfn.XLOOKUP(orders!C32,customers!$A$1:$A$1001,customers!$B$1:$B$1001,,0)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_xlfn.XLOOKUP(orders!C33,customers!$A$1:$A$1001,customers!$B$1:$B$1001,,0)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_xlfn.XLOOKUP(orders!C34,customers!$A$1:$A$1001,customers!$B$1:$B$1001,,0)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_xlfn.XLOOKUP(orders!C35,customers!$A$1:$A$1001,customers!$B$1:$B$1001,,0)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_xlfn.XLOOKUP(Orders[[#This Row],[Customer ID]],customers!$A$1:$A$1001,customers!$I$1:$I$1001,,0)</f>
        <v>No</v>
      </c>
    </row>
    <row r="36" spans="1:16" x14ac:dyDescent="0.35">
      <c r="A36" s="2" t="s">
        <v>681</v>
      </c>
      <c r="B36" s="3">
        <v>44011</v>
      </c>
      <c r="C36" s="2" t="s">
        <v>682</v>
      </c>
      <c r="D36" t="s">
        <v>6161</v>
      </c>
      <c r="E36" s="2">
        <v>6</v>
      </c>
      <c r="F36" s="2" t="str">
        <f>_xlfn.XLOOKUP(orders!C36,customers!$A$1:$A$1001,customers!$B$1:$B$1001,,0)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_xlfn.XLOOKUP(Orders[[#This Row],[Customer ID]],customers!$A$1:$A$1001,customers!$I$1:$I$1001,,0)</f>
        <v>Yes</v>
      </c>
    </row>
    <row r="37" spans="1:16" x14ac:dyDescent="0.35">
      <c r="A37" s="2" t="s">
        <v>687</v>
      </c>
      <c r="B37" s="3">
        <v>44348</v>
      </c>
      <c r="C37" s="2" t="s">
        <v>688</v>
      </c>
      <c r="D37" t="s">
        <v>6158</v>
      </c>
      <c r="E37" s="2">
        <v>6</v>
      </c>
      <c r="F37" s="2" t="str">
        <f>_xlfn.XLOOKUP(orders!C37,customers!$A$1:$A$1001,customers!$B$1:$B$1001,,0)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_xlfn.XLOOKUP(orders!C38,customers!$A$1:$A$1001,customers!$B$1:$B$1001,,0)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_xlfn.XLOOKUP(orders!C39,customers!$A$1:$A$1001,customers!$B$1:$B$1001,,0)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_xlfn.XLOOKUP(Orders[[#This Row],[Customer ID]],customers!$A$1:$A$1001,customers!$I$1:$I$1001,,0)</f>
        <v>No</v>
      </c>
    </row>
    <row r="40" spans="1:16" x14ac:dyDescent="0.35">
      <c r="A40" s="2" t="s">
        <v>705</v>
      </c>
      <c r="B40" s="3">
        <v>43946</v>
      </c>
      <c r="C40" s="2" t="s">
        <v>706</v>
      </c>
      <c r="D40" t="s">
        <v>6151</v>
      </c>
      <c r="E40" s="2">
        <v>5</v>
      </c>
      <c r="F40" s="2" t="str">
        <f>_xlfn.XLOOKUP(orders!C40,customers!$A$1:$A$1001,customers!$B$1:$B$1001,,0)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_xlfn.XLOOKUP(orders!C41,customers!$A$1:$A$1001,customers!$B$1:$B$1001,,0)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_xlfn.XLOOKUP(orders!C42,customers!$A$1:$A$1001,customers!$B$1:$B$1001,,0)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_xlfn.XLOOKUP(orders!C43,customers!$A$1:$A$1001,customers!$B$1:$B$1001,,0)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_xlfn.XLOOKUP(orders!C44,customers!$A$1:$A$1001,customers!$B$1:$B$1001,,0)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_xlfn.XLOOKUP(orders!C45,customers!$A$1:$A$1001,customers!$B$1:$B$1001,,0)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_xlfn.XLOOKUP(Orders[[#This Row],[Customer ID]],customers!$A$1:$A$1001,customers!$I$1:$I$1001,,0)</f>
        <v>No</v>
      </c>
    </row>
    <row r="46" spans="1:16" x14ac:dyDescent="0.35">
      <c r="A46" s="2" t="s">
        <v>738</v>
      </c>
      <c r="B46" s="3">
        <v>43932</v>
      </c>
      <c r="C46" s="2" t="s">
        <v>739</v>
      </c>
      <c r="D46" t="s">
        <v>6139</v>
      </c>
      <c r="E46" s="2">
        <v>2</v>
      </c>
      <c r="F46" s="2" t="str">
        <f>_xlfn.XLOOKUP(orders!C46,customers!$A$1:$A$1001,customers!$B$1:$B$1001,,0)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_xlfn.XLOOKUP(orders!C47,customers!$A$1:$A$1001,customers!$B$1:$B$1001,,0)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_xlfn.XLOOKUP(orders!C48,customers!$A$1:$A$1001,customers!$B$1:$B$1001,,0)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_xlfn.XLOOKUP(orders!C49,customers!$A$1:$A$1001,customers!$B$1:$B$1001,,0)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_xlfn.XLOOKUP(Orders[[#This Row],[Customer ID]],customers!$A$1:$A$1001,customers!$I$1:$I$1001,,0)</f>
        <v>Yes</v>
      </c>
    </row>
    <row r="50" spans="1:16" x14ac:dyDescent="0.35">
      <c r="A50" s="2" t="s">
        <v>761</v>
      </c>
      <c r="B50" s="3">
        <v>44085</v>
      </c>
      <c r="C50" s="2" t="s">
        <v>762</v>
      </c>
      <c r="D50" t="s">
        <v>6168</v>
      </c>
      <c r="E50" s="2">
        <v>4</v>
      </c>
      <c r="F50" s="2" t="str">
        <f>_xlfn.XLOOKUP(orders!C50,customers!$A$1:$A$1001,customers!$B$1:$B$1001,,0)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_xlfn.XLOOKUP(orders!C51,customers!$A$1:$A$1001,customers!$B$1:$B$1001,,0)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_xlfn.XLOOKUP(Orders[[#This Row],[Customer ID]],customers!$A$1:$A$1001,customers!$I$1:$I$1001,,0)</f>
        <v>No</v>
      </c>
    </row>
    <row r="52" spans="1:16" x14ac:dyDescent="0.35">
      <c r="A52" s="2" t="s">
        <v>772</v>
      </c>
      <c r="B52" s="3">
        <v>44792</v>
      </c>
      <c r="C52" s="2" t="s">
        <v>773</v>
      </c>
      <c r="D52" t="s">
        <v>6169</v>
      </c>
      <c r="E52" s="2">
        <v>2</v>
      </c>
      <c r="F52" s="2" t="str">
        <f>_xlfn.XLOOKUP(orders!C52,customers!$A$1:$A$1001,customers!$B$1:$B$1001,,0)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_xlfn.XLOOKUP(orders!C53,customers!$A$1:$A$1001,customers!$B$1:$B$1001,,0)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_xlfn.XLOOKUP(Orders[[#This Row],[Customer ID]],customers!$A$1:$A$1001,customers!$I$1:$I$1001,,0)</f>
        <v>Yes</v>
      </c>
    </row>
    <row r="54" spans="1:16" x14ac:dyDescent="0.35">
      <c r="A54" s="2" t="s">
        <v>784</v>
      </c>
      <c r="B54" s="3">
        <v>43719</v>
      </c>
      <c r="C54" s="2" t="s">
        <v>785</v>
      </c>
      <c r="D54" t="s">
        <v>6146</v>
      </c>
      <c r="E54" s="2">
        <v>5</v>
      </c>
      <c r="F54" s="2" t="str">
        <f>_xlfn.XLOOKUP(orders!C54,customers!$A$1:$A$1001,customers!$B$1:$B$1001,,0)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_xlfn.XLOOKUP(orders!C55,customers!$A$1:$A$1001,customers!$B$1:$B$1001,,0)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_xlfn.XLOOKUP(Orders[[#This Row],[Customer ID]],customers!$A$1:$A$1001,customers!$I$1:$I$1001,,0)</f>
        <v>No</v>
      </c>
    </row>
    <row r="56" spans="1:16" x14ac:dyDescent="0.35">
      <c r="A56" s="2" t="s">
        <v>794</v>
      </c>
      <c r="B56" s="3">
        <v>44271</v>
      </c>
      <c r="C56" s="2" t="s">
        <v>795</v>
      </c>
      <c r="D56" t="s">
        <v>6162</v>
      </c>
      <c r="E56" s="2">
        <v>5</v>
      </c>
      <c r="F56" s="2" t="str">
        <f>_xlfn.XLOOKUP(orders!C56,customers!$A$1:$A$1001,customers!$B$1:$B$1001,,0)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_xlfn.XLOOKUP(orders!C57,customers!$A$1:$A$1001,customers!$B$1:$B$1001,,0)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_xlfn.XLOOKUP(Orders[[#This Row],[Customer ID]],customers!$A$1:$A$1001,customers!$I$1:$I$1001,,0)</f>
        <v>No</v>
      </c>
    </row>
    <row r="58" spans="1:16" x14ac:dyDescent="0.35">
      <c r="A58" s="2" t="s">
        <v>805</v>
      </c>
      <c r="B58" s="3">
        <v>43857</v>
      </c>
      <c r="C58" s="2" t="s">
        <v>806</v>
      </c>
      <c r="D58" t="s">
        <v>6153</v>
      </c>
      <c r="E58" s="2">
        <v>3</v>
      </c>
      <c r="F58" s="2" t="str">
        <f>_xlfn.XLOOKUP(orders!C58,customers!$A$1:$A$1001,customers!$B$1:$B$1001,,0)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_xlfn.XLOOKUP(orders!C59,customers!$A$1:$A$1001,customers!$B$1:$B$1001,,0)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Large</v>
      </c>
      <c r="P59" t="str">
        <f>_xlfn.XLOOKUP(Orders[[#This Row],[Customer ID]],customers!$A$1:$A$1001,customers!$I$1:$I$1001,,0)</f>
        <v>No</v>
      </c>
    </row>
    <row r="60" spans="1:16" x14ac:dyDescent="0.35">
      <c r="A60" s="2" t="s">
        <v>817</v>
      </c>
      <c r="B60" s="3">
        <v>44624</v>
      </c>
      <c r="C60" s="2" t="s">
        <v>818</v>
      </c>
      <c r="D60" t="s">
        <v>6165</v>
      </c>
      <c r="E60" s="2">
        <v>3</v>
      </c>
      <c r="F60" s="2" t="str">
        <f>_xlfn.XLOOKUP(orders!C60,customers!$A$1:$A$1001,customers!$B$1:$B$1001,,0)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_xlfn.XLOOKUP(orders!C61,customers!$A$1:$A$1001,customers!$B$1:$B$1001,,0)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_xlfn.XLOOKUP(orders!C62,customers!$A$1:$A$1001,customers!$B$1:$B$1001,,0)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_xlfn.XLOOKUP(orders!C63,customers!$A$1:$A$1001,customers!$B$1:$B$1001,,0)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_xlfn.XLOOKUP(orders!C64,customers!$A$1:$A$1001,customers!$B$1:$B$1001,,0)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_xlfn.XLOOKUP(Orders[[#This Row],[Customer ID]],customers!$A$1:$A$1001,customers!$I$1:$I$1001,,0)</f>
        <v>Yes</v>
      </c>
    </row>
    <row r="65" spans="1:16" x14ac:dyDescent="0.35">
      <c r="A65" s="2" t="s">
        <v>843</v>
      </c>
      <c r="B65" s="3">
        <v>43868</v>
      </c>
      <c r="C65" s="2" t="s">
        <v>844</v>
      </c>
      <c r="D65" t="s">
        <v>6157</v>
      </c>
      <c r="E65" s="2">
        <v>1</v>
      </c>
      <c r="F65" s="2" t="str">
        <f>_xlfn.XLOOKUP(orders!C65,customers!$A$1:$A$1001,customers!$B$1:$B$1001,,0)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_xlfn.XLOOKUP(orders!C66,customers!$A$1:$A$1001,customers!$B$1:$B$1001,,0)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_xlfn.XLOOKUP(orders!C67,customers!$A$1:$A$1001,customers!$B$1:$B$1001,,0)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IF(J67="M","Medium",IF(J67="L","Large",IF(J67="D","Dark","")))</f>
        <v>Dark</v>
      </c>
      <c r="P67" t="str">
        <f>_xlfn.XLOOKUP(Orders[[#This Row],[Customer ID]],customers!$A$1:$A$1001,customers!$I$1:$I$1001,,0)</f>
        <v>Yes</v>
      </c>
    </row>
    <row r="68" spans="1:16" x14ac:dyDescent="0.35">
      <c r="A68" s="2" t="s">
        <v>860</v>
      </c>
      <c r="B68" s="3">
        <v>44666</v>
      </c>
      <c r="C68" s="2" t="s">
        <v>861</v>
      </c>
      <c r="D68" t="s">
        <v>6173</v>
      </c>
      <c r="E68" s="2">
        <v>1</v>
      </c>
      <c r="F68" s="2" t="str">
        <f>_xlfn.XLOOKUP(orders!C68,customers!$A$1:$A$1001,customers!$B$1:$B$1001,,0)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_xlfn.XLOOKUP(Orders[[#This Row],[Customer ID]],customers!$A$1:$A$1001,customers!$I$1:$I$1001,,0)</f>
        <v>Yes</v>
      </c>
    </row>
    <row r="69" spans="1:16" x14ac:dyDescent="0.35">
      <c r="A69" s="2" t="s">
        <v>866</v>
      </c>
      <c r="B69" s="3">
        <v>44519</v>
      </c>
      <c r="C69" s="2" t="s">
        <v>867</v>
      </c>
      <c r="D69" t="s">
        <v>6145</v>
      </c>
      <c r="E69" s="2">
        <v>2</v>
      </c>
      <c r="F69" s="2" t="str">
        <f>_xlfn.XLOOKUP(orders!C69,customers!$A$1:$A$1001,customers!$B$1:$B$1001,,0)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_xlfn.XLOOKUP(Orders[[#This Row],[Customer ID]],customers!$A$1:$A$1001,customers!$I$1:$I$1001,,0)</f>
        <v>No</v>
      </c>
    </row>
    <row r="70" spans="1:16" x14ac:dyDescent="0.35">
      <c r="A70" s="2" t="s">
        <v>872</v>
      </c>
      <c r="B70" s="3">
        <v>43754</v>
      </c>
      <c r="C70" s="2" t="s">
        <v>873</v>
      </c>
      <c r="D70" t="s">
        <v>6174</v>
      </c>
      <c r="E70" s="2">
        <v>1</v>
      </c>
      <c r="F70" s="2" t="str">
        <f>_xlfn.XLOOKUP(orders!C70,customers!$A$1:$A$1001,customers!$B$1:$B$1001,,0)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_xlfn.XLOOKUP(orders!C71,customers!$A$1:$A$1001,customers!$B$1:$B$1001,,0)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_xlfn.XLOOKUP(orders!C72,customers!$A$1:$A$1001,customers!$B$1:$B$1001,,0)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Large</v>
      </c>
      <c r="P72" t="str">
        <f>_xlfn.XLOOKUP(Orders[[#This Row],[Customer ID]],customers!$A$1:$A$1001,customers!$I$1:$I$1001,,0)</f>
        <v>No</v>
      </c>
    </row>
    <row r="73" spans="1:16" x14ac:dyDescent="0.35">
      <c r="A73" s="2" t="s">
        <v>891</v>
      </c>
      <c r="B73" s="3">
        <v>44200</v>
      </c>
      <c r="C73" s="2" t="s">
        <v>892</v>
      </c>
      <c r="D73" t="s">
        <v>6145</v>
      </c>
      <c r="E73" s="2">
        <v>2</v>
      </c>
      <c r="F73" s="2" t="str">
        <f>_xlfn.XLOOKUP(orders!C73,customers!$A$1:$A$1001,customers!$B$1:$B$1001,,0)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_xlfn.XLOOKUP(Orders[[#This Row],[Customer ID]],customers!$A$1:$A$1001,customers!$I$1:$I$1001,,0)</f>
        <v>No</v>
      </c>
    </row>
    <row r="74" spans="1:16" x14ac:dyDescent="0.35">
      <c r="A74" s="2" t="s">
        <v>897</v>
      </c>
      <c r="B74" s="3">
        <v>44131</v>
      </c>
      <c r="C74" s="2" t="s">
        <v>898</v>
      </c>
      <c r="D74" t="s">
        <v>6175</v>
      </c>
      <c r="E74" s="2">
        <v>3</v>
      </c>
      <c r="F74" s="2" t="str">
        <f>_xlfn.XLOOKUP(orders!C74,customers!$A$1:$A$1001,customers!$B$1:$B$1001,,0)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_xlfn.XLOOKUP(orders!C75,customers!$A$1:$A$1001,customers!$B$1:$B$1001,,0)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_xlfn.XLOOKUP(orders!C76,customers!$A$1:$A$1001,customers!$B$1:$B$1001,,0)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Large</v>
      </c>
      <c r="P76" t="str">
        <f>_xlfn.XLOOKUP(Orders[[#This Row],[Customer ID]],customers!$A$1:$A$1001,customers!$I$1:$I$1001,,0)</f>
        <v>Yes</v>
      </c>
    </row>
    <row r="77" spans="1:16" x14ac:dyDescent="0.35">
      <c r="A77" s="2" t="s">
        <v>913</v>
      </c>
      <c r="B77" s="3">
        <v>44400</v>
      </c>
      <c r="C77" s="2" t="s">
        <v>914</v>
      </c>
      <c r="D77" t="s">
        <v>6177</v>
      </c>
      <c r="E77" s="2">
        <v>6</v>
      </c>
      <c r="F77" s="2" t="str">
        <f>_xlfn.XLOOKUP(orders!C77,customers!$A$1:$A$1001,customers!$B$1:$B$1001,,0)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_xlfn.XLOOKUP(orders!C78,customers!$A$1:$A$1001,customers!$B$1:$B$1001,,0)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_xlfn.XLOOKUP(Orders[[#This Row],[Customer ID]],customers!$A$1:$A$1001,customers!$I$1:$I$1001,,0)</f>
        <v>Yes</v>
      </c>
    </row>
    <row r="79" spans="1:16" x14ac:dyDescent="0.35">
      <c r="A79" s="2" t="s">
        <v>924</v>
      </c>
      <c r="B79" s="3">
        <v>43594</v>
      </c>
      <c r="C79" s="2" t="s">
        <v>925</v>
      </c>
      <c r="D79" t="s">
        <v>6153</v>
      </c>
      <c r="E79" s="2">
        <v>2</v>
      </c>
      <c r="F79" s="2" t="str">
        <f>_xlfn.XLOOKUP(orders!C79,customers!$A$1:$A$1001,customers!$B$1:$B$1001,,0)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_xlfn.XLOOKUP(orders!C80,customers!$A$1:$A$1001,customers!$B$1:$B$1001,,0)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_xlfn.XLOOKUP(orders!C81,customers!$A$1:$A$1001,customers!$B$1:$B$1001,,0)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_xlfn.XLOOKUP(Orders[[#This Row],[Customer ID]],customers!$A$1:$A$1001,customers!$I$1:$I$1001,,0)</f>
        <v>No</v>
      </c>
    </row>
    <row r="82" spans="1:16" x14ac:dyDescent="0.35">
      <c r="A82" s="2" t="s">
        <v>942</v>
      </c>
      <c r="B82" s="3">
        <v>43572</v>
      </c>
      <c r="C82" s="2" t="s">
        <v>943</v>
      </c>
      <c r="D82" t="s">
        <v>6180</v>
      </c>
      <c r="E82" s="2">
        <v>5</v>
      </c>
      <c r="F82" s="2" t="str">
        <f>_xlfn.XLOOKUP(orders!C82,customers!$A$1:$A$1001,customers!$B$1:$B$1001,,0)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_xlfn.XLOOKUP(Orders[[#This Row],[Customer ID]],customers!$A$1:$A$1001,customers!$I$1:$I$1001,,0)</f>
        <v>Yes</v>
      </c>
    </row>
    <row r="83" spans="1:16" x14ac:dyDescent="0.35">
      <c r="A83" s="2" t="s">
        <v>948</v>
      </c>
      <c r="B83" s="3">
        <v>43763</v>
      </c>
      <c r="C83" s="2" t="s">
        <v>949</v>
      </c>
      <c r="D83" t="s">
        <v>6164</v>
      </c>
      <c r="E83" s="2">
        <v>3</v>
      </c>
      <c r="F83" s="2" t="str">
        <f>_xlfn.XLOOKUP(orders!C83,customers!$A$1:$A$1001,customers!$B$1:$B$1001,,0)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_xlfn.XLOOKUP(Orders[[#This Row],[Customer ID]],customers!$A$1:$A$1001,customers!$I$1:$I$1001,,0)</f>
        <v>Yes</v>
      </c>
    </row>
    <row r="84" spans="1:16" x14ac:dyDescent="0.35">
      <c r="A84" s="2" t="s">
        <v>954</v>
      </c>
      <c r="B84" s="3">
        <v>43721</v>
      </c>
      <c r="C84" s="2" t="s">
        <v>955</v>
      </c>
      <c r="D84" t="s">
        <v>6181</v>
      </c>
      <c r="E84" s="2">
        <v>3</v>
      </c>
      <c r="F84" s="2" t="str">
        <f>_xlfn.XLOOKUP(orders!C84,customers!$A$1:$A$1001,customers!$B$1:$B$1001,,0)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_xlfn.XLOOKUP(orders!C85,customers!$A$1:$A$1001,customers!$B$1:$B$1001,,0)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_xlfn.XLOOKUP(orders!C86,customers!$A$1:$A$1001,customers!$B$1:$B$1001,,0)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_xlfn.XLOOKUP(Orders[[#This Row],[Customer ID]],customers!$A$1:$A$1001,customers!$I$1:$I$1001,,0)</f>
        <v>No</v>
      </c>
    </row>
    <row r="87" spans="1:16" x14ac:dyDescent="0.35">
      <c r="A87" s="2" t="s">
        <v>971</v>
      </c>
      <c r="B87" s="3">
        <v>43664</v>
      </c>
      <c r="C87" s="2" t="s">
        <v>972</v>
      </c>
      <c r="D87" t="s">
        <v>6182</v>
      </c>
      <c r="E87" s="2">
        <v>3</v>
      </c>
      <c r="F87" s="2" t="str">
        <f>_xlfn.XLOOKUP(orders!C87,customers!$A$1:$A$1001,customers!$B$1:$B$1001,,0)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_xlfn.XLOOKUP(Orders[[#This Row],[Customer ID]],customers!$A$1:$A$1001,customers!$I$1:$I$1001,,0)</f>
        <v>No</v>
      </c>
    </row>
    <row r="88" spans="1:16" x14ac:dyDescent="0.35">
      <c r="A88" s="2" t="s">
        <v>971</v>
      </c>
      <c r="B88" s="3">
        <v>43664</v>
      </c>
      <c r="C88" s="2" t="s">
        <v>972</v>
      </c>
      <c r="D88" t="s">
        <v>6154</v>
      </c>
      <c r="E88" s="2">
        <v>4</v>
      </c>
      <c r="F88" s="2" t="str">
        <f>_xlfn.XLOOKUP(orders!C88,customers!$A$1:$A$1001,customers!$B$1:$B$1001,,0)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_xlfn.XLOOKUP(orders!C89,customers!$A$1:$A$1001,customers!$B$1:$B$1001,,0)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_xlfn.XLOOKUP(orders!C90,customers!$A$1:$A$1001,customers!$B$1:$B$1001,,0)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_xlfn.XLOOKUP(Orders[[#This Row],[Customer ID]],customers!$A$1:$A$1001,customers!$I$1:$I$1001,,0)</f>
        <v>No</v>
      </c>
    </row>
    <row r="91" spans="1:16" x14ac:dyDescent="0.35">
      <c r="A91" s="2" t="s">
        <v>990</v>
      </c>
      <c r="B91" s="3">
        <v>44545</v>
      </c>
      <c r="C91" s="2" t="s">
        <v>991</v>
      </c>
      <c r="D91" t="s">
        <v>6140</v>
      </c>
      <c r="E91" s="2">
        <v>6</v>
      </c>
      <c r="F91" s="2" t="str">
        <f>_xlfn.XLOOKUP(orders!C91,customers!$A$1:$A$1001,customers!$B$1:$B$1001,,0)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_xlfn.XLOOKUP(Orders[[#This Row],[Customer ID]],customers!$A$1:$A$1001,customers!$I$1:$I$1001,,0)</f>
        <v>No</v>
      </c>
    </row>
    <row r="92" spans="1:16" x14ac:dyDescent="0.35">
      <c r="A92" s="2" t="s">
        <v>996</v>
      </c>
      <c r="B92" s="3">
        <v>43971</v>
      </c>
      <c r="C92" s="2" t="s">
        <v>997</v>
      </c>
      <c r="D92" t="s">
        <v>6140</v>
      </c>
      <c r="E92" s="2">
        <v>4</v>
      </c>
      <c r="F92" s="2" t="str">
        <f>_xlfn.XLOOKUP(orders!C92,customers!$A$1:$A$1001,customers!$B$1:$B$1001,,0)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_xlfn.XLOOKUP(Orders[[#This Row],[Customer ID]],customers!$A$1:$A$1001,customers!$I$1:$I$1001,,0)</f>
        <v>Yes</v>
      </c>
    </row>
    <row r="93" spans="1:16" x14ac:dyDescent="0.35">
      <c r="A93" s="2" t="s">
        <v>1001</v>
      </c>
      <c r="B93" s="3">
        <v>44137</v>
      </c>
      <c r="C93" s="2" t="s">
        <v>1002</v>
      </c>
      <c r="D93" t="s">
        <v>6175</v>
      </c>
      <c r="E93" s="2">
        <v>4</v>
      </c>
      <c r="F93" s="2" t="str">
        <f>_xlfn.XLOOKUP(orders!C93,customers!$A$1:$A$1001,customers!$B$1:$B$1001,,0)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_xlfn.XLOOKUP(orders!C94,customers!$A$1:$A$1001,customers!$B$1:$B$1001,,0)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Large</v>
      </c>
      <c r="P94" t="str">
        <f>_xlfn.XLOOKUP(Orders[[#This Row],[Customer ID]],customers!$A$1:$A$1001,customers!$I$1:$I$1001,,0)</f>
        <v>Yes</v>
      </c>
    </row>
    <row r="95" spans="1:16" x14ac:dyDescent="0.35">
      <c r="A95" s="2" t="s">
        <v>1012</v>
      </c>
      <c r="B95" s="3">
        <v>43538</v>
      </c>
      <c r="C95" s="2" t="s">
        <v>1013</v>
      </c>
      <c r="D95" t="s">
        <v>6176</v>
      </c>
      <c r="E95" s="2">
        <v>4</v>
      </c>
      <c r="F95" s="2" t="str">
        <f>_xlfn.XLOOKUP(orders!C95,customers!$A$1:$A$1001,customers!$B$1:$B$1001,,0)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Large</v>
      </c>
      <c r="P95" t="str">
        <f>_xlfn.XLOOKUP(Orders[[#This Row],[Customer ID]],customers!$A$1:$A$1001,customers!$I$1:$I$1001,,0)</f>
        <v>Yes</v>
      </c>
    </row>
    <row r="96" spans="1:16" x14ac:dyDescent="0.35">
      <c r="A96" s="2" t="s">
        <v>1018</v>
      </c>
      <c r="B96" s="3">
        <v>44014</v>
      </c>
      <c r="C96" s="2" t="s">
        <v>1019</v>
      </c>
      <c r="D96" t="s">
        <v>6154</v>
      </c>
      <c r="E96" s="2">
        <v>6</v>
      </c>
      <c r="F96" s="2" t="str">
        <f>_xlfn.XLOOKUP(orders!C96,customers!$A$1:$A$1001,customers!$B$1:$B$1001,,0)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_xlfn.XLOOKUP(orders!C97,customers!$A$1:$A$1001,customers!$B$1:$B$1001,,0)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_xlfn.XLOOKUP(orders!C98,customers!$A$1:$A$1001,customers!$B$1:$B$1001,,0)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_xlfn.XLOOKUP(orders!C99,customers!$A$1:$A$1001,customers!$B$1:$B$1001,,0)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_xlfn.XLOOKUP(orders!C100,customers!$A$1:$A$1001,customers!$B$1:$B$1001,,0)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_xlfn.XLOOKUP(orders!C101,customers!$A$1:$A$1001,customers!$B$1:$B$1001,,0)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_xlfn.XLOOKUP(orders!C102,customers!$A$1:$A$1001,customers!$B$1:$B$1001,,0)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_xlfn.XLOOKUP(Orders[[#This Row],[Customer ID]],customers!$A$1:$A$1001,customers!$I$1:$I$1001,,0)</f>
        <v>Yes</v>
      </c>
    </row>
    <row r="103" spans="1:16" x14ac:dyDescent="0.35">
      <c r="A103" s="2" t="s">
        <v>1053</v>
      </c>
      <c r="B103" s="3">
        <v>43891</v>
      </c>
      <c r="C103" s="2" t="s">
        <v>1054</v>
      </c>
      <c r="D103" t="s">
        <v>6165</v>
      </c>
      <c r="E103" s="2">
        <v>5</v>
      </c>
      <c r="F103" s="2" t="str">
        <f>_xlfn.XLOOKUP(orders!C103,customers!$A$1:$A$1001,customers!$B$1:$B$1001,,0)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_xlfn.XLOOKUP(orders!C104,customers!$A$1:$A$1001,customers!$B$1:$B$1001,,0)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_xlfn.XLOOKUP(orders!C105,customers!$A$1:$A$1001,customers!$B$1:$B$1001,,0)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_xlfn.XLOOKUP(orders!C106,customers!$A$1:$A$1001,customers!$B$1:$B$1001,,0)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_xlfn.XLOOKUP(orders!C107,customers!$A$1:$A$1001,customers!$B$1:$B$1001,,0)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_xlfn.XLOOKUP(orders!C108,customers!$A$1:$A$1001,customers!$B$1:$B$1001,,0)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_xlfn.XLOOKUP(orders!C109,customers!$A$1:$A$1001,customers!$B$1:$B$1001,,0)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_xlfn.XLOOKUP(orders!C110,customers!$A$1:$A$1001,customers!$B$1:$B$1001,,0)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_xlfn.XLOOKUP(orders!C111,customers!$A$1:$A$1001,customers!$B$1:$B$1001,,0)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_xlfn.XLOOKUP(orders!C112,customers!$A$1:$A$1001,customers!$B$1:$B$1001,,0)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Large</v>
      </c>
      <c r="P112" t="str">
        <f>_xlfn.XLOOKUP(Orders[[#This Row],[Customer ID]],customers!$A$1:$A$1001,customers!$I$1:$I$1001,,0)</f>
        <v>Yes</v>
      </c>
    </row>
    <row r="113" spans="1:16" x14ac:dyDescent="0.35">
      <c r="A113" s="2" t="s">
        <v>1112</v>
      </c>
      <c r="B113" s="3">
        <v>43642</v>
      </c>
      <c r="C113" s="2" t="s">
        <v>1113</v>
      </c>
      <c r="D113" t="s">
        <v>6172</v>
      </c>
      <c r="E113" s="2">
        <v>5</v>
      </c>
      <c r="F113" s="2" t="str">
        <f>_xlfn.XLOOKUP(orders!C113,customers!$A$1:$A$1001,customers!$B$1:$B$1001,,0)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_xlfn.XLOOKUP(orders!C114,customers!$A$1:$A$1001,customers!$B$1:$B$1001,,0)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_xlfn.XLOOKUP(orders!C115,customers!$A$1:$A$1001,customers!$B$1:$B$1001,,0)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_xlfn.XLOOKUP(orders!C116,customers!$A$1:$A$1001,customers!$B$1:$B$1001,,0)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_xlfn.XLOOKUP(Orders[[#This Row],[Customer ID]],customers!$A$1:$A$1001,customers!$I$1:$I$1001,,0)</f>
        <v>No</v>
      </c>
    </row>
    <row r="117" spans="1:16" x14ac:dyDescent="0.35">
      <c r="A117" s="2" t="s">
        <v>1134</v>
      </c>
      <c r="B117" s="3">
        <v>43693</v>
      </c>
      <c r="C117" s="2" t="s">
        <v>1135</v>
      </c>
      <c r="D117" t="s">
        <v>6170</v>
      </c>
      <c r="E117" s="2">
        <v>1</v>
      </c>
      <c r="F117" s="2" t="str">
        <f>_xlfn.XLOOKUP(orders!C117,customers!$A$1:$A$1001,customers!$B$1:$B$1001,,0)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_xlfn.XLOOKUP(Orders[[#This Row],[Customer ID]],customers!$A$1:$A$1001,customers!$I$1:$I$1001,,0)</f>
        <v>No</v>
      </c>
    </row>
    <row r="118" spans="1:16" x14ac:dyDescent="0.35">
      <c r="A118" s="2" t="s">
        <v>1140</v>
      </c>
      <c r="B118" s="3">
        <v>44054</v>
      </c>
      <c r="C118" s="2" t="s">
        <v>1141</v>
      </c>
      <c r="D118" t="s">
        <v>6145</v>
      </c>
      <c r="E118" s="2">
        <v>4</v>
      </c>
      <c r="F118" s="2" t="str">
        <f>_xlfn.XLOOKUP(orders!C118,customers!$A$1:$A$1001,customers!$B$1:$B$1001,,0)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_xlfn.XLOOKUP(Orders[[#This Row],[Customer ID]],customers!$A$1:$A$1001,customers!$I$1:$I$1001,,0)</f>
        <v>Yes</v>
      </c>
    </row>
    <row r="119" spans="1:16" x14ac:dyDescent="0.35">
      <c r="A119" s="2" t="s">
        <v>1146</v>
      </c>
      <c r="B119" s="3">
        <v>44656</v>
      </c>
      <c r="C119" s="2" t="s">
        <v>1147</v>
      </c>
      <c r="D119" t="s">
        <v>6161</v>
      </c>
      <c r="E119" s="2">
        <v>4</v>
      </c>
      <c r="F119" s="2" t="str">
        <f>_xlfn.XLOOKUP(orders!C119,customers!$A$1:$A$1001,customers!$B$1:$B$1001,,0)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_xlfn.XLOOKUP(Orders[[#This Row],[Customer ID]],customers!$A$1:$A$1001,customers!$I$1:$I$1001,,0)</f>
        <v>No</v>
      </c>
    </row>
    <row r="120" spans="1:16" x14ac:dyDescent="0.35">
      <c r="A120" s="2" t="s">
        <v>1152</v>
      </c>
      <c r="B120" s="3">
        <v>43760</v>
      </c>
      <c r="C120" s="2" t="s">
        <v>1153</v>
      </c>
      <c r="D120" t="s">
        <v>6144</v>
      </c>
      <c r="E120" s="2">
        <v>3</v>
      </c>
      <c r="F120" s="2" t="str">
        <f>_xlfn.XLOOKUP(orders!C120,customers!$A$1:$A$1001,customers!$B$1:$B$1001,,0)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_xlfn.XLOOKUP(orders!C121,customers!$A$1:$A$1001,customers!$B$1:$B$1001,,0)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_xlfn.XLOOKUP(orders!C122,customers!$A$1:$A$1001,customers!$B$1:$B$1001,,0)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_xlfn.XLOOKUP(Orders[[#This Row],[Customer ID]],customers!$A$1:$A$1001,customers!$I$1:$I$1001,,0)</f>
        <v>No</v>
      </c>
    </row>
    <row r="123" spans="1:16" x14ac:dyDescent="0.35">
      <c r="A123" s="2" t="s">
        <v>1158</v>
      </c>
      <c r="B123" s="3">
        <v>44471</v>
      </c>
      <c r="C123" s="2" t="s">
        <v>1159</v>
      </c>
      <c r="D123" t="s">
        <v>6141</v>
      </c>
      <c r="E123" s="2">
        <v>5</v>
      </c>
      <c r="F123" s="2" t="str">
        <f>_xlfn.XLOOKUP(orders!C123,customers!$A$1:$A$1001,customers!$B$1:$B$1001,,0)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_xlfn.XLOOKUP(orders!C124,customers!$A$1:$A$1001,customers!$B$1:$B$1001,,0)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_xlfn.XLOOKUP(orders!C125,customers!$A$1:$A$1001,customers!$B$1:$B$1001,,0)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_xlfn.XLOOKUP(Orders[[#This Row],[Customer ID]],customers!$A$1:$A$1001,customers!$I$1:$I$1001,,0)</f>
        <v>No</v>
      </c>
    </row>
    <row r="126" spans="1:16" x14ac:dyDescent="0.35">
      <c r="A126" s="2" t="s">
        <v>1186</v>
      </c>
      <c r="B126" s="3">
        <v>43582</v>
      </c>
      <c r="C126" s="2" t="s">
        <v>1187</v>
      </c>
      <c r="D126" t="s">
        <v>6159</v>
      </c>
      <c r="E126" s="2">
        <v>5</v>
      </c>
      <c r="F126" s="2" t="str">
        <f>_xlfn.XLOOKUP(orders!C126,customers!$A$1:$A$1001,customers!$B$1:$B$1001,,0)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_xlfn.XLOOKUP(orders!C127,customers!$A$1:$A$1001,customers!$B$1:$B$1001,,0)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_xlfn.XLOOKUP(orders!C128,customers!$A$1:$A$1001,customers!$B$1:$B$1001,,0)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_xlfn.XLOOKUP(orders!C129,customers!$A$1:$A$1001,customers!$B$1:$B$1001,,0)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_xlfn.XLOOKUP(orders!C130,customers!$A$1:$A$1001,customers!$B$1:$B$1001,,0)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_xlfn.XLOOKUP(orders!C131,customers!$A$1:$A$1001,customers!$B$1:$B$1001,,0)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IF(J131="M","Medium",IF(J131="L","Large",IF(J131="D","Dark","")))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_xlfn.XLOOKUP(orders!C132,customers!$A$1:$A$1001,customers!$B$1:$B$1001,,0)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_xlfn.XLOOKUP(Orders[[#This Row],[Customer ID]],customers!$A$1:$A$1001,customers!$I$1:$I$1001,,0)</f>
        <v>Yes</v>
      </c>
    </row>
    <row r="133" spans="1:16" x14ac:dyDescent="0.35">
      <c r="A133" s="2" t="s">
        <v>1227</v>
      </c>
      <c r="B133" s="3">
        <v>44196</v>
      </c>
      <c r="C133" s="2" t="s">
        <v>1228</v>
      </c>
      <c r="D133" t="s">
        <v>6144</v>
      </c>
      <c r="E133" s="2">
        <v>2</v>
      </c>
      <c r="F133" s="2" t="str">
        <f>_xlfn.XLOOKUP(orders!C133,customers!$A$1:$A$1001,customers!$B$1:$B$1001,,0)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_xlfn.XLOOKUP(orders!C134,customers!$A$1:$A$1001,customers!$B$1:$B$1001,,0)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_xlfn.XLOOKUP(Orders[[#This Row],[Customer ID]],customers!$A$1:$A$1001,customers!$I$1:$I$1001,,0)</f>
        <v>Yes</v>
      </c>
    </row>
    <row r="135" spans="1:16" x14ac:dyDescent="0.35">
      <c r="A135" s="2" t="s">
        <v>1239</v>
      </c>
      <c r="B135" s="3">
        <v>44340</v>
      </c>
      <c r="C135" s="2" t="s">
        <v>1240</v>
      </c>
      <c r="D135" t="s">
        <v>6143</v>
      </c>
      <c r="E135" s="2">
        <v>1</v>
      </c>
      <c r="F135" s="2" t="str">
        <f>_xlfn.XLOOKUP(orders!C135,customers!$A$1:$A$1001,customers!$B$1:$B$1001,,0)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_xlfn.XLOOKUP(orders!C136,customers!$A$1:$A$1001,customers!$B$1:$B$1001,,0)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_xlfn.XLOOKUP(orders!C137,customers!$A$1:$A$1001,customers!$B$1:$B$1001,,0)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_xlfn.XLOOKUP(Orders[[#This Row],[Customer ID]],customers!$A$1:$A$1001,customers!$I$1:$I$1001,,0)</f>
        <v>Yes</v>
      </c>
    </row>
    <row r="138" spans="1:16" x14ac:dyDescent="0.35">
      <c r="A138" s="2" t="s">
        <v>1255</v>
      </c>
      <c r="B138" s="3">
        <v>44406</v>
      </c>
      <c r="C138" s="2" t="s">
        <v>1256</v>
      </c>
      <c r="D138" t="s">
        <v>6154</v>
      </c>
      <c r="E138" s="2">
        <v>4</v>
      </c>
      <c r="F138" s="2" t="str">
        <f>_xlfn.XLOOKUP(orders!C138,customers!$A$1:$A$1001,customers!$B$1:$B$1001,,0)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_xlfn.XLOOKUP(orders!C139,customers!$A$1:$A$1001,customers!$B$1:$B$1001,,0)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Large</v>
      </c>
      <c r="P139" t="str">
        <f>_xlfn.XLOOKUP(Orders[[#This Row],[Customer ID]],customers!$A$1:$A$1001,customers!$I$1:$I$1001,,0)</f>
        <v>No</v>
      </c>
    </row>
    <row r="140" spans="1:16" x14ac:dyDescent="0.35">
      <c r="A140" s="2" t="s">
        <v>1266</v>
      </c>
      <c r="B140" s="3">
        <v>44238</v>
      </c>
      <c r="C140" s="2" t="s">
        <v>1267</v>
      </c>
      <c r="D140" t="s">
        <v>6183</v>
      </c>
      <c r="E140" s="2">
        <v>4</v>
      </c>
      <c r="F140" s="2" t="str">
        <f>_xlfn.XLOOKUP(orders!C140,customers!$A$1:$A$1001,customers!$B$1:$B$1001,,0)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_xlfn.XLOOKUP(orders!C141,customers!$A$1:$A$1001,customers!$B$1:$B$1001,,0)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_xlfn.XLOOKUP(orders!C142,customers!$A$1:$A$1001,customers!$B$1:$B$1001,,0)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_xlfn.XLOOKUP(orders!C143,customers!$A$1:$A$1001,customers!$B$1:$B$1001,,0)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_xlfn.XLOOKUP(Orders[[#This Row],[Customer ID]],customers!$A$1:$A$1001,customers!$I$1:$I$1001,,0)</f>
        <v>Yes</v>
      </c>
    </row>
    <row r="144" spans="1:16" x14ac:dyDescent="0.35">
      <c r="A144" s="2" t="s">
        <v>1289</v>
      </c>
      <c r="B144" s="3">
        <v>44678</v>
      </c>
      <c r="C144" s="2" t="s">
        <v>1290</v>
      </c>
      <c r="D144" t="s">
        <v>6148</v>
      </c>
      <c r="E144" s="2">
        <v>4</v>
      </c>
      <c r="F144" s="2" t="str">
        <f>_xlfn.XLOOKUP(orders!C144,customers!$A$1:$A$1001,customers!$B$1:$B$1001,,0)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Large</v>
      </c>
      <c r="P144" t="str">
        <f>_xlfn.XLOOKUP(Orders[[#This Row],[Customer ID]],customers!$A$1:$A$1001,customers!$I$1:$I$1001,,0)</f>
        <v>Yes</v>
      </c>
    </row>
    <row r="145" spans="1:16" x14ac:dyDescent="0.35">
      <c r="A145" s="2" t="s">
        <v>1293</v>
      </c>
      <c r="B145" s="3">
        <v>44083</v>
      </c>
      <c r="C145" s="2" t="s">
        <v>1294</v>
      </c>
      <c r="D145" t="s">
        <v>6160</v>
      </c>
      <c r="E145" s="2">
        <v>2</v>
      </c>
      <c r="F145" s="2" t="str">
        <f>_xlfn.XLOOKUP(orders!C145,customers!$A$1:$A$1001,customers!$B$1:$B$1001,,0)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_xlfn.XLOOKUP(orders!C146,customers!$A$1:$A$1001,customers!$B$1:$B$1001,,0)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Large</v>
      </c>
      <c r="P146" t="str">
        <f>_xlfn.XLOOKUP(Orders[[#This Row],[Customer ID]],customers!$A$1:$A$1001,customers!$I$1:$I$1001,,0)</f>
        <v>Yes</v>
      </c>
    </row>
    <row r="147" spans="1:16" x14ac:dyDescent="0.35">
      <c r="A147" s="2" t="s">
        <v>1305</v>
      </c>
      <c r="B147" s="3">
        <v>43562</v>
      </c>
      <c r="C147" s="2" t="s">
        <v>1306</v>
      </c>
      <c r="D147" t="s">
        <v>6159</v>
      </c>
      <c r="E147" s="2">
        <v>4</v>
      </c>
      <c r="F147" s="2" t="str">
        <f>_xlfn.XLOOKUP(orders!C147,customers!$A$1:$A$1001,customers!$B$1:$B$1001,,0)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_xlfn.XLOOKUP(orders!C148,customers!$A$1:$A$1001,customers!$B$1:$B$1001,,0)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_xlfn.XLOOKUP(orders!C149,customers!$A$1:$A$1001,customers!$B$1:$B$1001,,0)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_xlfn.XLOOKUP(orders!C150,customers!$A$1:$A$1001,customers!$B$1:$B$1001,,0)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_xlfn.XLOOKUP(orders!C151,customers!$A$1:$A$1001,customers!$B$1:$B$1001,,0)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_xlfn.XLOOKUP(orders!C152,customers!$A$1:$A$1001,customers!$B$1:$B$1001,,0)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_xlfn.XLOOKUP(orders!C153,customers!$A$1:$A$1001,customers!$B$1:$B$1001,,0)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_xlfn.XLOOKUP(orders!C154,customers!$A$1:$A$1001,customers!$B$1:$B$1001,,0)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_xlfn.XLOOKUP(orders!C155,customers!$A$1:$A$1001,customers!$B$1:$B$1001,,0)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_xlfn.XLOOKUP(orders!C156,customers!$A$1:$A$1001,customers!$B$1:$B$1001,,0)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_xlfn.XLOOKUP(orders!C157,customers!$A$1:$A$1001,customers!$B$1:$B$1001,,0)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_xlfn.XLOOKUP(orders!C158,customers!$A$1:$A$1001,customers!$B$1:$B$1001,,0)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_xlfn.XLOOKUP(orders!C159,customers!$A$1:$A$1001,customers!$B$1:$B$1001,,0)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_xlfn.XLOOKUP(orders!C160,customers!$A$1:$A$1001,customers!$B$1:$B$1001,,0)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_xlfn.XLOOKUP(orders!C161,customers!$A$1:$A$1001,customers!$B$1:$B$1001,,0)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_xlfn.XLOOKUP(Orders[[#This Row],[Customer ID]],customers!$A$1:$A$1001,customers!$I$1:$I$1001,,0)</f>
        <v>No</v>
      </c>
    </row>
    <row r="162" spans="1:16" x14ac:dyDescent="0.35">
      <c r="A162" s="2" t="s">
        <v>1389</v>
      </c>
      <c r="B162" s="3">
        <v>43837</v>
      </c>
      <c r="C162" s="2" t="s">
        <v>1390</v>
      </c>
      <c r="D162" t="s">
        <v>6139</v>
      </c>
      <c r="E162" s="2">
        <v>4</v>
      </c>
      <c r="F162" s="2" t="str">
        <f>_xlfn.XLOOKUP(orders!C162,customers!$A$1:$A$1001,customers!$B$1:$B$1001,,0)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_xlfn.XLOOKUP(orders!C163,customers!$A$1:$A$1001,customers!$B$1:$B$1001,,0)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_xlfn.XLOOKUP(Orders[[#This Row],[Customer ID]],customers!$A$1:$A$1001,customers!$I$1:$I$1001,,0)</f>
        <v>No</v>
      </c>
    </row>
    <row r="164" spans="1:16" x14ac:dyDescent="0.35">
      <c r="A164" s="2" t="s">
        <v>1401</v>
      </c>
      <c r="B164" s="3">
        <v>44515</v>
      </c>
      <c r="C164" s="2" t="s">
        <v>1402</v>
      </c>
      <c r="D164" t="s">
        <v>6144</v>
      </c>
      <c r="E164" s="2">
        <v>3</v>
      </c>
      <c r="F164" s="2" t="str">
        <f>_xlfn.XLOOKUP(orders!C164,customers!$A$1:$A$1001,customers!$B$1:$B$1001,,0)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_xlfn.XLOOKUP(orders!C165,customers!$A$1:$A$1001,customers!$B$1:$B$1001,,0)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_xlfn.XLOOKUP(orders!C166,customers!$A$1:$A$1001,customers!$B$1:$B$1001,,0)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_xlfn.XLOOKUP(orders!C167,customers!$A$1:$A$1001,customers!$B$1:$B$1001,,0)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_xlfn.XLOOKUP(orders!C168,customers!$A$1:$A$1001,customers!$B$1:$B$1001,,0)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_xlfn.XLOOKUP(orders!C169,customers!$A$1:$A$1001,customers!$B$1:$B$1001,,0)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_xlfn.XLOOKUP(orders!C170,customers!$A$1:$A$1001,customers!$B$1:$B$1001,,0)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_xlfn.XLOOKUP(orders!C171,customers!$A$1:$A$1001,customers!$B$1:$B$1001,,0)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_xlfn.XLOOKUP(orders!C172,customers!$A$1:$A$1001,customers!$B$1:$B$1001,,0)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Large</v>
      </c>
      <c r="P172" t="str">
        <f>_xlfn.XLOOKUP(Orders[[#This Row],[Customer ID]],customers!$A$1:$A$1001,customers!$I$1:$I$1001,,0)</f>
        <v>No</v>
      </c>
    </row>
    <row r="173" spans="1:16" x14ac:dyDescent="0.35">
      <c r="A173" s="2" t="s">
        <v>1453</v>
      </c>
      <c r="B173" s="3">
        <v>43544</v>
      </c>
      <c r="C173" s="2" t="s">
        <v>1454</v>
      </c>
      <c r="D173" t="s">
        <v>6166</v>
      </c>
      <c r="E173" s="2">
        <v>2</v>
      </c>
      <c r="F173" s="2" t="str">
        <f>_xlfn.XLOOKUP(orders!C173,customers!$A$1:$A$1001,customers!$B$1:$B$1001,,0)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_xlfn.XLOOKUP(orders!C174,customers!$A$1:$A$1001,customers!$B$1:$B$1001,,0)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_xlfn.XLOOKUP(orders!C175,customers!$A$1:$A$1001,customers!$B$1:$B$1001,,0)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_xlfn.XLOOKUP(orders!C176,customers!$A$1:$A$1001,customers!$B$1:$B$1001,,0)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Large</v>
      </c>
      <c r="P176" t="str">
        <f>_xlfn.XLOOKUP(Orders[[#This Row],[Customer ID]],customers!$A$1:$A$1001,customers!$I$1:$I$1001,,0)</f>
        <v>Yes</v>
      </c>
    </row>
    <row r="177" spans="1:16" x14ac:dyDescent="0.35">
      <c r="A177" s="2" t="s">
        <v>1475</v>
      </c>
      <c r="B177" s="3">
        <v>44296</v>
      </c>
      <c r="C177" s="2" t="s">
        <v>1476</v>
      </c>
      <c r="D177" t="s">
        <v>6166</v>
      </c>
      <c r="E177" s="2">
        <v>2</v>
      </c>
      <c r="F177" s="2" t="str">
        <f>_xlfn.XLOOKUP(orders!C177,customers!$A$1:$A$1001,customers!$B$1:$B$1001,,0)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_xlfn.XLOOKUP(orders!C178,customers!$A$1:$A$1001,customers!$B$1:$B$1001,,0)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Large</v>
      </c>
      <c r="P178" t="str">
        <f>_xlfn.XLOOKUP(Orders[[#This Row],[Customer ID]],customers!$A$1:$A$1001,customers!$I$1:$I$1001,,0)</f>
        <v>Yes</v>
      </c>
    </row>
    <row r="179" spans="1:16" x14ac:dyDescent="0.35">
      <c r="A179" s="2" t="s">
        <v>1487</v>
      </c>
      <c r="B179" s="3">
        <v>44120</v>
      </c>
      <c r="C179" s="2" t="s">
        <v>1488</v>
      </c>
      <c r="D179" t="s">
        <v>6142</v>
      </c>
      <c r="E179" s="2">
        <v>4</v>
      </c>
      <c r="F179" s="2" t="str">
        <f>_xlfn.XLOOKUP(orders!C179,customers!$A$1:$A$1001,customers!$B$1:$B$1001,,0)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_xlfn.XLOOKUP(Orders[[#This Row],[Customer ID]],customers!$A$1:$A$1001,customers!$I$1:$I$1001,,0)</f>
        <v>Yes</v>
      </c>
    </row>
    <row r="180" spans="1:16" x14ac:dyDescent="0.35">
      <c r="A180" s="2" t="s">
        <v>1492</v>
      </c>
      <c r="B180" s="3">
        <v>43746</v>
      </c>
      <c r="C180" s="2" t="s">
        <v>1493</v>
      </c>
      <c r="D180" t="s">
        <v>6140</v>
      </c>
      <c r="E180" s="2">
        <v>2</v>
      </c>
      <c r="F180" s="2" t="str">
        <f>_xlfn.XLOOKUP(orders!C180,customers!$A$1:$A$1001,customers!$B$1:$B$1001,,0)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_xlfn.XLOOKUP(Orders[[#This Row],[Customer ID]],customers!$A$1:$A$1001,customers!$I$1:$I$1001,,0)</f>
        <v>No</v>
      </c>
    </row>
    <row r="181" spans="1:16" x14ac:dyDescent="0.35">
      <c r="A181" s="2" t="s">
        <v>1498</v>
      </c>
      <c r="B181" s="3">
        <v>43830</v>
      </c>
      <c r="C181" s="2" t="s">
        <v>1499</v>
      </c>
      <c r="D181" t="s">
        <v>6154</v>
      </c>
      <c r="E181" s="2">
        <v>1</v>
      </c>
      <c r="F181" s="2" t="str">
        <f>_xlfn.XLOOKUP(orders!C181,customers!$A$1:$A$1001,customers!$B$1:$B$1001,,0)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_xlfn.XLOOKUP(orders!C182,customers!$A$1:$A$1001,customers!$B$1:$B$1001,,0)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Large</v>
      </c>
      <c r="P182" t="str">
        <f>_xlfn.XLOOKUP(Orders[[#This Row],[Customer ID]],customers!$A$1:$A$1001,customers!$I$1:$I$1001,,0)</f>
        <v>No</v>
      </c>
    </row>
    <row r="183" spans="1:16" x14ac:dyDescent="0.35">
      <c r="A183" s="2" t="s">
        <v>1503</v>
      </c>
      <c r="B183" s="3">
        <v>43910</v>
      </c>
      <c r="C183" s="2" t="s">
        <v>1504</v>
      </c>
      <c r="D183" t="s">
        <v>6158</v>
      </c>
      <c r="E183" s="2">
        <v>5</v>
      </c>
      <c r="F183" s="2" t="str">
        <f>_xlfn.XLOOKUP(orders!C183,customers!$A$1:$A$1001,customers!$B$1:$B$1001,,0)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_xlfn.XLOOKUP(orders!C184,customers!$A$1:$A$1001,customers!$B$1:$B$1001,,0)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_xlfn.XLOOKUP(orders!C185,customers!$A$1:$A$1001,customers!$B$1:$B$1001,,0)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_xlfn.XLOOKUP(orders!C186,customers!$A$1:$A$1001,customers!$B$1:$B$1001,,0)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_xlfn.XLOOKUP(Orders[[#This Row],[Customer ID]],customers!$A$1:$A$1001,customers!$I$1:$I$1001,,0)</f>
        <v>No</v>
      </c>
    </row>
    <row r="187" spans="1:16" x14ac:dyDescent="0.35">
      <c r="A187" s="2" t="s">
        <v>1532</v>
      </c>
      <c r="B187" s="3">
        <v>43483</v>
      </c>
      <c r="C187" s="2" t="s">
        <v>1533</v>
      </c>
      <c r="D187" t="s">
        <v>6144</v>
      </c>
      <c r="E187" s="2">
        <v>5</v>
      </c>
      <c r="F187" s="2" t="str">
        <f>_xlfn.XLOOKUP(orders!C187,customers!$A$1:$A$1001,customers!$B$1:$B$1001,,0)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_xlfn.XLOOKUP(orders!C188,customers!$A$1:$A$1001,customers!$B$1:$B$1001,,0)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_xlfn.XLOOKUP(orders!C189,customers!$A$1:$A$1001,customers!$B$1:$B$1001,,0)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_xlfn.XLOOKUP(orders!C190,customers!$A$1:$A$1001,customers!$B$1:$B$1001,,0)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Large</v>
      </c>
      <c r="P190" t="str">
        <f>_xlfn.XLOOKUP(Orders[[#This Row],[Customer ID]],customers!$A$1:$A$1001,customers!$I$1:$I$1001,,0)</f>
        <v>Yes</v>
      </c>
    </row>
    <row r="191" spans="1:16" x14ac:dyDescent="0.35">
      <c r="A191" s="2" t="s">
        <v>1555</v>
      </c>
      <c r="B191" s="3">
        <v>43813</v>
      </c>
      <c r="C191" s="2" t="s">
        <v>1556</v>
      </c>
      <c r="D191" t="s">
        <v>6162</v>
      </c>
      <c r="E191" s="2">
        <v>3</v>
      </c>
      <c r="F191" s="2" t="str">
        <f>_xlfn.XLOOKUP(orders!C191,customers!$A$1:$A$1001,customers!$B$1:$B$1001,,0)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_xlfn.XLOOKUP(orders!C192,customers!$A$1:$A$1001,customers!$B$1:$B$1001,,0)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_xlfn.XLOOKUP(orders!C193,customers!$A$1:$A$1001,customers!$B$1:$B$1001,,0)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_xlfn.XLOOKUP(orders!C194,customers!$A$1:$A$1001,customers!$B$1:$B$1001,,0)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_xlfn.XLOOKUP(orders!C195,customers!$A$1:$A$1001,customers!$B$1:$B$1001,,0)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IF(J195="M","Medium",IF(J195="L","Large",IF(J195="D","Dark","")))</f>
        <v>Large</v>
      </c>
      <c r="P195" t="str">
        <f>_xlfn.XLOOKUP(Orders[[#This Row],[Customer ID]],customers!$A$1:$A$1001,customers!$I$1:$I$1001,,0)</f>
        <v>No</v>
      </c>
    </row>
    <row r="196" spans="1:16" x14ac:dyDescent="0.35">
      <c r="A196" s="2" t="s">
        <v>1584</v>
      </c>
      <c r="B196" s="3">
        <v>44398</v>
      </c>
      <c r="C196" s="2" t="s">
        <v>1585</v>
      </c>
      <c r="D196" t="s">
        <v>6144</v>
      </c>
      <c r="E196" s="2">
        <v>5</v>
      </c>
      <c r="F196" s="2" t="str">
        <f>_xlfn.XLOOKUP(orders!C196,customers!$A$1:$A$1001,customers!$B$1:$B$1001,,0)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_xlfn.XLOOKUP(orders!C197,customers!$A$1:$A$1001,customers!$B$1:$B$1001,,0)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_xlfn.XLOOKUP(Orders[[#This Row],[Customer ID]],customers!$A$1:$A$1001,customers!$I$1:$I$1001,,0)</f>
        <v>No</v>
      </c>
    </row>
    <row r="198" spans="1:16" x14ac:dyDescent="0.35">
      <c r="A198" s="2" t="s">
        <v>1596</v>
      </c>
      <c r="B198" s="3">
        <v>44339</v>
      </c>
      <c r="C198" s="2" t="s">
        <v>1597</v>
      </c>
      <c r="D198" t="s">
        <v>6176</v>
      </c>
      <c r="E198" s="2">
        <v>6</v>
      </c>
      <c r="F198" s="2" t="str">
        <f>_xlfn.XLOOKUP(orders!C198,customers!$A$1:$A$1001,customers!$B$1:$B$1001,,0)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Large</v>
      </c>
      <c r="P198" t="str">
        <f>_xlfn.XLOOKUP(Orders[[#This Row],[Customer ID]],customers!$A$1:$A$1001,customers!$I$1:$I$1001,,0)</f>
        <v>No</v>
      </c>
    </row>
    <row r="199" spans="1:16" x14ac:dyDescent="0.35">
      <c r="A199" s="2" t="s">
        <v>1596</v>
      </c>
      <c r="B199" s="3">
        <v>44339</v>
      </c>
      <c r="C199" s="2" t="s">
        <v>1597</v>
      </c>
      <c r="D199" t="s">
        <v>6165</v>
      </c>
      <c r="E199" s="2">
        <v>2</v>
      </c>
      <c r="F199" s="2" t="str">
        <f>_xlfn.XLOOKUP(orders!C199,customers!$A$1:$A$1001,customers!$B$1:$B$1001,,0)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_xlfn.XLOOKUP(orders!C200,customers!$A$1:$A$1001,customers!$B$1:$B$1001,,0)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_xlfn.XLOOKUP(orders!C201,customers!$A$1:$A$1001,customers!$B$1:$B$1001,,0)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_xlfn.XLOOKUP(Orders[[#This Row],[Customer ID]],customers!$A$1:$A$1001,customers!$I$1:$I$1001,,0)</f>
        <v>No</v>
      </c>
    </row>
    <row r="202" spans="1:16" x14ac:dyDescent="0.35">
      <c r="A202" s="2" t="s">
        <v>1596</v>
      </c>
      <c r="B202" s="3">
        <v>44339</v>
      </c>
      <c r="C202" s="2" t="s">
        <v>1597</v>
      </c>
      <c r="D202" t="s">
        <v>6141</v>
      </c>
      <c r="E202" s="2">
        <v>3</v>
      </c>
      <c r="F202" s="2" t="str">
        <f>_xlfn.XLOOKUP(orders!C202,customers!$A$1:$A$1001,customers!$B$1:$B$1001,,0)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_xlfn.XLOOKUP(orders!C203,customers!$A$1:$A$1001,customers!$B$1:$B$1001,,0)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_xlfn.XLOOKUP(Orders[[#This Row],[Customer ID]],customers!$A$1:$A$1001,customers!$I$1:$I$1001,,0)</f>
        <v>No</v>
      </c>
    </row>
    <row r="204" spans="1:16" x14ac:dyDescent="0.35">
      <c r="A204" s="2" t="s">
        <v>1626</v>
      </c>
      <c r="B204" s="3">
        <v>44486</v>
      </c>
      <c r="C204" s="2" t="s">
        <v>1627</v>
      </c>
      <c r="D204" t="s">
        <v>6165</v>
      </c>
      <c r="E204" s="2">
        <v>6</v>
      </c>
      <c r="F204" s="2" t="str">
        <f>_xlfn.XLOOKUP(orders!C204,customers!$A$1:$A$1001,customers!$B$1:$B$1001,,0)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_xlfn.XLOOKUP(orders!C205,customers!$A$1:$A$1001,customers!$B$1:$B$1001,,0)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_xlfn.XLOOKUP(Orders[[#This Row],[Customer ID]],customers!$A$1:$A$1001,customers!$I$1:$I$1001,,0)</f>
        <v>No</v>
      </c>
    </row>
    <row r="206" spans="1:16" x14ac:dyDescent="0.35">
      <c r="A206" s="2" t="s">
        <v>1638</v>
      </c>
      <c r="B206" s="3">
        <v>44027</v>
      </c>
      <c r="C206" s="2" t="s">
        <v>1639</v>
      </c>
      <c r="D206" t="s">
        <v>6141</v>
      </c>
      <c r="E206" s="2">
        <v>6</v>
      </c>
      <c r="F206" s="2" t="str">
        <f>_xlfn.XLOOKUP(orders!C206,customers!$A$1:$A$1001,customers!$B$1:$B$1001,,0)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_xlfn.XLOOKUP(orders!C207,customers!$A$1:$A$1001,customers!$B$1:$B$1001,,0)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_xlfn.XLOOKUP(orders!C208,customers!$A$1:$A$1001,customers!$B$1:$B$1001,,0)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_xlfn.XLOOKUP(orders!C209,customers!$A$1:$A$1001,customers!$B$1:$B$1001,,0)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_xlfn.XLOOKUP(orders!C210,customers!$A$1:$A$1001,customers!$B$1:$B$1001,,0)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_xlfn.XLOOKUP(orders!C211,customers!$A$1:$A$1001,customers!$B$1:$B$1001,,0)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_xlfn.XLOOKUP(orders!C212,customers!$A$1:$A$1001,customers!$B$1:$B$1001,,0)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_xlfn.XLOOKUP(orders!C213,customers!$A$1:$A$1001,customers!$B$1:$B$1001,,0)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Large</v>
      </c>
      <c r="P213" t="str">
        <f>_xlfn.XLOOKUP(Orders[[#This Row],[Customer ID]],customers!$A$1:$A$1001,customers!$I$1:$I$1001,,0)</f>
        <v>No</v>
      </c>
    </row>
    <row r="214" spans="1:16" x14ac:dyDescent="0.35">
      <c r="A214" s="2" t="s">
        <v>1682</v>
      </c>
      <c r="B214" s="3">
        <v>43921</v>
      </c>
      <c r="C214" s="2" t="s">
        <v>1683</v>
      </c>
      <c r="D214" t="s">
        <v>6153</v>
      </c>
      <c r="E214" s="2">
        <v>4</v>
      </c>
      <c r="F214" s="2" t="str">
        <f>_xlfn.XLOOKUP(orders!C214,customers!$A$1:$A$1001,customers!$B$1:$B$1001,,0)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_xlfn.XLOOKUP(orders!C215,customers!$A$1:$A$1001,customers!$B$1:$B$1001,,0)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_xlfn.XLOOKUP(orders!C216,customers!$A$1:$A$1001,customers!$B$1:$B$1001,,0)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_xlfn.XLOOKUP(Orders[[#This Row],[Customer ID]],customers!$A$1:$A$1001,customers!$I$1:$I$1001,,0)</f>
        <v>No</v>
      </c>
    </row>
    <row r="217" spans="1:16" x14ac:dyDescent="0.35">
      <c r="A217" s="2" t="s">
        <v>1701</v>
      </c>
      <c r="B217" s="3">
        <v>43829</v>
      </c>
      <c r="C217" s="2" t="s">
        <v>1702</v>
      </c>
      <c r="D217" t="s">
        <v>6150</v>
      </c>
      <c r="E217" s="2">
        <v>6</v>
      </c>
      <c r="F217" s="2" t="str">
        <f>_xlfn.XLOOKUP(orders!C217,customers!$A$1:$A$1001,customers!$B$1:$B$1001,,0)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_xlfn.XLOOKUP(orders!C218,customers!$A$1:$A$1001,customers!$B$1:$B$1001,,0)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_xlfn.XLOOKUP(orders!C219,customers!$A$1:$A$1001,customers!$B$1:$B$1001,,0)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Large</v>
      </c>
      <c r="P219" t="str">
        <f>_xlfn.XLOOKUP(Orders[[#This Row],[Customer ID]],customers!$A$1:$A$1001,customers!$I$1:$I$1001,,0)</f>
        <v>No</v>
      </c>
    </row>
    <row r="220" spans="1:16" x14ac:dyDescent="0.35">
      <c r="A220" s="2" t="s">
        <v>1719</v>
      </c>
      <c r="B220" s="3">
        <v>44317</v>
      </c>
      <c r="C220" s="2" t="s">
        <v>1720</v>
      </c>
      <c r="D220" t="s">
        <v>6155</v>
      </c>
      <c r="E220" s="2">
        <v>5</v>
      </c>
      <c r="F220" s="2" t="str">
        <f>_xlfn.XLOOKUP(orders!C220,customers!$A$1:$A$1001,customers!$B$1:$B$1001,,0)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_xlfn.XLOOKUP(orders!C221,customers!$A$1:$A$1001,customers!$B$1:$B$1001,,0)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_xlfn.XLOOKUP(Orders[[#This Row],[Customer ID]],customers!$A$1:$A$1001,customers!$I$1:$I$1001,,0)</f>
        <v>No</v>
      </c>
    </row>
    <row r="222" spans="1:16" x14ac:dyDescent="0.35">
      <c r="A222" s="2" t="s">
        <v>1725</v>
      </c>
      <c r="B222" s="3">
        <v>44777</v>
      </c>
      <c r="C222" s="2" t="s">
        <v>1726</v>
      </c>
      <c r="D222" t="s">
        <v>6174</v>
      </c>
      <c r="E222" s="2">
        <v>5</v>
      </c>
      <c r="F222" s="2" t="str">
        <f>_xlfn.XLOOKUP(orders!C222,customers!$A$1:$A$1001,customers!$B$1:$B$1001,,0)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_xlfn.XLOOKUP(orders!C223,customers!$A$1:$A$1001,customers!$B$1:$B$1001,,0)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_xlfn.XLOOKUP(Orders[[#This Row],[Customer ID]],customers!$A$1:$A$1001,customers!$I$1:$I$1001,,0)</f>
        <v>Yes</v>
      </c>
    </row>
    <row r="224" spans="1:16" x14ac:dyDescent="0.35">
      <c r="A224" s="2" t="s">
        <v>1742</v>
      </c>
      <c r="B224" s="3">
        <v>44090</v>
      </c>
      <c r="C224" s="2" t="s">
        <v>1743</v>
      </c>
      <c r="D224" t="s">
        <v>6169</v>
      </c>
      <c r="E224" s="2">
        <v>3</v>
      </c>
      <c r="F224" s="2" t="str">
        <f>_xlfn.XLOOKUP(orders!C224,customers!$A$1:$A$1001,customers!$B$1:$B$1001,,0)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_xlfn.XLOOKUP(orders!C225,customers!$A$1:$A$1001,customers!$B$1:$B$1001,,0)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Large</v>
      </c>
      <c r="P225" t="str">
        <f>_xlfn.XLOOKUP(Orders[[#This Row],[Customer ID]],customers!$A$1:$A$1001,customers!$I$1:$I$1001,,0)</f>
        <v>Yes</v>
      </c>
    </row>
    <row r="226" spans="1:16" x14ac:dyDescent="0.35">
      <c r="A226" s="2" t="s">
        <v>1753</v>
      </c>
      <c r="B226" s="3">
        <v>43836</v>
      </c>
      <c r="C226" s="2" t="s">
        <v>1754</v>
      </c>
      <c r="D226" t="s">
        <v>6165</v>
      </c>
      <c r="E226" s="2">
        <v>4</v>
      </c>
      <c r="F226" s="2" t="str">
        <f>_xlfn.XLOOKUP(orders!C226,customers!$A$1:$A$1001,customers!$B$1:$B$1001,,0)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_xlfn.XLOOKUP(orders!C227,customers!$A$1:$A$1001,customers!$B$1:$B$1001,,0)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_xlfn.XLOOKUP(Orders[[#This Row],[Customer ID]],customers!$A$1:$A$1001,customers!$I$1:$I$1001,,0)</f>
        <v>No</v>
      </c>
    </row>
    <row r="228" spans="1:16" x14ac:dyDescent="0.35">
      <c r="A228" s="2" t="s">
        <v>1765</v>
      </c>
      <c r="B228" s="3">
        <v>43887</v>
      </c>
      <c r="C228" s="2" t="s">
        <v>1766</v>
      </c>
      <c r="D228" t="s">
        <v>6175</v>
      </c>
      <c r="E228" s="2">
        <v>5</v>
      </c>
      <c r="F228" s="2" t="str">
        <f>_xlfn.XLOOKUP(orders!C228,customers!$A$1:$A$1001,customers!$B$1:$B$1001,,0)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_xlfn.XLOOKUP(orders!C229,customers!$A$1:$A$1001,customers!$B$1:$B$1001,,0)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_xlfn.XLOOKUP(orders!C230,customers!$A$1:$A$1001,customers!$B$1:$B$1001,,0)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_xlfn.XLOOKUP(Orders[[#This Row],[Customer ID]],customers!$A$1:$A$1001,customers!$I$1:$I$1001,,0)</f>
        <v>No</v>
      </c>
    </row>
    <row r="231" spans="1:16" x14ac:dyDescent="0.35">
      <c r="A231" s="2" t="s">
        <v>1783</v>
      </c>
      <c r="B231" s="3">
        <v>44282</v>
      </c>
      <c r="C231" s="2" t="s">
        <v>1784</v>
      </c>
      <c r="D231" t="s">
        <v>6159</v>
      </c>
      <c r="E231" s="2">
        <v>2</v>
      </c>
      <c r="F231" s="2" t="str">
        <f>_xlfn.XLOOKUP(orders!C231,customers!$A$1:$A$1001,customers!$B$1:$B$1001,,0)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_xlfn.XLOOKUP(orders!C232,customers!$A$1:$A$1001,customers!$B$1:$B$1001,,0)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_xlfn.XLOOKUP(orders!C233,customers!$A$1:$A$1001,customers!$B$1:$B$1001,,0)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_xlfn.XLOOKUP(orders!C234,customers!$A$1:$A$1001,customers!$B$1:$B$1001,,0)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_xlfn.XLOOKUP(Orders[[#This Row],[Customer ID]],customers!$A$1:$A$1001,customers!$I$1:$I$1001,,0)</f>
        <v>No</v>
      </c>
    </row>
    <row r="235" spans="1:16" x14ac:dyDescent="0.35">
      <c r="A235" s="2" t="s">
        <v>1806</v>
      </c>
      <c r="B235" s="3">
        <v>44278</v>
      </c>
      <c r="C235" s="2" t="s">
        <v>1807</v>
      </c>
      <c r="D235" t="s">
        <v>6156</v>
      </c>
      <c r="E235" s="2">
        <v>5</v>
      </c>
      <c r="F235" s="2" t="str">
        <f>_xlfn.XLOOKUP(orders!C235,customers!$A$1:$A$1001,customers!$B$1:$B$1001,,0)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_xlfn.XLOOKUP(orders!C236,customers!$A$1:$A$1001,customers!$B$1:$B$1001,,0)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_xlfn.XLOOKUP(Orders[[#This Row],[Customer ID]],customers!$A$1:$A$1001,customers!$I$1:$I$1001,,0)</f>
        <v>No</v>
      </c>
    </row>
    <row r="237" spans="1:16" x14ac:dyDescent="0.35">
      <c r="A237" s="2" t="s">
        <v>1818</v>
      </c>
      <c r="B237" s="3">
        <v>43571</v>
      </c>
      <c r="C237" s="2" t="s">
        <v>1819</v>
      </c>
      <c r="D237" t="s">
        <v>6164</v>
      </c>
      <c r="E237" s="2">
        <v>5</v>
      </c>
      <c r="F237" s="2" t="str">
        <f>_xlfn.XLOOKUP(orders!C237,customers!$A$1:$A$1001,customers!$B$1:$B$1001,,0)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_xlfn.XLOOKUP(Orders[[#This Row],[Customer ID]],customers!$A$1:$A$1001,customers!$I$1:$I$1001,,0)</f>
        <v>No</v>
      </c>
    </row>
    <row r="238" spans="1:16" x14ac:dyDescent="0.35">
      <c r="A238" s="2" t="s">
        <v>1822</v>
      </c>
      <c r="B238" s="3">
        <v>43873</v>
      </c>
      <c r="C238" s="2" t="s">
        <v>1823</v>
      </c>
      <c r="D238" t="s">
        <v>6165</v>
      </c>
      <c r="E238" s="2">
        <v>3</v>
      </c>
      <c r="F238" s="2" t="str">
        <f>_xlfn.XLOOKUP(orders!C238,customers!$A$1:$A$1001,customers!$B$1:$B$1001,,0)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_xlfn.XLOOKUP(orders!C239,customers!$A$1:$A$1001,customers!$B$1:$B$1001,,0)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_xlfn.XLOOKUP(Orders[[#This Row],[Customer ID]],customers!$A$1:$A$1001,customers!$I$1:$I$1001,,0)</f>
        <v>Yes</v>
      </c>
    </row>
    <row r="240" spans="1:16" x14ac:dyDescent="0.35">
      <c r="A240" s="2" t="s">
        <v>1833</v>
      </c>
      <c r="B240" s="3">
        <v>44172</v>
      </c>
      <c r="C240" s="2" t="s">
        <v>1834</v>
      </c>
      <c r="D240" t="s">
        <v>6151</v>
      </c>
      <c r="E240" s="2">
        <v>2</v>
      </c>
      <c r="F240" s="2" t="str">
        <f>_xlfn.XLOOKUP(orders!C240,customers!$A$1:$A$1001,customers!$B$1:$B$1001,,0)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_xlfn.XLOOKUP(orders!C241,customers!$A$1:$A$1001,customers!$B$1:$B$1001,,0)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Large</v>
      </c>
      <c r="P241" t="str">
        <f>_xlfn.XLOOKUP(Orders[[#This Row],[Customer ID]],customers!$A$1:$A$1001,customers!$I$1:$I$1001,,0)</f>
        <v>No</v>
      </c>
    </row>
    <row r="242" spans="1:16" x14ac:dyDescent="0.35">
      <c r="A242" s="2" t="s">
        <v>1845</v>
      </c>
      <c r="B242" s="3">
        <v>43993</v>
      </c>
      <c r="C242" s="2" t="s">
        <v>1846</v>
      </c>
      <c r="D242" t="s">
        <v>6175</v>
      </c>
      <c r="E242" s="2">
        <v>6</v>
      </c>
      <c r="F242" s="2" t="str">
        <f>_xlfn.XLOOKUP(orders!C242,customers!$A$1:$A$1001,customers!$B$1:$B$1001,,0)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_xlfn.XLOOKUP(orders!C243,customers!$A$1:$A$1001,customers!$B$1:$B$1001,,0)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_xlfn.XLOOKUP(orders!C244,customers!$A$1:$A$1001,customers!$B$1:$B$1001,,0)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_xlfn.XLOOKUP(orders!C245,customers!$A$1:$A$1001,customers!$B$1:$B$1001,,0)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_xlfn.XLOOKUP(orders!C246,customers!$A$1:$A$1001,customers!$B$1:$B$1001,,0)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_xlfn.XLOOKUP(orders!C247,customers!$A$1:$A$1001,customers!$B$1:$B$1001,,0)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_xlfn.XLOOKUP(Orders[[#This Row],[Customer ID]],customers!$A$1:$A$1001,customers!$I$1:$I$1001,,0)</f>
        <v>Yes</v>
      </c>
    </row>
    <row r="248" spans="1:16" x14ac:dyDescent="0.35">
      <c r="A248" s="2" t="s">
        <v>1878</v>
      </c>
      <c r="B248" s="3">
        <v>44542</v>
      </c>
      <c r="C248" s="2" t="s">
        <v>1879</v>
      </c>
      <c r="D248" t="s">
        <v>6143</v>
      </c>
      <c r="E248" s="2">
        <v>3</v>
      </c>
      <c r="F248" s="2" t="str">
        <f>_xlfn.XLOOKUP(orders!C248,customers!$A$1:$A$1001,customers!$B$1:$B$1001,,0)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_xlfn.XLOOKUP(orders!C249,customers!$A$1:$A$1001,customers!$B$1:$B$1001,,0)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_xlfn.XLOOKUP(Orders[[#This Row],[Customer ID]],customers!$A$1:$A$1001,customers!$I$1:$I$1001,,0)</f>
        <v>Yes</v>
      </c>
    </row>
    <row r="250" spans="1:16" x14ac:dyDescent="0.35">
      <c r="A250" s="2" t="s">
        <v>1889</v>
      </c>
      <c r="B250" s="3">
        <v>44019</v>
      </c>
      <c r="C250" s="2" t="s">
        <v>1890</v>
      </c>
      <c r="D250" t="s">
        <v>6147</v>
      </c>
      <c r="E250" s="2">
        <v>1</v>
      </c>
      <c r="F250" s="2" t="str">
        <f>_xlfn.XLOOKUP(orders!C250,customers!$A$1:$A$1001,customers!$B$1:$B$1001,,0)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_xlfn.XLOOKUP(orders!C251,customers!$A$1:$A$1001,customers!$B$1:$B$1001,,0)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_xlfn.XLOOKUP(Orders[[#This Row],[Customer ID]],customers!$A$1:$A$1001,customers!$I$1:$I$1001,,0)</f>
        <v>Yes</v>
      </c>
    </row>
    <row r="252" spans="1:16" x14ac:dyDescent="0.35">
      <c r="A252" s="2" t="s">
        <v>1900</v>
      </c>
      <c r="B252" s="3">
        <v>43879</v>
      </c>
      <c r="C252" s="2" t="s">
        <v>1901</v>
      </c>
      <c r="D252" t="s">
        <v>6174</v>
      </c>
      <c r="E252" s="2">
        <v>1</v>
      </c>
      <c r="F252" s="2" t="str">
        <f>_xlfn.XLOOKUP(orders!C252,customers!$A$1:$A$1001,customers!$B$1:$B$1001,,0)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_xlfn.XLOOKUP(orders!C253,customers!$A$1:$A$1001,customers!$B$1:$B$1001,,0)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_xlfn.XLOOKUP(orders!C254,customers!$A$1:$A$1001,customers!$B$1:$B$1001,,0)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_xlfn.XLOOKUP(orders!C255,customers!$A$1:$A$1001,customers!$B$1:$B$1001,,0)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_xlfn.XLOOKUP(orders!C256,customers!$A$1:$A$1001,customers!$B$1:$B$1001,,0)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_xlfn.XLOOKUP(Orders[[#This Row],[Customer ID]],customers!$A$1:$A$1001,customers!$I$1:$I$1001,,0)</f>
        <v>No</v>
      </c>
    </row>
    <row r="257" spans="1:16" x14ac:dyDescent="0.35">
      <c r="A257" s="2" t="s">
        <v>1928</v>
      </c>
      <c r="B257" s="3">
        <v>44439</v>
      </c>
      <c r="C257" s="2" t="s">
        <v>1929</v>
      </c>
      <c r="D257" t="s">
        <v>6173</v>
      </c>
      <c r="E257" s="2">
        <v>3</v>
      </c>
      <c r="F257" s="2" t="str">
        <f>_xlfn.XLOOKUP(orders!C257,customers!$A$1:$A$1001,customers!$B$1:$B$1001,,0)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_xlfn.XLOOKUP(Orders[[#This Row],[Customer ID]],customers!$A$1:$A$1001,customers!$I$1:$I$1001,,0)</f>
        <v>No</v>
      </c>
    </row>
    <row r="258" spans="1:16" x14ac:dyDescent="0.35">
      <c r="A258" s="2" t="s">
        <v>1934</v>
      </c>
      <c r="B258" s="3">
        <v>43846</v>
      </c>
      <c r="C258" s="2" t="s">
        <v>1935</v>
      </c>
      <c r="D258" t="s">
        <v>6160</v>
      </c>
      <c r="E258" s="2">
        <v>2</v>
      </c>
      <c r="F258" s="2" t="str">
        <f>_xlfn.XLOOKUP(orders!C258,customers!$A$1:$A$1001,customers!$B$1:$B$1001,,0)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_xlfn.XLOOKUP(orders!C259,customers!$A$1:$A$1001,customers!$B$1:$B$1001,,0)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IF(J259="M","Medium",IF(J259="L","Large",IF(J259="D","Dark","")))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_xlfn.XLOOKUP(orders!C260,customers!$A$1:$A$1001,customers!$B$1:$B$1001,,0)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_xlfn.XLOOKUP(orders!C261,customers!$A$1:$A$1001,customers!$B$1:$B$1001,,0)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_xlfn.XLOOKUP(orders!C262,customers!$A$1:$A$1001,customers!$B$1:$B$1001,,0)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_xlfn.XLOOKUP(Orders[[#This Row],[Customer ID]],customers!$A$1:$A$1001,customers!$I$1:$I$1001,,0)</f>
        <v>Yes</v>
      </c>
    </row>
    <row r="263" spans="1:16" x14ac:dyDescent="0.35">
      <c r="A263" s="2" t="s">
        <v>1963</v>
      </c>
      <c r="B263" s="3">
        <v>43538</v>
      </c>
      <c r="C263" s="2" t="s">
        <v>1964</v>
      </c>
      <c r="D263" t="s">
        <v>6179</v>
      </c>
      <c r="E263" s="2">
        <v>5</v>
      </c>
      <c r="F263" s="2" t="str">
        <f>_xlfn.XLOOKUP(orders!C263,customers!$A$1:$A$1001,customers!$B$1:$B$1001,,0)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_xlfn.XLOOKUP(Orders[[#This Row],[Customer ID]],customers!$A$1:$A$1001,customers!$I$1:$I$1001,,0)</f>
        <v>Yes</v>
      </c>
    </row>
    <row r="264" spans="1:16" x14ac:dyDescent="0.35">
      <c r="A264" s="2" t="s">
        <v>1969</v>
      </c>
      <c r="B264" s="3">
        <v>43693</v>
      </c>
      <c r="C264" s="2" t="s">
        <v>1970</v>
      </c>
      <c r="D264" t="s">
        <v>6141</v>
      </c>
      <c r="E264" s="2">
        <v>3</v>
      </c>
      <c r="F264" s="2" t="str">
        <f>_xlfn.XLOOKUP(orders!C264,customers!$A$1:$A$1001,customers!$B$1:$B$1001,,0)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_xlfn.XLOOKUP(orders!C265,customers!$A$1:$A$1001,customers!$B$1:$B$1001,,0)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_xlfn.XLOOKUP(orders!C266,customers!$A$1:$A$1001,customers!$B$1:$B$1001,,0)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_xlfn.XLOOKUP(Orders[[#This Row],[Customer ID]],customers!$A$1:$A$1001,customers!$I$1:$I$1001,,0)</f>
        <v>Yes</v>
      </c>
    </row>
    <row r="267" spans="1:16" x14ac:dyDescent="0.35">
      <c r="A267" s="2" t="s">
        <v>1986</v>
      </c>
      <c r="B267" s="3">
        <v>43872</v>
      </c>
      <c r="C267" s="2" t="s">
        <v>1987</v>
      </c>
      <c r="D267" t="s">
        <v>6158</v>
      </c>
      <c r="E267" s="2">
        <v>1</v>
      </c>
      <c r="F267" s="2" t="str">
        <f>_xlfn.XLOOKUP(orders!C267,customers!$A$1:$A$1001,customers!$B$1:$B$1001,,0)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_xlfn.XLOOKUP(orders!C268,customers!$A$1:$A$1001,customers!$B$1:$B$1001,,0)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_xlfn.XLOOKUP(orders!C269,customers!$A$1:$A$1001,customers!$B$1:$B$1001,,0)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_xlfn.XLOOKUP(orders!C270,customers!$A$1:$A$1001,customers!$B$1:$B$1001,,0)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_xlfn.XLOOKUP(orders!C271,customers!$A$1:$A$1001,customers!$B$1:$B$1001,,0)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_xlfn.XLOOKUP(orders!C272,customers!$A$1:$A$1001,customers!$B$1:$B$1001,,0)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_xlfn.XLOOKUP(orders!C273,customers!$A$1:$A$1001,customers!$B$1:$B$1001,,0)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_xlfn.XLOOKUP(orders!C274,customers!$A$1:$A$1001,customers!$B$1:$B$1001,,0)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_xlfn.XLOOKUP(Orders[[#This Row],[Customer ID]],customers!$A$1:$A$1001,customers!$I$1:$I$1001,,0)</f>
        <v>Yes</v>
      </c>
    </row>
    <row r="275" spans="1:16" x14ac:dyDescent="0.35">
      <c r="A275" s="2" t="s">
        <v>2032</v>
      </c>
      <c r="B275" s="3">
        <v>44681</v>
      </c>
      <c r="C275" s="2" t="s">
        <v>2033</v>
      </c>
      <c r="D275" t="s">
        <v>6167</v>
      </c>
      <c r="E275" s="2">
        <v>2</v>
      </c>
      <c r="F275" s="2" t="str">
        <f>_xlfn.XLOOKUP(orders!C275,customers!$A$1:$A$1001,customers!$B$1:$B$1001,,0)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_xlfn.XLOOKUP(Orders[[#This Row],[Customer ID]],customers!$A$1:$A$1001,customers!$I$1:$I$1001,,0)</f>
        <v>No</v>
      </c>
    </row>
    <row r="276" spans="1:16" x14ac:dyDescent="0.35">
      <c r="A276" s="2" t="s">
        <v>2038</v>
      </c>
      <c r="B276" s="3">
        <v>43985</v>
      </c>
      <c r="C276" s="2" t="s">
        <v>2039</v>
      </c>
      <c r="D276" t="s">
        <v>6175</v>
      </c>
      <c r="E276" s="2">
        <v>1</v>
      </c>
      <c r="F276" s="2" t="str">
        <f>_xlfn.XLOOKUP(orders!C276,customers!$A$1:$A$1001,customers!$B$1:$B$1001,,0)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_xlfn.XLOOKUP(orders!C277,customers!$A$1:$A$1001,customers!$B$1:$B$1001,,0)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Large</v>
      </c>
      <c r="P277" t="str">
        <f>_xlfn.XLOOKUP(Orders[[#This Row],[Customer ID]],customers!$A$1:$A$1001,customers!$I$1:$I$1001,,0)</f>
        <v>No</v>
      </c>
    </row>
    <row r="278" spans="1:16" x14ac:dyDescent="0.35">
      <c r="A278" s="2" t="s">
        <v>2050</v>
      </c>
      <c r="B278" s="3">
        <v>43992</v>
      </c>
      <c r="C278" s="2" t="s">
        <v>2051</v>
      </c>
      <c r="D278" t="s">
        <v>6142</v>
      </c>
      <c r="E278" s="2">
        <v>4</v>
      </c>
      <c r="F278" s="2" t="str">
        <f>_xlfn.XLOOKUP(orders!C278,customers!$A$1:$A$1001,customers!$B$1:$B$1001,,0)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_xlfn.XLOOKUP(Orders[[#This Row],[Customer ID]],customers!$A$1:$A$1001,customers!$I$1:$I$1001,,0)</f>
        <v>Yes</v>
      </c>
    </row>
    <row r="279" spans="1:16" x14ac:dyDescent="0.35">
      <c r="A279" s="2" t="s">
        <v>2056</v>
      </c>
      <c r="B279" s="3">
        <v>44183</v>
      </c>
      <c r="C279" s="2" t="s">
        <v>2057</v>
      </c>
      <c r="D279" t="s">
        <v>6171</v>
      </c>
      <c r="E279" s="2">
        <v>6</v>
      </c>
      <c r="F279" s="2" t="str">
        <f>_xlfn.XLOOKUP(orders!C279,customers!$A$1:$A$1001,customers!$B$1:$B$1001,,0)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Large</v>
      </c>
      <c r="P279" t="str">
        <f>_xlfn.XLOOKUP(Orders[[#This Row],[Customer ID]],customers!$A$1:$A$1001,customers!$I$1:$I$1001,,0)</f>
        <v>No</v>
      </c>
    </row>
    <row r="280" spans="1:16" x14ac:dyDescent="0.35">
      <c r="A280" s="2" t="s">
        <v>2062</v>
      </c>
      <c r="B280" s="3">
        <v>43708</v>
      </c>
      <c r="C280" s="2" t="s">
        <v>2063</v>
      </c>
      <c r="D280" t="s">
        <v>6167</v>
      </c>
      <c r="E280" s="2">
        <v>2</v>
      </c>
      <c r="F280" s="2" t="str">
        <f>_xlfn.XLOOKUP(orders!C280,customers!$A$1:$A$1001,customers!$B$1:$B$1001,,0)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_xlfn.XLOOKUP(Orders[[#This Row],[Customer ID]],customers!$A$1:$A$1001,customers!$I$1:$I$1001,,0)</f>
        <v>Yes</v>
      </c>
    </row>
    <row r="281" spans="1:16" x14ac:dyDescent="0.35">
      <c r="A281" s="2" t="s">
        <v>2068</v>
      </c>
      <c r="B281" s="3">
        <v>43521</v>
      </c>
      <c r="C281" s="2" t="s">
        <v>2069</v>
      </c>
      <c r="D281" t="s">
        <v>6181</v>
      </c>
      <c r="E281" s="2">
        <v>1</v>
      </c>
      <c r="F281" s="2" t="str">
        <f>_xlfn.XLOOKUP(orders!C281,customers!$A$1:$A$1001,customers!$B$1:$B$1001,,0)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_xlfn.XLOOKUP(orders!C282,customers!$A$1:$A$1001,customers!$B$1:$B$1001,,0)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_xlfn.XLOOKUP(orders!C283,customers!$A$1:$A$1001,customers!$B$1:$B$1001,,0)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Large</v>
      </c>
      <c r="P283" t="str">
        <f>_xlfn.XLOOKUP(Orders[[#This Row],[Customer ID]],customers!$A$1:$A$1001,customers!$I$1:$I$1001,,0)</f>
        <v>Yes</v>
      </c>
    </row>
    <row r="284" spans="1:16" x14ac:dyDescent="0.35">
      <c r="A284" s="2" t="s">
        <v>2085</v>
      </c>
      <c r="B284" s="3">
        <v>43520</v>
      </c>
      <c r="C284" s="2" t="s">
        <v>2086</v>
      </c>
      <c r="D284" t="s">
        <v>6180</v>
      </c>
      <c r="E284" s="2">
        <v>1</v>
      </c>
      <c r="F284" s="2" t="str">
        <f>_xlfn.XLOOKUP(orders!C284,customers!$A$1:$A$1001,customers!$B$1:$B$1001,,0)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_xlfn.XLOOKUP(Orders[[#This Row],[Customer ID]],customers!$A$1:$A$1001,customers!$I$1:$I$1001,,0)</f>
        <v>No</v>
      </c>
    </row>
    <row r="285" spans="1:16" x14ac:dyDescent="0.35">
      <c r="A285" s="2" t="s">
        <v>2091</v>
      </c>
      <c r="B285" s="3">
        <v>43639</v>
      </c>
      <c r="C285" s="2" t="s">
        <v>2092</v>
      </c>
      <c r="D285" t="s">
        <v>6172</v>
      </c>
      <c r="E285" s="2">
        <v>1</v>
      </c>
      <c r="F285" s="2" t="str">
        <f>_xlfn.XLOOKUP(orders!C285,customers!$A$1:$A$1001,customers!$B$1:$B$1001,,0)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_xlfn.XLOOKUP(orders!C286,customers!$A$1:$A$1001,customers!$B$1:$B$1001,,0)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_xlfn.XLOOKUP(orders!C287,customers!$A$1:$A$1001,customers!$B$1:$B$1001,,0)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_xlfn.XLOOKUP(Orders[[#This Row],[Customer ID]],customers!$A$1:$A$1001,customers!$I$1:$I$1001,,0)</f>
        <v>No</v>
      </c>
    </row>
    <row r="288" spans="1:16" x14ac:dyDescent="0.35">
      <c r="A288" s="2" t="s">
        <v>2107</v>
      </c>
      <c r="B288" s="3">
        <v>43755</v>
      </c>
      <c r="C288" s="2" t="s">
        <v>2108</v>
      </c>
      <c r="D288" t="s">
        <v>6152</v>
      </c>
      <c r="E288" s="2">
        <v>4</v>
      </c>
      <c r="F288" s="2" t="str">
        <f>_xlfn.XLOOKUP(orders!C288,customers!$A$1:$A$1001,customers!$B$1:$B$1001,,0)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_xlfn.XLOOKUP(orders!C289,customers!$A$1:$A$1001,customers!$B$1:$B$1001,,0)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_xlfn.XLOOKUP(Orders[[#This Row],[Customer ID]],customers!$A$1:$A$1001,customers!$I$1:$I$1001,,0)</f>
        <v>No</v>
      </c>
    </row>
    <row r="290" spans="1:16" x14ac:dyDescent="0.35">
      <c r="A290" s="2" t="s">
        <v>2118</v>
      </c>
      <c r="B290" s="3">
        <v>44279</v>
      </c>
      <c r="C290" s="2" t="s">
        <v>2119</v>
      </c>
      <c r="D290" t="s">
        <v>6139</v>
      </c>
      <c r="E290" s="2">
        <v>1</v>
      </c>
      <c r="F290" s="2" t="str">
        <f>_xlfn.XLOOKUP(orders!C290,customers!$A$1:$A$1001,customers!$B$1:$B$1001,,0)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_xlfn.XLOOKUP(orders!C291,customers!$A$1:$A$1001,customers!$B$1:$B$1001,,0)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_xlfn.XLOOKUP(orders!C292,customers!$A$1:$A$1001,customers!$B$1:$B$1001,,0)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_xlfn.XLOOKUP(orders!C293,customers!$A$1:$A$1001,customers!$B$1:$B$1001,,0)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_xlfn.XLOOKUP(orders!C294,customers!$A$1:$A$1001,customers!$B$1:$B$1001,,0)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_xlfn.XLOOKUP(orders!C295,customers!$A$1:$A$1001,customers!$B$1:$B$1001,,0)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_xlfn.XLOOKUP(orders!C296,customers!$A$1:$A$1001,customers!$B$1:$B$1001,,0)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Large</v>
      </c>
      <c r="P296" t="str">
        <f>_xlfn.XLOOKUP(Orders[[#This Row],[Customer ID]],customers!$A$1:$A$1001,customers!$I$1:$I$1001,,0)</f>
        <v>No</v>
      </c>
    </row>
    <row r="297" spans="1:16" x14ac:dyDescent="0.35">
      <c r="A297" s="2" t="s">
        <v>2153</v>
      </c>
      <c r="B297" s="3">
        <v>44057</v>
      </c>
      <c r="C297" s="2" t="s">
        <v>2154</v>
      </c>
      <c r="D297" t="s">
        <v>6141</v>
      </c>
      <c r="E297" s="2">
        <v>2</v>
      </c>
      <c r="F297" s="2" t="str">
        <f>_xlfn.XLOOKUP(orders!C297,customers!$A$1:$A$1001,customers!$B$1:$B$1001,,0)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_xlfn.XLOOKUP(orders!C298,customers!$A$1:$A$1001,customers!$B$1:$B$1001,,0)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_xlfn.XLOOKUP(orders!C299,customers!$A$1:$A$1001,customers!$B$1:$B$1001,,0)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_xlfn.XLOOKUP(orders!C300,customers!$A$1:$A$1001,customers!$B$1:$B$1001,,0)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Large</v>
      </c>
      <c r="P300" t="str">
        <f>_xlfn.XLOOKUP(Orders[[#This Row],[Customer ID]],customers!$A$1:$A$1001,customers!$I$1:$I$1001,,0)</f>
        <v>Yes</v>
      </c>
    </row>
    <row r="301" spans="1:16" x14ac:dyDescent="0.35">
      <c r="A301" s="2" t="s">
        <v>2175</v>
      </c>
      <c r="B301" s="3">
        <v>43582</v>
      </c>
      <c r="C301" s="2" t="s">
        <v>2176</v>
      </c>
      <c r="D301" t="s">
        <v>6148</v>
      </c>
      <c r="E301" s="2">
        <v>6</v>
      </c>
      <c r="F301" s="2" t="str">
        <f>_xlfn.XLOOKUP(orders!C301,customers!$A$1:$A$1001,customers!$B$1:$B$1001,,0)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Large</v>
      </c>
      <c r="P301" t="str">
        <f>_xlfn.XLOOKUP(Orders[[#This Row],[Customer ID]],customers!$A$1:$A$1001,customers!$I$1:$I$1001,,0)</f>
        <v>Yes</v>
      </c>
    </row>
    <row r="302" spans="1:16" x14ac:dyDescent="0.35">
      <c r="A302" s="2" t="s">
        <v>2181</v>
      </c>
      <c r="B302" s="3">
        <v>44646</v>
      </c>
      <c r="C302" s="2" t="s">
        <v>2182</v>
      </c>
      <c r="D302" t="s">
        <v>6140</v>
      </c>
      <c r="E302" s="2">
        <v>3</v>
      </c>
      <c r="F302" s="2" t="str">
        <f>_xlfn.XLOOKUP(orders!C302,customers!$A$1:$A$1001,customers!$B$1:$B$1001,,0)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_xlfn.XLOOKUP(Orders[[#This Row],[Customer ID]],customers!$A$1:$A$1001,customers!$I$1:$I$1001,,0)</f>
        <v>Yes</v>
      </c>
    </row>
    <row r="303" spans="1:16" x14ac:dyDescent="0.35">
      <c r="A303" s="2" t="s">
        <v>2187</v>
      </c>
      <c r="B303" s="3">
        <v>44102</v>
      </c>
      <c r="C303" s="2" t="s">
        <v>2188</v>
      </c>
      <c r="D303" t="s">
        <v>6150</v>
      </c>
      <c r="E303" s="2">
        <v>4</v>
      </c>
      <c r="F303" s="2" t="str">
        <f>_xlfn.XLOOKUP(orders!C303,customers!$A$1:$A$1001,customers!$B$1:$B$1001,,0)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_xlfn.XLOOKUP(orders!C304,customers!$A$1:$A$1001,customers!$B$1:$B$1001,,0)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_xlfn.XLOOKUP(orders!C305,customers!$A$1:$A$1001,customers!$B$1:$B$1001,,0)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_xlfn.XLOOKUP(orders!C306,customers!$A$1:$A$1001,customers!$B$1:$B$1001,,0)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_xlfn.XLOOKUP(Orders[[#This Row],[Customer ID]],customers!$A$1:$A$1001,customers!$I$1:$I$1001,,0)</f>
        <v>Yes</v>
      </c>
    </row>
    <row r="307" spans="1:16" x14ac:dyDescent="0.35">
      <c r="A307" s="2" t="s">
        <v>2209</v>
      </c>
      <c r="B307" s="3">
        <v>43796</v>
      </c>
      <c r="C307" s="2" t="s">
        <v>2210</v>
      </c>
      <c r="D307" t="s">
        <v>6159</v>
      </c>
      <c r="E307" s="2">
        <v>5</v>
      </c>
      <c r="F307" s="2" t="str">
        <f>_xlfn.XLOOKUP(orders!C307,customers!$A$1:$A$1001,customers!$B$1:$B$1001,,0)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_xlfn.XLOOKUP(orders!C308,customers!$A$1:$A$1001,customers!$B$1:$B$1001,,0)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_xlfn.XLOOKUP(orders!C309,customers!$A$1:$A$1001,customers!$B$1:$B$1001,,0)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_xlfn.XLOOKUP(orders!C310,customers!$A$1:$A$1001,customers!$B$1:$B$1001,,0)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_xlfn.XLOOKUP(orders!C311,customers!$A$1:$A$1001,customers!$B$1:$B$1001,,0)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_xlfn.XLOOKUP(orders!C312,customers!$A$1:$A$1001,customers!$B$1:$B$1001,,0)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Large</v>
      </c>
      <c r="P312" t="str">
        <f>_xlfn.XLOOKUP(Orders[[#This Row],[Customer ID]],customers!$A$1:$A$1001,customers!$I$1:$I$1001,,0)</f>
        <v>No</v>
      </c>
    </row>
    <row r="313" spans="1:16" x14ac:dyDescent="0.35">
      <c r="A313" s="2" t="s">
        <v>2244</v>
      </c>
      <c r="B313" s="3">
        <v>43951</v>
      </c>
      <c r="C313" s="2" t="s">
        <v>2245</v>
      </c>
      <c r="D313" t="s">
        <v>6166</v>
      </c>
      <c r="E313" s="2">
        <v>6</v>
      </c>
      <c r="F313" s="2" t="str">
        <f>_xlfn.XLOOKUP(orders!C313,customers!$A$1:$A$1001,customers!$B$1:$B$1001,,0)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_xlfn.XLOOKUP(orders!C314,customers!$A$1:$A$1001,customers!$B$1:$B$1001,,0)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_xlfn.XLOOKUP(orders!C315,customers!$A$1:$A$1001,customers!$B$1:$B$1001,,0)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_xlfn.XLOOKUP(orders!C316,customers!$A$1:$A$1001,customers!$B$1:$B$1001,,0)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_xlfn.XLOOKUP(orders!C317,customers!$A$1:$A$1001,customers!$B$1:$B$1001,,0)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Large</v>
      </c>
      <c r="P317" t="str">
        <f>_xlfn.XLOOKUP(Orders[[#This Row],[Customer ID]],customers!$A$1:$A$1001,customers!$I$1:$I$1001,,0)</f>
        <v>Yes</v>
      </c>
    </row>
    <row r="318" spans="1:16" x14ac:dyDescent="0.35">
      <c r="A318" s="2" t="s">
        <v>2273</v>
      </c>
      <c r="B318" s="3">
        <v>43641</v>
      </c>
      <c r="C318" s="2" t="s">
        <v>2274</v>
      </c>
      <c r="D318" t="s">
        <v>6148</v>
      </c>
      <c r="E318" s="2">
        <v>6</v>
      </c>
      <c r="F318" s="2" t="str">
        <f>_xlfn.XLOOKUP(orders!C318,customers!$A$1:$A$1001,customers!$B$1:$B$1001,,0)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Large</v>
      </c>
      <c r="P318" t="str">
        <f>_xlfn.XLOOKUP(Orders[[#This Row],[Customer ID]],customers!$A$1:$A$1001,customers!$I$1:$I$1001,,0)</f>
        <v>No</v>
      </c>
    </row>
    <row r="319" spans="1:16" x14ac:dyDescent="0.35">
      <c r="A319" s="2" t="s">
        <v>2279</v>
      </c>
      <c r="B319" s="3">
        <v>43526</v>
      </c>
      <c r="C319" s="2" t="s">
        <v>2280</v>
      </c>
      <c r="D319" t="s">
        <v>6144</v>
      </c>
      <c r="E319" s="2">
        <v>3</v>
      </c>
      <c r="F319" s="2" t="str">
        <f>_xlfn.XLOOKUP(orders!C319,customers!$A$1:$A$1001,customers!$B$1:$B$1001,,0)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_xlfn.XLOOKUP(orders!C320,customers!$A$1:$A$1001,customers!$B$1:$B$1001,,0)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_xlfn.XLOOKUP(orders!C321,customers!$A$1:$A$1001,customers!$B$1:$B$1001,,0)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_xlfn.XLOOKUP(orders!C322,customers!$A$1:$A$1001,customers!$B$1:$B$1001,,0)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_xlfn.XLOOKUP(Orders[[#This Row],[Customer ID]],customers!$A$1:$A$1001,customers!$I$1:$I$1001,,0)</f>
        <v>Yes</v>
      </c>
    </row>
    <row r="323" spans="1:16" x14ac:dyDescent="0.35">
      <c r="A323" s="2" t="s">
        <v>2301</v>
      </c>
      <c r="B323" s="3">
        <v>44170</v>
      </c>
      <c r="C323" s="2" t="s">
        <v>2302</v>
      </c>
      <c r="D323" t="s">
        <v>6152</v>
      </c>
      <c r="E323" s="2">
        <v>6</v>
      </c>
      <c r="F323" s="2" t="str">
        <f>_xlfn.XLOOKUP(orders!C323,customers!$A$1:$A$1001,customers!$B$1:$B$1001,,0)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IF(J323="M","Medium",IF(J323="L","Large",IF(J323="D","Dark","")))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_xlfn.XLOOKUP(orders!C324,customers!$A$1:$A$1001,customers!$B$1:$B$1001,,0)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_xlfn.XLOOKUP(orders!C325,customers!$A$1:$A$1001,customers!$B$1:$B$1001,,0)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_xlfn.XLOOKUP(orders!C326,customers!$A$1:$A$1001,customers!$B$1:$B$1001,,0)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_xlfn.XLOOKUP(orders!C327,customers!$A$1:$A$1001,customers!$B$1:$B$1001,,0)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_xlfn.XLOOKUP(Orders[[#This Row],[Customer ID]],customers!$A$1:$A$1001,customers!$I$1:$I$1001,,0)</f>
        <v>Yes</v>
      </c>
    </row>
    <row r="328" spans="1:16" x14ac:dyDescent="0.35">
      <c r="A328" s="2" t="s">
        <v>2330</v>
      </c>
      <c r="B328" s="3">
        <v>44057</v>
      </c>
      <c r="C328" s="2" t="s">
        <v>2331</v>
      </c>
      <c r="D328" t="s">
        <v>6177</v>
      </c>
      <c r="E328" s="2">
        <v>5</v>
      </c>
      <c r="F328" s="2" t="str">
        <f>_xlfn.XLOOKUP(orders!C328,customers!$A$1:$A$1001,customers!$B$1:$B$1001,,0)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_xlfn.XLOOKUP(orders!C329,customers!$A$1:$A$1001,customers!$B$1:$B$1001,,0)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_xlfn.XLOOKUP(orders!C330,customers!$A$1:$A$1001,customers!$B$1:$B$1001,,0)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_xlfn.XLOOKUP(Orders[[#This Row],[Customer ID]],customers!$A$1:$A$1001,customers!$I$1:$I$1001,,0)</f>
        <v>Yes</v>
      </c>
    </row>
    <row r="331" spans="1:16" x14ac:dyDescent="0.35">
      <c r="A331" s="2" t="s">
        <v>2346</v>
      </c>
      <c r="B331" s="3">
        <v>44781</v>
      </c>
      <c r="C331" s="2" t="s">
        <v>2347</v>
      </c>
      <c r="D331" t="s">
        <v>6172</v>
      </c>
      <c r="E331" s="2">
        <v>4</v>
      </c>
      <c r="F331" s="2" t="str">
        <f>_xlfn.XLOOKUP(orders!C331,customers!$A$1:$A$1001,customers!$B$1:$B$1001,,0)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_xlfn.XLOOKUP(orders!C332,customers!$A$1:$A$1001,customers!$B$1:$B$1001,,0)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_xlfn.XLOOKUP(orders!C333,customers!$A$1:$A$1001,customers!$B$1:$B$1001,,0)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_xlfn.XLOOKUP(orders!C334,customers!$A$1:$A$1001,customers!$B$1:$B$1001,,0)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_xlfn.XLOOKUP(orders!C335,customers!$A$1:$A$1001,customers!$B$1:$B$1001,,0)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_xlfn.XLOOKUP(orders!C336,customers!$A$1:$A$1001,customers!$B$1:$B$1001,,0)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_xlfn.XLOOKUP(Orders[[#This Row],[Customer ID]],customers!$A$1:$A$1001,customers!$I$1:$I$1001,,0)</f>
        <v>No</v>
      </c>
    </row>
    <row r="337" spans="1:16" x14ac:dyDescent="0.35">
      <c r="A337" s="2" t="s">
        <v>2379</v>
      </c>
      <c r="B337" s="3">
        <v>43885</v>
      </c>
      <c r="C337" s="2" t="s">
        <v>2380</v>
      </c>
      <c r="D337" t="s">
        <v>6145</v>
      </c>
      <c r="E337" s="2">
        <v>6</v>
      </c>
      <c r="F337" s="2" t="str">
        <f>_xlfn.XLOOKUP(orders!C337,customers!$A$1:$A$1001,customers!$B$1:$B$1001,,0)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_xlfn.XLOOKUP(Orders[[#This Row],[Customer ID]],customers!$A$1:$A$1001,customers!$I$1:$I$1001,,0)</f>
        <v>Yes</v>
      </c>
    </row>
    <row r="338" spans="1:16" x14ac:dyDescent="0.35">
      <c r="A338" s="2" t="s">
        <v>2385</v>
      </c>
      <c r="B338" s="3">
        <v>44434</v>
      </c>
      <c r="C338" s="2" t="s">
        <v>2386</v>
      </c>
      <c r="D338" t="s">
        <v>6155</v>
      </c>
      <c r="E338" s="2">
        <v>4</v>
      </c>
      <c r="F338" s="2" t="str">
        <f>_xlfn.XLOOKUP(orders!C338,customers!$A$1:$A$1001,customers!$B$1:$B$1001,,0)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_xlfn.XLOOKUP(orders!C339,customers!$A$1:$A$1001,customers!$B$1:$B$1001,,0)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_xlfn.XLOOKUP(orders!C340,customers!$A$1:$A$1001,customers!$B$1:$B$1001,,0)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Large</v>
      </c>
      <c r="P340" t="str">
        <f>_xlfn.XLOOKUP(Orders[[#This Row],[Customer ID]],customers!$A$1:$A$1001,customers!$I$1:$I$1001,,0)</f>
        <v>No</v>
      </c>
    </row>
    <row r="341" spans="1:16" x14ac:dyDescent="0.35">
      <c r="A341" s="2" t="s">
        <v>2402</v>
      </c>
      <c r="B341" s="3">
        <v>44256</v>
      </c>
      <c r="C341" s="2" t="s">
        <v>2403</v>
      </c>
      <c r="D341" t="s">
        <v>6153</v>
      </c>
      <c r="E341" s="2">
        <v>2</v>
      </c>
      <c r="F341" s="2" t="str">
        <f>_xlfn.XLOOKUP(orders!C341,customers!$A$1:$A$1001,customers!$B$1:$B$1001,,0)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_xlfn.XLOOKUP(orders!C342,customers!$A$1:$A$1001,customers!$B$1:$B$1001,,0)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_xlfn.XLOOKUP(orders!C343,customers!$A$1:$A$1001,customers!$B$1:$B$1001,,0)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Large</v>
      </c>
      <c r="P343" t="str">
        <f>_xlfn.XLOOKUP(Orders[[#This Row],[Customer ID]],customers!$A$1:$A$1001,customers!$I$1:$I$1001,,0)</f>
        <v>No</v>
      </c>
    </row>
    <row r="344" spans="1:16" x14ac:dyDescent="0.35">
      <c r="A344" s="2" t="s">
        <v>2414</v>
      </c>
      <c r="B344" s="3">
        <v>43751</v>
      </c>
      <c r="C344" s="2" t="s">
        <v>2415</v>
      </c>
      <c r="D344" t="s">
        <v>6169</v>
      </c>
      <c r="E344" s="2">
        <v>5</v>
      </c>
      <c r="F344" s="2" t="str">
        <f>_xlfn.XLOOKUP(orders!C344,customers!$A$1:$A$1001,customers!$B$1:$B$1001,,0)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_xlfn.XLOOKUP(orders!C345,customers!$A$1:$A$1001,customers!$B$1:$B$1001,,0)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_xlfn.XLOOKUP(orders!C346,customers!$A$1:$A$1001,customers!$B$1:$B$1001,,0)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_xlfn.XLOOKUP(orders!C347,customers!$A$1:$A$1001,customers!$B$1:$B$1001,,0)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_xlfn.XLOOKUP(Orders[[#This Row],[Customer ID]],customers!$A$1:$A$1001,customers!$I$1:$I$1001,,0)</f>
        <v>No</v>
      </c>
    </row>
    <row r="348" spans="1:16" x14ac:dyDescent="0.35">
      <c r="A348" s="2" t="s">
        <v>2440</v>
      </c>
      <c r="B348" s="3">
        <v>44344</v>
      </c>
      <c r="C348" s="2" t="s">
        <v>2441</v>
      </c>
      <c r="D348" t="s">
        <v>6180</v>
      </c>
      <c r="E348" s="2">
        <v>3</v>
      </c>
      <c r="F348" s="2" t="str">
        <f>_xlfn.XLOOKUP(orders!C348,customers!$A$1:$A$1001,customers!$B$1:$B$1001,,0)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_xlfn.XLOOKUP(Orders[[#This Row],[Customer ID]],customers!$A$1:$A$1001,customers!$I$1:$I$1001,,0)</f>
        <v>Yes</v>
      </c>
    </row>
    <row r="349" spans="1:16" x14ac:dyDescent="0.35">
      <c r="A349" s="2" t="s">
        <v>2446</v>
      </c>
      <c r="B349" s="3">
        <v>44576</v>
      </c>
      <c r="C349" s="2" t="s">
        <v>2447</v>
      </c>
      <c r="D349" t="s">
        <v>6162</v>
      </c>
      <c r="E349" s="2">
        <v>3</v>
      </c>
      <c r="F349" s="2" t="str">
        <f>_xlfn.XLOOKUP(orders!C349,customers!$A$1:$A$1001,customers!$B$1:$B$1001,,0)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_xlfn.XLOOKUP(orders!C350,customers!$A$1:$A$1001,customers!$B$1:$B$1001,,0)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Large</v>
      </c>
      <c r="P350" t="str">
        <f>_xlfn.XLOOKUP(Orders[[#This Row],[Customer ID]],customers!$A$1:$A$1001,customers!$I$1:$I$1001,,0)</f>
        <v>No</v>
      </c>
    </row>
    <row r="351" spans="1:16" x14ac:dyDescent="0.35">
      <c r="A351" s="2" t="s">
        <v>2458</v>
      </c>
      <c r="B351" s="3">
        <v>44743</v>
      </c>
      <c r="C351" s="2" t="s">
        <v>2459</v>
      </c>
      <c r="D351" t="s">
        <v>6178</v>
      </c>
      <c r="E351" s="2">
        <v>4</v>
      </c>
      <c r="F351" s="2" t="str">
        <f>_xlfn.XLOOKUP(orders!C351,customers!$A$1:$A$1001,customers!$B$1:$B$1001,,0)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_xlfn.XLOOKUP(Orders[[#This Row],[Customer ID]],customers!$A$1:$A$1001,customers!$I$1:$I$1001,,0)</f>
        <v>No</v>
      </c>
    </row>
    <row r="352" spans="1:16" x14ac:dyDescent="0.35">
      <c r="A352" s="2" t="s">
        <v>2464</v>
      </c>
      <c r="B352" s="3">
        <v>43592</v>
      </c>
      <c r="C352" s="2" t="s">
        <v>2465</v>
      </c>
      <c r="D352" t="s">
        <v>6158</v>
      </c>
      <c r="E352" s="2">
        <v>4</v>
      </c>
      <c r="F352" s="2" t="str">
        <f>_xlfn.XLOOKUP(orders!C352,customers!$A$1:$A$1001,customers!$B$1:$B$1001,,0)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_xlfn.XLOOKUP(orders!C353,customers!$A$1:$A$1001,customers!$B$1:$B$1001,,0)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_xlfn.XLOOKUP(orders!C354,customers!$A$1:$A$1001,customers!$B$1:$B$1001,,0)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_xlfn.XLOOKUP(orders!C355,customers!$A$1:$A$1001,customers!$B$1:$B$1001,,0)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_xlfn.XLOOKUP(orders!C356,customers!$A$1:$A$1001,customers!$B$1:$B$1001,,0)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_xlfn.XLOOKUP(orders!C357,customers!$A$1:$A$1001,customers!$B$1:$B$1001,,0)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_xlfn.XLOOKUP(orders!C358,customers!$A$1:$A$1001,customers!$B$1:$B$1001,,0)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_xlfn.XLOOKUP(orders!C359,customers!$A$1:$A$1001,customers!$B$1:$B$1001,,0)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_xlfn.XLOOKUP(orders!C360,customers!$A$1:$A$1001,customers!$B$1:$B$1001,,0)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_xlfn.XLOOKUP(Orders[[#This Row],[Customer ID]],customers!$A$1:$A$1001,customers!$I$1:$I$1001,,0)</f>
        <v>No</v>
      </c>
    </row>
    <row r="361" spans="1:16" x14ac:dyDescent="0.35">
      <c r="A361" s="2" t="s">
        <v>2515</v>
      </c>
      <c r="B361" s="3">
        <v>43563</v>
      </c>
      <c r="C361" s="2" t="s">
        <v>2516</v>
      </c>
      <c r="D361" t="s">
        <v>6178</v>
      </c>
      <c r="E361" s="2">
        <v>6</v>
      </c>
      <c r="F361" s="2" t="str">
        <f>_xlfn.XLOOKUP(orders!C361,customers!$A$1:$A$1001,customers!$B$1:$B$1001,,0)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_xlfn.XLOOKUP(Orders[[#This Row],[Customer ID]],customers!$A$1:$A$1001,customers!$I$1:$I$1001,,0)</f>
        <v>No</v>
      </c>
    </row>
    <row r="362" spans="1:16" x14ac:dyDescent="0.35">
      <c r="A362" s="2" t="s">
        <v>2521</v>
      </c>
      <c r="B362" s="3">
        <v>44058</v>
      </c>
      <c r="C362" s="2" t="s">
        <v>2522</v>
      </c>
      <c r="D362" t="s">
        <v>6149</v>
      </c>
      <c r="E362" s="2">
        <v>2</v>
      </c>
      <c r="F362" s="2" t="str">
        <f>_xlfn.XLOOKUP(orders!C362,customers!$A$1:$A$1001,customers!$B$1:$B$1001,,0)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_xlfn.XLOOKUP(orders!C363,customers!$A$1:$A$1001,customers!$B$1:$B$1001,,0)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_xlfn.XLOOKUP(orders!C364,customers!$A$1:$A$1001,customers!$B$1:$B$1001,,0)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Large</v>
      </c>
      <c r="P364" t="str">
        <f>_xlfn.XLOOKUP(Orders[[#This Row],[Customer ID]],customers!$A$1:$A$1001,customers!$I$1:$I$1001,,0)</f>
        <v>Yes</v>
      </c>
    </row>
    <row r="365" spans="1:16" x14ac:dyDescent="0.35">
      <c r="A365" s="2" t="s">
        <v>2538</v>
      </c>
      <c r="B365" s="3">
        <v>44282</v>
      </c>
      <c r="C365" s="2" t="s">
        <v>2539</v>
      </c>
      <c r="D365" t="s">
        <v>6162</v>
      </c>
      <c r="E365" s="2">
        <v>6</v>
      </c>
      <c r="F365" s="2" t="str">
        <f>_xlfn.XLOOKUP(orders!C365,customers!$A$1:$A$1001,customers!$B$1:$B$1001,,0)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_xlfn.XLOOKUP(orders!C366,customers!$A$1:$A$1001,customers!$B$1:$B$1001,,0)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_xlfn.XLOOKUP(orders!C367,customers!$A$1:$A$1001,customers!$B$1:$B$1001,,0)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_xlfn.XLOOKUP(orders!C368,customers!$A$1:$A$1001,customers!$B$1:$B$1001,,0)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_xlfn.XLOOKUP(orders!C369,customers!$A$1:$A$1001,customers!$B$1:$B$1001,,0)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_xlfn.XLOOKUP(orders!C370,customers!$A$1:$A$1001,customers!$B$1:$B$1001,,0)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_xlfn.XLOOKUP(orders!C371,customers!$A$1:$A$1001,customers!$B$1:$B$1001,,0)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Large</v>
      </c>
      <c r="P371" t="str">
        <f>_xlfn.XLOOKUP(Orders[[#This Row],[Customer ID]],customers!$A$1:$A$1001,customers!$I$1:$I$1001,,0)</f>
        <v>Yes</v>
      </c>
    </row>
    <row r="372" spans="1:16" x14ac:dyDescent="0.35">
      <c r="A372" s="2" t="s">
        <v>2573</v>
      </c>
      <c r="B372" s="3">
        <v>43501</v>
      </c>
      <c r="C372" s="2" t="s">
        <v>2574</v>
      </c>
      <c r="D372" t="s">
        <v>6183</v>
      </c>
      <c r="E372" s="2">
        <v>2</v>
      </c>
      <c r="F372" s="2" t="str">
        <f>_xlfn.XLOOKUP(orders!C372,customers!$A$1:$A$1001,customers!$B$1:$B$1001,,0)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_xlfn.XLOOKUP(orders!C373,customers!$A$1:$A$1001,customers!$B$1:$B$1001,,0)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_xlfn.XLOOKUP(Orders[[#This Row],[Customer ID]],customers!$A$1:$A$1001,customers!$I$1:$I$1001,,0)</f>
        <v>Yes</v>
      </c>
    </row>
    <row r="374" spans="1:16" x14ac:dyDescent="0.35">
      <c r="A374" s="2" t="s">
        <v>2585</v>
      </c>
      <c r="B374" s="3">
        <v>44108</v>
      </c>
      <c r="C374" s="2" t="s">
        <v>2586</v>
      </c>
      <c r="D374" t="s">
        <v>6173</v>
      </c>
      <c r="E374" s="2">
        <v>6</v>
      </c>
      <c r="F374" s="2" t="str">
        <f>_xlfn.XLOOKUP(orders!C374,customers!$A$1:$A$1001,customers!$B$1:$B$1001,,0)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_xlfn.XLOOKUP(Orders[[#This Row],[Customer ID]],customers!$A$1:$A$1001,customers!$I$1:$I$1001,,0)</f>
        <v>No</v>
      </c>
    </row>
    <row r="375" spans="1:16" x14ac:dyDescent="0.35">
      <c r="A375" s="2" t="s">
        <v>2591</v>
      </c>
      <c r="B375" s="3">
        <v>44742</v>
      </c>
      <c r="C375" s="2" t="s">
        <v>2592</v>
      </c>
      <c r="D375" t="s">
        <v>6158</v>
      </c>
      <c r="E375" s="2">
        <v>3</v>
      </c>
      <c r="F375" s="2" t="str">
        <f>_xlfn.XLOOKUP(orders!C375,customers!$A$1:$A$1001,customers!$B$1:$B$1001,,0)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_xlfn.XLOOKUP(orders!C376,customers!$A$1:$A$1001,customers!$B$1:$B$1001,,0)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_xlfn.XLOOKUP(Orders[[#This Row],[Customer ID]],customers!$A$1:$A$1001,customers!$I$1:$I$1001,,0)</f>
        <v>Yes</v>
      </c>
    </row>
    <row r="377" spans="1:16" x14ac:dyDescent="0.35">
      <c r="A377" s="2" t="s">
        <v>2603</v>
      </c>
      <c r="B377" s="3">
        <v>44120</v>
      </c>
      <c r="C377" s="2" t="s">
        <v>2604</v>
      </c>
      <c r="D377" t="s">
        <v>6152</v>
      </c>
      <c r="E377" s="2">
        <v>2</v>
      </c>
      <c r="F377" s="2" t="str">
        <f>_xlfn.XLOOKUP(orders!C377,customers!$A$1:$A$1001,customers!$B$1:$B$1001,,0)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_xlfn.XLOOKUP(orders!C378,customers!$A$1:$A$1001,customers!$B$1:$B$1001,,0)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_xlfn.XLOOKUP(orders!C379,customers!$A$1:$A$1001,customers!$B$1:$B$1001,,0)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_xlfn.XLOOKUP(orders!C380,customers!$A$1:$A$1001,customers!$B$1:$B$1001,,0)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_xlfn.XLOOKUP(Orders[[#This Row],[Customer ID]],customers!$A$1:$A$1001,customers!$I$1:$I$1001,,0)</f>
        <v>Yes</v>
      </c>
    </row>
    <row r="381" spans="1:16" x14ac:dyDescent="0.35">
      <c r="A381" s="2" t="s">
        <v>2627</v>
      </c>
      <c r="B381" s="3">
        <v>43690</v>
      </c>
      <c r="C381" s="2" t="s">
        <v>2628</v>
      </c>
      <c r="D381" t="s">
        <v>6173</v>
      </c>
      <c r="E381" s="2">
        <v>6</v>
      </c>
      <c r="F381" s="2" t="str">
        <f>_xlfn.XLOOKUP(orders!C381,customers!$A$1:$A$1001,customers!$B$1:$B$1001,,0)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_xlfn.XLOOKUP(Orders[[#This Row],[Customer ID]],customers!$A$1:$A$1001,customers!$I$1:$I$1001,,0)</f>
        <v>Yes</v>
      </c>
    </row>
    <row r="382" spans="1:16" x14ac:dyDescent="0.35">
      <c r="A382" s="2" t="s">
        <v>2632</v>
      </c>
      <c r="B382" s="3">
        <v>44249</v>
      </c>
      <c r="C382" s="2" t="s">
        <v>2331</v>
      </c>
      <c r="D382" t="s">
        <v>6169</v>
      </c>
      <c r="E382" s="2">
        <v>3</v>
      </c>
      <c r="F382" s="2" t="str">
        <f>_xlfn.XLOOKUP(orders!C382,customers!$A$1:$A$1001,customers!$B$1:$B$1001,,0)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_xlfn.XLOOKUP(orders!C383,customers!$A$1:$A$1001,customers!$B$1:$B$1001,,0)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_xlfn.XLOOKUP(orders!C384,customers!$A$1:$A$1001,customers!$B$1:$B$1001,,0)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_xlfn.XLOOKUP(orders!C385,customers!$A$1:$A$1001,customers!$B$1:$B$1001,,0)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Large</v>
      </c>
      <c r="P385" t="str">
        <f>_xlfn.XLOOKUP(Orders[[#This Row],[Customer ID]],customers!$A$1:$A$1001,customers!$I$1:$I$1001,,0)</f>
        <v>Yes</v>
      </c>
    </row>
    <row r="386" spans="1:16" x14ac:dyDescent="0.35">
      <c r="A386" s="2" t="s">
        <v>2655</v>
      </c>
      <c r="B386" s="3">
        <v>43870</v>
      </c>
      <c r="C386" s="2" t="s">
        <v>2656</v>
      </c>
      <c r="D386" t="s">
        <v>6182</v>
      </c>
      <c r="E386" s="2">
        <v>4</v>
      </c>
      <c r="F386" s="2" t="str">
        <f>_xlfn.XLOOKUP(orders!C386,customers!$A$1:$A$1001,customers!$B$1:$B$1001,,0)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_xlfn.XLOOKUP(Orders[[#This Row],[Customer ID]],customers!$A$1:$A$1001,customers!$I$1:$I$1001,,0)</f>
        <v>No</v>
      </c>
    </row>
    <row r="387" spans="1:16" x14ac:dyDescent="0.35">
      <c r="A387" s="2" t="s">
        <v>2660</v>
      </c>
      <c r="B387" s="3">
        <v>44559</v>
      </c>
      <c r="C387" s="2" t="s">
        <v>2661</v>
      </c>
      <c r="D387" t="s">
        <v>6160</v>
      </c>
      <c r="E387" s="2">
        <v>5</v>
      </c>
      <c r="F387" s="2" t="str">
        <f>_xlfn.XLOOKUP(orders!C387,customers!$A$1:$A$1001,customers!$B$1:$B$1001,,0)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_xlfn.XLOOKUP(orders!C388,customers!$A$1:$A$1001,customers!$B$1:$B$1001,,0)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_xlfn.XLOOKUP(orders!C389,customers!$A$1:$A$1001,customers!$B$1:$B$1001,,0)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Large</v>
      </c>
      <c r="P389" t="str">
        <f>_xlfn.XLOOKUP(Orders[[#This Row],[Customer ID]],customers!$A$1:$A$1001,customers!$I$1:$I$1001,,0)</f>
        <v>Yes</v>
      </c>
    </row>
    <row r="390" spans="1:16" x14ac:dyDescent="0.35">
      <c r="A390" s="2" t="s">
        <v>2677</v>
      </c>
      <c r="B390" s="3">
        <v>44130</v>
      </c>
      <c r="C390" s="2" t="s">
        <v>2678</v>
      </c>
      <c r="D390" t="s">
        <v>6150</v>
      </c>
      <c r="E390" s="2">
        <v>3</v>
      </c>
      <c r="F390" s="2" t="str">
        <f>_xlfn.XLOOKUP(orders!C390,customers!$A$1:$A$1001,customers!$B$1:$B$1001,,0)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_xlfn.XLOOKUP(orders!C391,customers!$A$1:$A$1001,customers!$B$1:$B$1001,,0)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_xlfn.XLOOKUP(orders!C392,customers!$A$1:$A$1001,customers!$B$1:$B$1001,,0)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_xlfn.XLOOKUP(orders!C393,customers!$A$1:$A$1001,customers!$B$1:$B$1001,,0)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_xlfn.XLOOKUP(orders!C394,customers!$A$1:$A$1001,customers!$B$1:$B$1001,,0)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Large</v>
      </c>
      <c r="P394" t="str">
        <f>_xlfn.XLOOKUP(Orders[[#This Row],[Customer ID]],customers!$A$1:$A$1001,customers!$I$1:$I$1001,,0)</f>
        <v>No</v>
      </c>
    </row>
    <row r="395" spans="1:16" x14ac:dyDescent="0.35">
      <c r="A395" s="2" t="s">
        <v>2699</v>
      </c>
      <c r="B395" s="3">
        <v>44445</v>
      </c>
      <c r="C395" s="2" t="s">
        <v>2700</v>
      </c>
      <c r="D395" t="s">
        <v>6167</v>
      </c>
      <c r="E395" s="2">
        <v>1</v>
      </c>
      <c r="F395" s="2" t="str">
        <f>_xlfn.XLOOKUP(orders!C395,customers!$A$1:$A$1001,customers!$B$1:$B$1001,,0)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_xlfn.XLOOKUP(Orders[[#This Row],[Customer ID]],customers!$A$1:$A$1001,customers!$I$1:$I$1001,,0)</f>
        <v>No</v>
      </c>
    </row>
    <row r="396" spans="1:16" x14ac:dyDescent="0.35">
      <c r="A396" s="2" t="s">
        <v>2710</v>
      </c>
      <c r="B396" s="3">
        <v>44083</v>
      </c>
      <c r="C396" s="2" t="s">
        <v>2711</v>
      </c>
      <c r="D396" t="s">
        <v>6142</v>
      </c>
      <c r="E396" s="2">
        <v>4</v>
      </c>
      <c r="F396" s="2" t="str">
        <f>_xlfn.XLOOKUP(orders!C396,customers!$A$1:$A$1001,customers!$B$1:$B$1001,,0)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_xlfn.XLOOKUP(Orders[[#This Row],[Customer ID]],customers!$A$1:$A$1001,customers!$I$1:$I$1001,,0)</f>
        <v>No</v>
      </c>
    </row>
    <row r="397" spans="1:16" x14ac:dyDescent="0.35">
      <c r="A397" s="2" t="s">
        <v>2716</v>
      </c>
      <c r="B397" s="3">
        <v>44465</v>
      </c>
      <c r="C397" s="2" t="s">
        <v>2717</v>
      </c>
      <c r="D397" t="s">
        <v>6169</v>
      </c>
      <c r="E397" s="2">
        <v>6</v>
      </c>
      <c r="F397" s="2" t="str">
        <f>_xlfn.XLOOKUP(orders!C397,customers!$A$1:$A$1001,customers!$B$1:$B$1001,,0)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_xlfn.XLOOKUP(orders!C398,customers!$A$1:$A$1001,customers!$B$1:$B$1001,,0)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_xlfn.XLOOKUP(Orders[[#This Row],[Customer ID]],customers!$A$1:$A$1001,customers!$I$1:$I$1001,,0)</f>
        <v>No</v>
      </c>
    </row>
    <row r="399" spans="1:16" x14ac:dyDescent="0.35">
      <c r="A399" s="2" t="s">
        <v>2727</v>
      </c>
      <c r="B399" s="3">
        <v>43720</v>
      </c>
      <c r="C399" s="2" t="s">
        <v>2728</v>
      </c>
      <c r="D399" t="s">
        <v>6169</v>
      </c>
      <c r="E399" s="2">
        <v>4</v>
      </c>
      <c r="F399" s="2" t="str">
        <f>_xlfn.XLOOKUP(orders!C399,customers!$A$1:$A$1001,customers!$B$1:$B$1001,,0)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_xlfn.XLOOKUP(orders!C400,customers!$A$1:$A$1001,customers!$B$1:$B$1001,,0)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_xlfn.XLOOKUP(orders!C401,customers!$A$1:$A$1001,customers!$B$1:$B$1001,,0)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_xlfn.XLOOKUP(orders!C402,customers!$A$1:$A$1001,customers!$B$1:$B$1001,,0)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_xlfn.XLOOKUP(Orders[[#This Row],[Customer ID]],customers!$A$1:$A$1001,customers!$I$1:$I$1001,,0)</f>
        <v>No</v>
      </c>
    </row>
    <row r="403" spans="1:16" x14ac:dyDescent="0.35">
      <c r="A403" s="2" t="s">
        <v>2751</v>
      </c>
      <c r="B403" s="3">
        <v>43591</v>
      </c>
      <c r="C403" s="2" t="s">
        <v>2752</v>
      </c>
      <c r="D403" t="s">
        <v>6159</v>
      </c>
      <c r="E403" s="2">
        <v>2</v>
      </c>
      <c r="F403" s="2" t="str">
        <f>_xlfn.XLOOKUP(orders!C403,customers!$A$1:$A$1001,customers!$B$1:$B$1001,,0)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_xlfn.XLOOKUP(orders!C404,customers!$A$1:$A$1001,customers!$B$1:$B$1001,,0)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_xlfn.XLOOKUP(orders!C405,customers!$A$1:$A$1001,customers!$B$1:$B$1001,,0)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_xlfn.XLOOKUP(Orders[[#This Row],[Customer ID]],customers!$A$1:$A$1001,customers!$I$1:$I$1001,,0)</f>
        <v>No</v>
      </c>
    </row>
    <row r="406" spans="1:16" x14ac:dyDescent="0.35">
      <c r="A406" s="2" t="s">
        <v>2769</v>
      </c>
      <c r="B406" s="3">
        <v>43971</v>
      </c>
      <c r="C406" s="2" t="s">
        <v>2770</v>
      </c>
      <c r="D406" t="s">
        <v>6147</v>
      </c>
      <c r="E406" s="2">
        <v>4</v>
      </c>
      <c r="F406" s="2" t="str">
        <f>_xlfn.XLOOKUP(orders!C406,customers!$A$1:$A$1001,customers!$B$1:$B$1001,,0)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_xlfn.XLOOKUP(orders!C407,customers!$A$1:$A$1001,customers!$B$1:$B$1001,,0)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_xlfn.XLOOKUP(orders!C408,customers!$A$1:$A$1001,customers!$B$1:$B$1001,,0)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_xlfn.XLOOKUP(orders!C409,customers!$A$1:$A$1001,customers!$B$1:$B$1001,,0)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_xlfn.XLOOKUP(orders!C410,customers!$A$1:$A$1001,customers!$B$1:$B$1001,,0)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_xlfn.XLOOKUP(orders!C411,customers!$A$1:$A$1001,customers!$B$1:$B$1001,,0)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_xlfn.XLOOKUP(Orders[[#This Row],[Customer ID]],customers!$A$1:$A$1001,customers!$I$1:$I$1001,,0)</f>
        <v>Yes</v>
      </c>
    </row>
    <row r="412" spans="1:16" x14ac:dyDescent="0.35">
      <c r="A412" s="2" t="s">
        <v>2803</v>
      </c>
      <c r="B412" s="3">
        <v>44441</v>
      </c>
      <c r="C412" s="2" t="s">
        <v>2804</v>
      </c>
      <c r="D412" t="s">
        <v>6167</v>
      </c>
      <c r="E412" s="2">
        <v>4</v>
      </c>
      <c r="F412" s="2" t="str">
        <f>_xlfn.XLOOKUP(orders!C412,customers!$A$1:$A$1001,customers!$B$1:$B$1001,,0)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_xlfn.XLOOKUP(Orders[[#This Row],[Customer ID]],customers!$A$1:$A$1001,customers!$I$1:$I$1001,,0)</f>
        <v>No</v>
      </c>
    </row>
    <row r="413" spans="1:16" x14ac:dyDescent="0.35">
      <c r="A413" s="2" t="s">
        <v>2808</v>
      </c>
      <c r="B413" s="3">
        <v>44504</v>
      </c>
      <c r="C413" s="2" t="s">
        <v>2809</v>
      </c>
      <c r="D413" t="s">
        <v>6162</v>
      </c>
      <c r="E413" s="2">
        <v>6</v>
      </c>
      <c r="F413" s="2" t="str">
        <f>_xlfn.XLOOKUP(orders!C413,customers!$A$1:$A$1001,customers!$B$1:$B$1001,,0)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_xlfn.XLOOKUP(orders!C414,customers!$A$1:$A$1001,customers!$B$1:$B$1001,,0)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_xlfn.XLOOKUP(orders!C415,customers!$A$1:$A$1001,customers!$B$1:$B$1001,,0)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_xlfn.XLOOKUP(Orders[[#This Row],[Customer ID]],customers!$A$1:$A$1001,customers!$I$1:$I$1001,,0)</f>
        <v>Yes</v>
      </c>
    </row>
    <row r="416" spans="1:16" x14ac:dyDescent="0.35">
      <c r="A416" s="2" t="s">
        <v>2824</v>
      </c>
      <c r="B416" s="3">
        <v>43802</v>
      </c>
      <c r="C416" s="2" t="s">
        <v>2825</v>
      </c>
      <c r="D416" t="s">
        <v>6178</v>
      </c>
      <c r="E416" s="2">
        <v>3</v>
      </c>
      <c r="F416" s="2" t="str">
        <f>_xlfn.XLOOKUP(orders!C416,customers!$A$1:$A$1001,customers!$B$1:$B$1001,,0)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_xlfn.XLOOKUP(Orders[[#This Row],[Customer ID]],customers!$A$1:$A$1001,customers!$I$1:$I$1001,,0)</f>
        <v>Yes</v>
      </c>
    </row>
    <row r="417" spans="1:16" x14ac:dyDescent="0.35">
      <c r="A417" s="2" t="s">
        <v>2829</v>
      </c>
      <c r="B417" s="3">
        <v>43683</v>
      </c>
      <c r="C417" s="2" t="s">
        <v>2830</v>
      </c>
      <c r="D417" t="s">
        <v>6174</v>
      </c>
      <c r="E417" s="2">
        <v>3</v>
      </c>
      <c r="F417" s="2" t="str">
        <f>_xlfn.XLOOKUP(orders!C417,customers!$A$1:$A$1001,customers!$B$1:$B$1001,,0)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_xlfn.XLOOKUP(orders!C418,customers!$A$1:$A$1001,customers!$B$1:$B$1001,,0)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_xlfn.XLOOKUP(Orders[[#This Row],[Customer ID]],customers!$A$1:$A$1001,customers!$I$1:$I$1001,,0)</f>
        <v>Yes</v>
      </c>
    </row>
    <row r="419" spans="1:16" x14ac:dyDescent="0.35">
      <c r="A419" s="2" t="s">
        <v>2839</v>
      </c>
      <c r="B419" s="3">
        <v>44457</v>
      </c>
      <c r="C419" s="2" t="s">
        <v>2840</v>
      </c>
      <c r="D419" t="s">
        <v>6182</v>
      </c>
      <c r="E419" s="2">
        <v>1</v>
      </c>
      <c r="F419" s="2" t="str">
        <f>_xlfn.XLOOKUP(orders!C419,customers!$A$1:$A$1001,customers!$B$1:$B$1001,,0)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_xlfn.XLOOKUP(Orders[[#This Row],[Customer ID]],customers!$A$1:$A$1001,customers!$I$1:$I$1001,,0)</f>
        <v>Yes</v>
      </c>
    </row>
    <row r="420" spans="1:16" x14ac:dyDescent="0.35">
      <c r="A420" s="2" t="s">
        <v>2844</v>
      </c>
      <c r="B420" s="3">
        <v>44142</v>
      </c>
      <c r="C420" s="2" t="s">
        <v>2845</v>
      </c>
      <c r="D420" t="s">
        <v>6182</v>
      </c>
      <c r="E420" s="2">
        <v>5</v>
      </c>
      <c r="F420" s="2" t="str">
        <f>_xlfn.XLOOKUP(orders!C420,customers!$A$1:$A$1001,customers!$B$1:$B$1001,,0)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_xlfn.XLOOKUP(Orders[[#This Row],[Customer ID]],customers!$A$1:$A$1001,customers!$I$1:$I$1001,,0)</f>
        <v>Yes</v>
      </c>
    </row>
    <row r="421" spans="1:16" x14ac:dyDescent="0.35">
      <c r="A421" s="2" t="s">
        <v>2849</v>
      </c>
      <c r="B421" s="3">
        <v>44739</v>
      </c>
      <c r="C421" s="2" t="s">
        <v>2850</v>
      </c>
      <c r="D421" t="s">
        <v>6160</v>
      </c>
      <c r="E421" s="2">
        <v>1</v>
      </c>
      <c r="F421" s="2" t="str">
        <f>_xlfn.XLOOKUP(orders!C421,customers!$A$1:$A$1001,customers!$B$1:$B$1001,,0)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_xlfn.XLOOKUP(orders!C422,customers!$A$1:$A$1001,customers!$B$1:$B$1001,,0)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_xlfn.XLOOKUP(orders!C423,customers!$A$1:$A$1001,customers!$B$1:$B$1001,,0)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_xlfn.XLOOKUP(orders!C424,customers!$A$1:$A$1001,customers!$B$1:$B$1001,,0)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_xlfn.XLOOKUP(orders!C425,customers!$A$1:$A$1001,customers!$B$1:$B$1001,,0)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_xlfn.XLOOKUP(orders!C426,customers!$A$1:$A$1001,customers!$B$1:$B$1001,,0)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Large</v>
      </c>
      <c r="P426" t="str">
        <f>_xlfn.XLOOKUP(Orders[[#This Row],[Customer ID]],customers!$A$1:$A$1001,customers!$I$1:$I$1001,,0)</f>
        <v>Yes</v>
      </c>
    </row>
    <row r="427" spans="1:16" x14ac:dyDescent="0.35">
      <c r="A427" s="2" t="s">
        <v>2882</v>
      </c>
      <c r="B427" s="3">
        <v>44428</v>
      </c>
      <c r="C427" s="2" t="s">
        <v>2883</v>
      </c>
      <c r="D427" t="s">
        <v>6177</v>
      </c>
      <c r="E427" s="2">
        <v>2</v>
      </c>
      <c r="F427" s="2" t="str">
        <f>_xlfn.XLOOKUP(orders!C427,customers!$A$1:$A$1001,customers!$B$1:$B$1001,,0)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_xlfn.XLOOKUP(orders!C428,customers!$A$1:$A$1001,customers!$B$1:$B$1001,,0)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_xlfn.XLOOKUP(Orders[[#This Row],[Customer ID]],customers!$A$1:$A$1001,customers!$I$1:$I$1001,,0)</f>
        <v>Yes</v>
      </c>
    </row>
    <row r="429" spans="1:16" x14ac:dyDescent="0.35">
      <c r="A429" s="2" t="s">
        <v>2894</v>
      </c>
      <c r="B429" s="3">
        <v>44224</v>
      </c>
      <c r="C429" s="2" t="s">
        <v>2895</v>
      </c>
      <c r="D429" t="s">
        <v>6175</v>
      </c>
      <c r="E429" s="2">
        <v>3</v>
      </c>
      <c r="F429" s="2" t="str">
        <f>_xlfn.XLOOKUP(orders!C429,customers!$A$1:$A$1001,customers!$B$1:$B$1001,,0)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_xlfn.XLOOKUP(orders!C430,customers!$A$1:$A$1001,customers!$B$1:$B$1001,,0)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_xlfn.XLOOKUP(Orders[[#This Row],[Customer ID]],customers!$A$1:$A$1001,customers!$I$1:$I$1001,,0)</f>
        <v>No</v>
      </c>
    </row>
    <row r="431" spans="1:16" x14ac:dyDescent="0.35">
      <c r="A431" s="2" t="s">
        <v>2905</v>
      </c>
      <c r="B431" s="3">
        <v>44367</v>
      </c>
      <c r="C431" s="2" t="s">
        <v>2586</v>
      </c>
      <c r="D431" t="s">
        <v>6140</v>
      </c>
      <c r="E431" s="2">
        <v>6</v>
      </c>
      <c r="F431" s="2" t="str">
        <f>_xlfn.XLOOKUP(orders!C431,customers!$A$1:$A$1001,customers!$B$1:$B$1001,,0)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_xlfn.XLOOKUP(Orders[[#This Row],[Customer ID]],customers!$A$1:$A$1001,customers!$I$1:$I$1001,,0)</f>
        <v>No</v>
      </c>
    </row>
    <row r="432" spans="1:16" x14ac:dyDescent="0.35">
      <c r="A432" s="2" t="s">
        <v>2911</v>
      </c>
      <c r="B432" s="3">
        <v>44504</v>
      </c>
      <c r="C432" s="2" t="s">
        <v>2912</v>
      </c>
      <c r="D432" t="s">
        <v>6163</v>
      </c>
      <c r="E432" s="2">
        <v>2</v>
      </c>
      <c r="F432" s="2" t="str">
        <f>_xlfn.XLOOKUP(orders!C432,customers!$A$1:$A$1001,customers!$B$1:$B$1001,,0)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_xlfn.XLOOKUP(orders!C433,customers!$A$1:$A$1001,customers!$B$1:$B$1001,,0)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_xlfn.XLOOKUP(orders!C434,customers!$A$1:$A$1001,customers!$B$1:$B$1001,,0)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_xlfn.XLOOKUP(orders!C435,customers!$A$1:$A$1001,customers!$B$1:$B$1001,,0)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_xlfn.XLOOKUP(orders!C436,customers!$A$1:$A$1001,customers!$B$1:$B$1001,,0)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_xlfn.XLOOKUP(orders!C437,customers!$A$1:$A$1001,customers!$B$1:$B$1001,,0)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_xlfn.XLOOKUP(orders!C438,customers!$A$1:$A$1001,customers!$B$1:$B$1001,,0)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_xlfn.XLOOKUP(Orders[[#This Row],[Customer ID]],customers!$A$1:$A$1001,customers!$I$1:$I$1001,,0)</f>
        <v>Yes</v>
      </c>
    </row>
    <row r="439" spans="1:16" x14ac:dyDescent="0.35">
      <c r="A439" s="2" t="s">
        <v>2951</v>
      </c>
      <c r="B439" s="3">
        <v>44213</v>
      </c>
      <c r="C439" s="2" t="s">
        <v>2952</v>
      </c>
      <c r="D439" t="s">
        <v>6165</v>
      </c>
      <c r="E439" s="2">
        <v>1</v>
      </c>
      <c r="F439" s="2" t="str">
        <f>_xlfn.XLOOKUP(orders!C439,customers!$A$1:$A$1001,customers!$B$1:$B$1001,,0)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_xlfn.XLOOKUP(orders!C440,customers!$A$1:$A$1001,customers!$B$1:$B$1001,,0)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_xlfn.XLOOKUP(orders!C441,customers!$A$1:$A$1001,customers!$B$1:$B$1001,,0)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Large</v>
      </c>
      <c r="P441" t="str">
        <f>_xlfn.XLOOKUP(Orders[[#This Row],[Customer ID]],customers!$A$1:$A$1001,customers!$I$1:$I$1001,,0)</f>
        <v>No</v>
      </c>
    </row>
    <row r="442" spans="1:16" x14ac:dyDescent="0.35">
      <c r="A442" s="2" t="s">
        <v>2968</v>
      </c>
      <c r="B442" s="3">
        <v>44230</v>
      </c>
      <c r="C442" s="2" t="s">
        <v>2969</v>
      </c>
      <c r="D442" t="s">
        <v>6175</v>
      </c>
      <c r="E442" s="2">
        <v>4</v>
      </c>
      <c r="F442" s="2" t="str">
        <f>_xlfn.XLOOKUP(orders!C442,customers!$A$1:$A$1001,customers!$B$1:$B$1001,,0)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_xlfn.XLOOKUP(orders!C443,customers!$A$1:$A$1001,customers!$B$1:$B$1001,,0)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_xlfn.XLOOKUP(orders!C444,customers!$A$1:$A$1001,customers!$B$1:$B$1001,,0)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_xlfn.XLOOKUP(Orders[[#This Row],[Customer ID]],customers!$A$1:$A$1001,customers!$I$1:$I$1001,,0)</f>
        <v>No</v>
      </c>
    </row>
    <row r="445" spans="1:16" x14ac:dyDescent="0.35">
      <c r="A445" s="2" t="s">
        <v>2986</v>
      </c>
      <c r="B445" s="3">
        <v>44250</v>
      </c>
      <c r="C445" s="2" t="s">
        <v>2987</v>
      </c>
      <c r="D445" t="s">
        <v>6184</v>
      </c>
      <c r="E445" s="2">
        <v>5</v>
      </c>
      <c r="F445" s="2" t="str">
        <f>_xlfn.XLOOKUP(orders!C445,customers!$A$1:$A$1001,customers!$B$1:$B$1001,,0)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Large</v>
      </c>
      <c r="P445" t="str">
        <f>_xlfn.XLOOKUP(Orders[[#This Row],[Customer ID]],customers!$A$1:$A$1001,customers!$I$1:$I$1001,,0)</f>
        <v>Yes</v>
      </c>
    </row>
    <row r="446" spans="1:16" x14ac:dyDescent="0.35">
      <c r="A446" s="2" t="s">
        <v>2992</v>
      </c>
      <c r="B446" s="3">
        <v>44418</v>
      </c>
      <c r="C446" s="2" t="s">
        <v>2993</v>
      </c>
      <c r="D446" t="s">
        <v>6156</v>
      </c>
      <c r="E446" s="2">
        <v>6</v>
      </c>
      <c r="F446" s="2" t="str">
        <f>_xlfn.XLOOKUP(orders!C446,customers!$A$1:$A$1001,customers!$B$1:$B$1001,,0)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_xlfn.XLOOKUP(orders!C447,customers!$A$1:$A$1001,customers!$B$1:$B$1001,,0)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_xlfn.XLOOKUP(orders!C448,customers!$A$1:$A$1001,customers!$B$1:$B$1001,,0)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_xlfn.XLOOKUP(orders!C449,customers!$A$1:$A$1001,customers!$B$1:$B$1001,,0)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_xlfn.XLOOKUP(orders!C450,customers!$A$1:$A$1001,customers!$B$1:$B$1001,,0)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_xlfn.XLOOKUP(Orders[[#This Row],[Customer ID]],customers!$A$1:$A$1001,customers!$I$1:$I$1001,,0)</f>
        <v>No</v>
      </c>
    </row>
    <row r="451" spans="1:16" x14ac:dyDescent="0.35">
      <c r="A451" s="2" t="s">
        <v>3021</v>
      </c>
      <c r="B451" s="3">
        <v>44336</v>
      </c>
      <c r="C451" s="2" t="s">
        <v>3022</v>
      </c>
      <c r="D451" t="s">
        <v>6163</v>
      </c>
      <c r="E451" s="2">
        <v>2</v>
      </c>
      <c r="F451" s="2" t="str">
        <f>_xlfn.XLOOKUP(orders!C451,customers!$A$1:$A$1001,customers!$B$1:$B$1001,,0)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_xlfn.XLOOKUP(orders!C452,customers!$A$1:$A$1001,customers!$B$1:$B$1001,,0)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_xlfn.XLOOKUP(Orders[[#This Row],[Customer ID]],customers!$A$1:$A$1001,customers!$I$1:$I$1001,,0)</f>
        <v>No</v>
      </c>
    </row>
    <row r="453" spans="1:16" x14ac:dyDescent="0.35">
      <c r="A453" s="2" t="s">
        <v>3035</v>
      </c>
      <c r="B453" s="3">
        <v>43518</v>
      </c>
      <c r="C453" s="2" t="s">
        <v>3036</v>
      </c>
      <c r="D453" t="s">
        <v>6149</v>
      </c>
      <c r="E453" s="2">
        <v>2</v>
      </c>
      <c r="F453" s="2" t="str">
        <f>_xlfn.XLOOKUP(orders!C453,customers!$A$1:$A$1001,customers!$B$1:$B$1001,,0)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_xlfn.XLOOKUP(orders!C454,customers!$A$1:$A$1001,customers!$B$1:$B$1001,,0)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_xlfn.XLOOKUP(Orders[[#This Row],[Customer ID]],customers!$A$1:$A$1001,customers!$I$1:$I$1001,,0)</f>
        <v>No</v>
      </c>
    </row>
    <row r="455" spans="1:16" x14ac:dyDescent="0.35">
      <c r="A455" s="2" t="s">
        <v>3047</v>
      </c>
      <c r="B455" s="3">
        <v>44579</v>
      </c>
      <c r="C455" s="2" t="s">
        <v>3048</v>
      </c>
      <c r="D455" t="s">
        <v>6161</v>
      </c>
      <c r="E455" s="2">
        <v>4</v>
      </c>
      <c r="F455" s="2" t="str">
        <f>_xlfn.XLOOKUP(orders!C455,customers!$A$1:$A$1001,customers!$B$1:$B$1001,,0)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_xlfn.XLOOKUP(Orders[[#This Row],[Customer ID]],customers!$A$1:$A$1001,customers!$I$1:$I$1001,,0)</f>
        <v>No</v>
      </c>
    </row>
    <row r="456" spans="1:16" x14ac:dyDescent="0.35">
      <c r="A456" s="2" t="s">
        <v>3053</v>
      </c>
      <c r="B456" s="3">
        <v>44421</v>
      </c>
      <c r="C456" s="2" t="s">
        <v>3054</v>
      </c>
      <c r="D456" t="s">
        <v>6149</v>
      </c>
      <c r="E456" s="2">
        <v>4</v>
      </c>
      <c r="F456" s="2" t="str">
        <f>_xlfn.XLOOKUP(orders!C456,customers!$A$1:$A$1001,customers!$B$1:$B$1001,,0)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_xlfn.XLOOKUP(orders!C457,customers!$A$1:$A$1001,customers!$B$1:$B$1001,,0)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_xlfn.XLOOKUP(Orders[[#This Row],[Customer ID]],customers!$A$1:$A$1001,customers!$I$1:$I$1001,,0)</f>
        <v>Yes</v>
      </c>
    </row>
    <row r="458" spans="1:16" x14ac:dyDescent="0.35">
      <c r="A458" s="2" t="s">
        <v>3064</v>
      </c>
      <c r="B458" s="3">
        <v>44017</v>
      </c>
      <c r="C458" s="2" t="s">
        <v>3065</v>
      </c>
      <c r="D458" t="s">
        <v>6149</v>
      </c>
      <c r="E458" s="2">
        <v>2</v>
      </c>
      <c r="F458" s="2" t="str">
        <f>_xlfn.XLOOKUP(orders!C458,customers!$A$1:$A$1001,customers!$B$1:$B$1001,,0)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_xlfn.XLOOKUP(orders!C459,customers!$A$1:$A$1001,customers!$B$1:$B$1001,,0)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_xlfn.XLOOKUP(Orders[[#This Row],[Customer ID]],customers!$A$1:$A$1001,customers!$I$1:$I$1001,,0)</f>
        <v>No</v>
      </c>
    </row>
    <row r="460" spans="1:16" x14ac:dyDescent="0.35">
      <c r="A460" s="2" t="s">
        <v>3076</v>
      </c>
      <c r="B460" s="3">
        <v>44707</v>
      </c>
      <c r="C460" s="2" t="s">
        <v>3077</v>
      </c>
      <c r="D460" t="s">
        <v>6155</v>
      </c>
      <c r="E460" s="2">
        <v>4</v>
      </c>
      <c r="F460" s="2" t="str">
        <f>_xlfn.XLOOKUP(orders!C460,customers!$A$1:$A$1001,customers!$B$1:$B$1001,,0)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_xlfn.XLOOKUP(orders!C461,customers!$A$1:$A$1001,customers!$B$1:$B$1001,,0)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_xlfn.XLOOKUP(Orders[[#This Row],[Customer ID]],customers!$A$1:$A$1001,customers!$I$1:$I$1001,,0)</f>
        <v>No</v>
      </c>
    </row>
    <row r="462" spans="1:16" x14ac:dyDescent="0.35">
      <c r="A462" s="2" t="s">
        <v>3088</v>
      </c>
      <c r="B462" s="3">
        <v>43602</v>
      </c>
      <c r="C462" s="2" t="s">
        <v>3089</v>
      </c>
      <c r="D462" t="s">
        <v>6172</v>
      </c>
      <c r="E462" s="2">
        <v>3</v>
      </c>
      <c r="F462" s="2" t="str">
        <f>_xlfn.XLOOKUP(orders!C462,customers!$A$1:$A$1001,customers!$B$1:$B$1001,,0)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_xlfn.XLOOKUP(orders!C463,customers!$A$1:$A$1001,customers!$B$1:$B$1001,,0)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_xlfn.XLOOKUP(orders!C464,customers!$A$1:$A$1001,customers!$B$1:$B$1001,,0)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_xlfn.XLOOKUP(orders!C465,customers!$A$1:$A$1001,customers!$B$1:$B$1001,,0)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_xlfn.XLOOKUP(orders!C466,customers!$A$1:$A$1001,customers!$B$1:$B$1001,,0)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_xlfn.XLOOKUP(orders!C467,customers!$A$1:$A$1001,customers!$B$1:$B$1001,,0)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_xlfn.XLOOKUP(orders!C468,customers!$A$1:$A$1001,customers!$B$1:$B$1001,,0)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_xlfn.XLOOKUP(orders!C469,customers!$A$1:$A$1001,customers!$B$1:$B$1001,,0)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_xlfn.XLOOKUP(orders!C470,customers!$A$1:$A$1001,customers!$B$1:$B$1001,,0)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_xlfn.XLOOKUP(orders!C471,customers!$A$1:$A$1001,customers!$B$1:$B$1001,,0)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Large</v>
      </c>
      <c r="P471" t="str">
        <f>_xlfn.XLOOKUP(Orders[[#This Row],[Customer ID]],customers!$A$1:$A$1001,customers!$I$1:$I$1001,,0)</f>
        <v>Yes</v>
      </c>
    </row>
    <row r="472" spans="1:16" x14ac:dyDescent="0.35">
      <c r="A472" s="2" t="s">
        <v>3147</v>
      </c>
      <c r="B472" s="3">
        <v>44656</v>
      </c>
      <c r="C472" s="2" t="s">
        <v>3148</v>
      </c>
      <c r="D472" t="s">
        <v>6157</v>
      </c>
      <c r="E472" s="2">
        <v>1</v>
      </c>
      <c r="F472" s="2" t="str">
        <f>_xlfn.XLOOKUP(orders!C472,customers!$A$1:$A$1001,customers!$B$1:$B$1001,,0)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_xlfn.XLOOKUP(orders!C473,customers!$A$1:$A$1001,customers!$B$1:$B$1001,,0)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_xlfn.XLOOKUP(orders!C474,customers!$A$1:$A$1001,customers!$B$1:$B$1001,,0)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_xlfn.XLOOKUP(orders!C475,customers!$A$1:$A$1001,customers!$B$1:$B$1001,,0)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_xlfn.XLOOKUP(Orders[[#This Row],[Customer ID]],customers!$A$1:$A$1001,customers!$I$1:$I$1001,,0)</f>
        <v>No</v>
      </c>
    </row>
    <row r="476" spans="1:16" x14ac:dyDescent="0.35">
      <c r="A476" s="2" t="s">
        <v>3170</v>
      </c>
      <c r="B476" s="3">
        <v>44014</v>
      </c>
      <c r="C476" s="2" t="s">
        <v>3171</v>
      </c>
      <c r="D476" t="s">
        <v>6166</v>
      </c>
      <c r="E476" s="2">
        <v>1</v>
      </c>
      <c r="F476" s="2" t="str">
        <f>_xlfn.XLOOKUP(orders!C476,customers!$A$1:$A$1001,customers!$B$1:$B$1001,,0)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_xlfn.XLOOKUP(orders!C477,customers!$A$1:$A$1001,customers!$B$1:$B$1001,,0)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_xlfn.XLOOKUP(orders!C478,customers!$A$1:$A$1001,customers!$B$1:$B$1001,,0)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Large</v>
      </c>
      <c r="P478" t="str">
        <f>_xlfn.XLOOKUP(Orders[[#This Row],[Customer ID]],customers!$A$1:$A$1001,customers!$I$1:$I$1001,,0)</f>
        <v>Yes</v>
      </c>
    </row>
    <row r="479" spans="1:16" x14ac:dyDescent="0.35">
      <c r="A479" s="2" t="s">
        <v>3187</v>
      </c>
      <c r="B479" s="3">
        <v>43962</v>
      </c>
      <c r="C479" s="2" t="s">
        <v>3188</v>
      </c>
      <c r="D479" t="s">
        <v>6159</v>
      </c>
      <c r="E479" s="2">
        <v>6</v>
      </c>
      <c r="F479" s="2" t="str">
        <f>_xlfn.XLOOKUP(orders!C479,customers!$A$1:$A$1001,customers!$B$1:$B$1001,,0)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_xlfn.XLOOKUP(orders!C480,customers!$A$1:$A$1001,customers!$B$1:$B$1001,,0)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_xlfn.XLOOKUP(orders!C481,customers!$A$1:$A$1001,customers!$B$1:$B$1001,,0)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_xlfn.XLOOKUP(orders!C482,customers!$A$1:$A$1001,customers!$B$1:$B$1001,,0)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_xlfn.XLOOKUP(orders!C483,customers!$A$1:$A$1001,customers!$B$1:$B$1001,,0)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_xlfn.XLOOKUP(Orders[[#This Row],[Customer ID]],customers!$A$1:$A$1001,customers!$I$1:$I$1001,,0)</f>
        <v>No</v>
      </c>
    </row>
    <row r="484" spans="1:16" x14ac:dyDescent="0.35">
      <c r="A484" s="2" t="s">
        <v>3214</v>
      </c>
      <c r="B484" s="3">
        <v>44247</v>
      </c>
      <c r="C484" s="2" t="s">
        <v>3215</v>
      </c>
      <c r="D484" t="s">
        <v>6185</v>
      </c>
      <c r="E484" s="2">
        <v>5</v>
      </c>
      <c r="F484" s="2" t="str">
        <f>_xlfn.XLOOKUP(orders!C484,customers!$A$1:$A$1001,customers!$B$1:$B$1001,,0)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_xlfn.XLOOKUP(orders!C485,customers!$A$1:$A$1001,customers!$B$1:$B$1001,,0)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_xlfn.XLOOKUP(orders!C486,customers!$A$1:$A$1001,customers!$B$1:$B$1001,,0)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_xlfn.XLOOKUP(Orders[[#This Row],[Customer ID]],customers!$A$1:$A$1001,customers!$I$1:$I$1001,,0)</f>
        <v>No</v>
      </c>
    </row>
    <row r="487" spans="1:16" x14ac:dyDescent="0.35">
      <c r="A487" s="2" t="s">
        <v>3230</v>
      </c>
      <c r="B487" s="3">
        <v>44413</v>
      </c>
      <c r="C487" s="2" t="s">
        <v>3231</v>
      </c>
      <c r="D487" t="s">
        <v>6178</v>
      </c>
      <c r="E487" s="2">
        <v>6</v>
      </c>
      <c r="F487" s="2" t="str">
        <f>_xlfn.XLOOKUP(orders!C487,customers!$A$1:$A$1001,customers!$B$1:$B$1001,,0)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_xlfn.XLOOKUP(Orders[[#This Row],[Customer ID]],customers!$A$1:$A$1001,customers!$I$1:$I$1001,,0)</f>
        <v>Yes</v>
      </c>
    </row>
    <row r="488" spans="1:16" x14ac:dyDescent="0.35">
      <c r="A488" s="2" t="s">
        <v>3236</v>
      </c>
      <c r="B488" s="3">
        <v>44043</v>
      </c>
      <c r="C488" s="2" t="s">
        <v>3237</v>
      </c>
      <c r="D488" t="s">
        <v>6160</v>
      </c>
      <c r="E488" s="2">
        <v>6</v>
      </c>
      <c r="F488" s="2" t="str">
        <f>_xlfn.XLOOKUP(orders!C488,customers!$A$1:$A$1001,customers!$B$1:$B$1001,,0)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_xlfn.XLOOKUP(orders!C489,customers!$A$1:$A$1001,customers!$B$1:$B$1001,,0)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_xlfn.XLOOKUP(orders!C490,customers!$A$1:$A$1001,customers!$B$1:$B$1001,,0)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_xlfn.XLOOKUP(orders!C491,customers!$A$1:$A$1001,customers!$B$1:$B$1001,,0)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_xlfn.XLOOKUP(Orders[[#This Row],[Customer ID]],customers!$A$1:$A$1001,customers!$I$1:$I$1001,,0)</f>
        <v>No</v>
      </c>
    </row>
    <row r="492" spans="1:16" x14ac:dyDescent="0.35">
      <c r="A492" s="2" t="s">
        <v>3260</v>
      </c>
      <c r="B492" s="3">
        <v>43764</v>
      </c>
      <c r="C492" s="2" t="s">
        <v>3261</v>
      </c>
      <c r="D492" t="s">
        <v>6169</v>
      </c>
      <c r="E492" s="2">
        <v>2</v>
      </c>
      <c r="F492" s="2" t="str">
        <f>_xlfn.XLOOKUP(orders!C492,customers!$A$1:$A$1001,customers!$B$1:$B$1001,,0)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_xlfn.XLOOKUP(orders!C493,customers!$A$1:$A$1001,customers!$B$1:$B$1001,,0)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_xlfn.XLOOKUP(orders!C494,customers!$A$1:$A$1001,customers!$B$1:$B$1001,,0)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_xlfn.XLOOKUP(orders!C495,customers!$A$1:$A$1001,customers!$B$1:$B$1001,,0)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_xlfn.XLOOKUP(orders!C496,customers!$A$1:$A$1001,customers!$B$1:$B$1001,,0)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_xlfn.XLOOKUP(Orders[[#This Row],[Customer ID]],customers!$A$1:$A$1001,customers!$I$1:$I$1001,,0)</f>
        <v>No</v>
      </c>
    </row>
    <row r="497" spans="1:16" x14ac:dyDescent="0.35">
      <c r="A497" s="2" t="s">
        <v>3289</v>
      </c>
      <c r="B497" s="3">
        <v>43710</v>
      </c>
      <c r="C497" s="2" t="s">
        <v>3290</v>
      </c>
      <c r="D497" t="s">
        <v>6170</v>
      </c>
      <c r="E497" s="2">
        <v>5</v>
      </c>
      <c r="F497" s="2" t="str">
        <f>_xlfn.XLOOKUP(orders!C497,customers!$A$1:$A$1001,customers!$B$1:$B$1001,,0)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_xlfn.XLOOKUP(Orders[[#This Row],[Customer ID]],customers!$A$1:$A$1001,customers!$I$1:$I$1001,,0)</f>
        <v>Yes</v>
      </c>
    </row>
    <row r="498" spans="1:16" x14ac:dyDescent="0.35">
      <c r="A498" s="2" t="s">
        <v>3294</v>
      </c>
      <c r="B498" s="3">
        <v>44438</v>
      </c>
      <c r="C498" s="2" t="s">
        <v>3295</v>
      </c>
      <c r="D498" t="s">
        <v>6153</v>
      </c>
      <c r="E498" s="2">
        <v>3</v>
      </c>
      <c r="F498" s="2" t="str">
        <f>_xlfn.XLOOKUP(orders!C498,customers!$A$1:$A$1001,customers!$B$1:$B$1001,,0)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_xlfn.XLOOKUP(orders!C499,customers!$A$1:$A$1001,customers!$B$1:$B$1001,,0)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_xlfn.XLOOKUP(orders!C500,customers!$A$1:$A$1001,customers!$B$1:$B$1001,,0)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_xlfn.XLOOKUP(orders!C501,customers!$A$1:$A$1001,customers!$B$1:$B$1001,,0)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_xlfn.XLOOKUP(orders!C502,customers!$A$1:$A$1001,customers!$B$1:$B$1001,,0)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_xlfn.XLOOKUP(Orders[[#This Row],[Customer ID]],customers!$A$1:$A$1001,customers!$I$1:$I$1001,,0)</f>
        <v>No</v>
      </c>
    </row>
    <row r="503" spans="1:16" x14ac:dyDescent="0.35">
      <c r="A503" s="2" t="s">
        <v>3323</v>
      </c>
      <c r="B503" s="3">
        <v>43467</v>
      </c>
      <c r="C503" s="2" t="s">
        <v>3324</v>
      </c>
      <c r="D503" t="s">
        <v>6174</v>
      </c>
      <c r="E503" s="2">
        <v>4</v>
      </c>
      <c r="F503" s="2" t="str">
        <f>_xlfn.XLOOKUP(orders!C503,customers!$A$1:$A$1001,customers!$B$1:$B$1001,,0)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_xlfn.XLOOKUP(orders!C504,customers!$A$1:$A$1001,customers!$B$1:$B$1001,,0)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_xlfn.XLOOKUP(orders!C505,customers!$A$1:$A$1001,customers!$B$1:$B$1001,,0)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_xlfn.XLOOKUP(orders!C506,customers!$A$1:$A$1001,customers!$B$1:$B$1001,,0)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_xlfn.XLOOKUP(Orders[[#This Row],[Customer ID]],customers!$A$1:$A$1001,customers!$I$1:$I$1001,,0)</f>
        <v>No</v>
      </c>
    </row>
    <row r="507" spans="1:16" x14ac:dyDescent="0.35">
      <c r="A507" s="2" t="s">
        <v>3343</v>
      </c>
      <c r="B507" s="3">
        <v>44609</v>
      </c>
      <c r="C507" s="2" t="s">
        <v>3344</v>
      </c>
      <c r="D507" t="s">
        <v>6159</v>
      </c>
      <c r="E507" s="2">
        <v>6</v>
      </c>
      <c r="F507" s="2" t="str">
        <f>_xlfn.XLOOKUP(orders!C507,customers!$A$1:$A$1001,customers!$B$1:$B$1001,,0)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_xlfn.XLOOKUP(orders!C508,customers!$A$1:$A$1001,customers!$B$1:$B$1001,,0)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_xlfn.XLOOKUP(Orders[[#This Row],[Customer ID]],customers!$A$1:$A$1001,customers!$I$1:$I$1001,,0)</f>
        <v>Yes</v>
      </c>
    </row>
    <row r="509" spans="1:16" x14ac:dyDescent="0.35">
      <c r="A509" s="2" t="s">
        <v>3355</v>
      </c>
      <c r="B509" s="3">
        <v>43516</v>
      </c>
      <c r="C509" s="2" t="s">
        <v>3356</v>
      </c>
      <c r="D509" t="s">
        <v>6182</v>
      </c>
      <c r="E509" s="2">
        <v>3</v>
      </c>
      <c r="F509" s="2" t="str">
        <f>_xlfn.XLOOKUP(orders!C509,customers!$A$1:$A$1001,customers!$B$1:$B$1001,,0)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_xlfn.XLOOKUP(Orders[[#This Row],[Customer ID]],customers!$A$1:$A$1001,customers!$I$1:$I$1001,,0)</f>
        <v>Yes</v>
      </c>
    </row>
    <row r="510" spans="1:16" x14ac:dyDescent="0.35">
      <c r="A510" s="2" t="s">
        <v>3361</v>
      </c>
      <c r="B510" s="3">
        <v>44210</v>
      </c>
      <c r="C510" s="2" t="s">
        <v>3362</v>
      </c>
      <c r="D510" t="s">
        <v>6169</v>
      </c>
      <c r="E510" s="2">
        <v>6</v>
      </c>
      <c r="F510" s="2" t="str">
        <f>_xlfn.XLOOKUP(orders!C510,customers!$A$1:$A$1001,customers!$B$1:$B$1001,,0)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_xlfn.XLOOKUP(orders!C511,customers!$A$1:$A$1001,customers!$B$1:$B$1001,,0)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_xlfn.XLOOKUP(orders!C512,customers!$A$1:$A$1001,customers!$B$1:$B$1001,,0)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_xlfn.XLOOKUP(Orders[[#This Row],[Customer ID]],customers!$A$1:$A$1001,customers!$I$1:$I$1001,,0)</f>
        <v>Yes</v>
      </c>
    </row>
    <row r="513" spans="1:16" x14ac:dyDescent="0.35">
      <c r="A513" s="2" t="s">
        <v>3379</v>
      </c>
      <c r="B513" s="3">
        <v>44043</v>
      </c>
      <c r="C513" s="2" t="s">
        <v>3380</v>
      </c>
      <c r="D513" t="s">
        <v>6152</v>
      </c>
      <c r="E513" s="2">
        <v>4</v>
      </c>
      <c r="F513" s="2" t="str">
        <f>_xlfn.XLOOKUP(orders!C513,customers!$A$1:$A$1001,customers!$B$1:$B$1001,,0)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_xlfn.XLOOKUP(orders!C514,customers!$A$1:$A$1001,customers!$B$1:$B$1001,,0)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_xlfn.XLOOKUP(Orders[[#This Row],[Customer ID]],customers!$A$1:$A$1001,customers!$I$1:$I$1001,,0)</f>
        <v>No</v>
      </c>
    </row>
    <row r="515" spans="1:16" x14ac:dyDescent="0.35">
      <c r="A515" s="2" t="s">
        <v>3391</v>
      </c>
      <c r="B515" s="3">
        <v>44691</v>
      </c>
      <c r="C515" s="2" t="s">
        <v>3392</v>
      </c>
      <c r="D515" t="s">
        <v>6170</v>
      </c>
      <c r="E515" s="2">
        <v>5</v>
      </c>
      <c r="F515" s="2" t="str">
        <f>_xlfn.XLOOKUP(orders!C515,customers!$A$1:$A$1001,customers!$B$1:$B$1001,,0)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IF(J515="M","Medium",IF(J515="L","Large",IF(J515="D","Dark","")))</f>
        <v>Large</v>
      </c>
      <c r="P515" t="str">
        <f>_xlfn.XLOOKUP(Orders[[#This Row],[Customer ID]],customers!$A$1:$A$1001,customers!$I$1:$I$1001,,0)</f>
        <v>No</v>
      </c>
    </row>
    <row r="516" spans="1:16" x14ac:dyDescent="0.35">
      <c r="A516" s="2" t="s">
        <v>3396</v>
      </c>
      <c r="B516" s="3">
        <v>44555</v>
      </c>
      <c r="C516" s="2" t="s">
        <v>3397</v>
      </c>
      <c r="D516" t="s">
        <v>6159</v>
      </c>
      <c r="E516" s="2">
        <v>6</v>
      </c>
      <c r="F516" s="2" t="str">
        <f>_xlfn.XLOOKUP(orders!C516,customers!$A$1:$A$1001,customers!$B$1:$B$1001,,0)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_xlfn.XLOOKUP(orders!C517,customers!$A$1:$A$1001,customers!$B$1:$B$1001,,0)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_xlfn.XLOOKUP(Orders[[#This Row],[Customer ID]],customers!$A$1:$A$1001,customers!$I$1:$I$1001,,0)</f>
        <v>No</v>
      </c>
    </row>
    <row r="518" spans="1:16" x14ac:dyDescent="0.35">
      <c r="A518" s="2" t="s">
        <v>3408</v>
      </c>
      <c r="B518" s="3">
        <v>44723</v>
      </c>
      <c r="C518" s="2" t="s">
        <v>3409</v>
      </c>
      <c r="D518" t="s">
        <v>6149</v>
      </c>
      <c r="E518" s="2">
        <v>5</v>
      </c>
      <c r="F518" s="2" t="str">
        <f>_xlfn.XLOOKUP(orders!C518,customers!$A$1:$A$1001,customers!$B$1:$B$1001,,0)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_xlfn.XLOOKUP(orders!C519,customers!$A$1:$A$1001,customers!$B$1:$B$1001,,0)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_xlfn.XLOOKUP(orders!C520,customers!$A$1:$A$1001,customers!$B$1:$B$1001,,0)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_xlfn.XLOOKUP(orders!C521,customers!$A$1:$A$1001,customers!$B$1:$B$1001,,0)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_xlfn.XLOOKUP(orders!C522,customers!$A$1:$A$1001,customers!$B$1:$B$1001,,0)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_xlfn.XLOOKUP(orders!C523,customers!$A$1:$A$1001,customers!$B$1:$B$1001,,0)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_xlfn.XLOOKUP(orders!C524,customers!$A$1:$A$1001,customers!$B$1:$B$1001,,0)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_xlfn.XLOOKUP(orders!C525,customers!$A$1:$A$1001,customers!$B$1:$B$1001,,0)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_xlfn.XLOOKUP(orders!C526,customers!$A$1:$A$1001,customers!$B$1:$B$1001,,0)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_xlfn.XLOOKUP(Orders[[#This Row],[Customer ID]],customers!$A$1:$A$1001,customers!$I$1:$I$1001,,0)</f>
        <v>No</v>
      </c>
    </row>
    <row r="527" spans="1:16" x14ac:dyDescent="0.35">
      <c r="A527" s="2" t="s">
        <v>3458</v>
      </c>
      <c r="B527" s="3">
        <v>44038</v>
      </c>
      <c r="C527" s="2" t="s">
        <v>3459</v>
      </c>
      <c r="D527" t="s">
        <v>6163</v>
      </c>
      <c r="E527" s="2">
        <v>5</v>
      </c>
      <c r="F527" s="2" t="str">
        <f>_xlfn.XLOOKUP(orders!C527,customers!$A$1:$A$1001,customers!$B$1:$B$1001,,0)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_xlfn.XLOOKUP(orders!C528,customers!$A$1:$A$1001,customers!$B$1:$B$1001,,0)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_xlfn.XLOOKUP(orders!C529,customers!$A$1:$A$1001,customers!$B$1:$B$1001,,0)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_xlfn.XLOOKUP(orders!C530,customers!$A$1:$A$1001,customers!$B$1:$B$1001,,0)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Large</v>
      </c>
      <c r="P530" t="str">
        <f>_xlfn.XLOOKUP(Orders[[#This Row],[Customer ID]],customers!$A$1:$A$1001,customers!$I$1:$I$1001,,0)</f>
        <v>No</v>
      </c>
    </row>
    <row r="531" spans="1:16" x14ac:dyDescent="0.35">
      <c r="A531" s="2" t="s">
        <v>3481</v>
      </c>
      <c r="B531" s="3">
        <v>43475</v>
      </c>
      <c r="C531" s="2" t="s">
        <v>3482</v>
      </c>
      <c r="D531" t="s">
        <v>6138</v>
      </c>
      <c r="E531" s="2">
        <v>6</v>
      </c>
      <c r="F531" s="2" t="str">
        <f>_xlfn.XLOOKUP(orders!C531,customers!$A$1:$A$1001,customers!$B$1:$B$1001,,0)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_xlfn.XLOOKUP(orders!C532,customers!$A$1:$A$1001,customers!$B$1:$B$1001,,0)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_xlfn.XLOOKUP(orders!C533,customers!$A$1:$A$1001,customers!$B$1:$B$1001,,0)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_xlfn.XLOOKUP(orders!C534,customers!$A$1:$A$1001,customers!$B$1:$B$1001,,0)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_xlfn.XLOOKUP(orders!C535,customers!$A$1:$A$1001,customers!$B$1:$B$1001,,0)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_xlfn.XLOOKUP(orders!C536,customers!$A$1:$A$1001,customers!$B$1:$B$1001,,0)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_xlfn.XLOOKUP(orders!C537,customers!$A$1:$A$1001,customers!$B$1:$B$1001,,0)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_xlfn.XLOOKUP(Orders[[#This Row],[Customer ID]],customers!$A$1:$A$1001,customers!$I$1:$I$1001,,0)</f>
        <v>No</v>
      </c>
    </row>
    <row r="538" spans="1:16" x14ac:dyDescent="0.35">
      <c r="A538" s="2" t="s">
        <v>3521</v>
      </c>
      <c r="B538" s="3">
        <v>43544</v>
      </c>
      <c r="C538" s="2" t="s">
        <v>3368</v>
      </c>
      <c r="D538" t="s">
        <v>6163</v>
      </c>
      <c r="E538" s="2">
        <v>3</v>
      </c>
      <c r="F538" s="2" t="str">
        <f>_xlfn.XLOOKUP(orders!C538,customers!$A$1:$A$1001,customers!$B$1:$B$1001,,0)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_xlfn.XLOOKUP(orders!C539,customers!$A$1:$A$1001,customers!$B$1:$B$1001,,0)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_xlfn.XLOOKUP(orders!C540,customers!$A$1:$A$1001,customers!$B$1:$B$1001,,0)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_xlfn.XLOOKUP(orders!C541,customers!$A$1:$A$1001,customers!$B$1:$B$1001,,0)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_xlfn.XLOOKUP(orders!C542,customers!$A$1:$A$1001,customers!$B$1:$B$1001,,0)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_xlfn.XLOOKUP(Orders[[#This Row],[Customer ID]],customers!$A$1:$A$1001,customers!$I$1:$I$1001,,0)</f>
        <v>Yes</v>
      </c>
    </row>
    <row r="543" spans="1:16" x14ac:dyDescent="0.35">
      <c r="A543" s="2" t="s">
        <v>3548</v>
      </c>
      <c r="B543" s="3">
        <v>43750</v>
      </c>
      <c r="C543" s="2" t="s">
        <v>3549</v>
      </c>
      <c r="D543" t="s">
        <v>6168</v>
      </c>
      <c r="E543" s="2">
        <v>1</v>
      </c>
      <c r="F543" s="2" t="str">
        <f>_xlfn.XLOOKUP(orders!C543,customers!$A$1:$A$1001,customers!$B$1:$B$1001,,0)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_xlfn.XLOOKUP(orders!C544,customers!$A$1:$A$1001,customers!$B$1:$B$1001,,0)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_xlfn.XLOOKUP(orders!C545,customers!$A$1:$A$1001,customers!$B$1:$B$1001,,0)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_xlfn.XLOOKUP(Orders[[#This Row],[Customer ID]],customers!$A$1:$A$1001,customers!$I$1:$I$1001,,0)</f>
        <v>No</v>
      </c>
    </row>
    <row r="546" spans="1:16" x14ac:dyDescent="0.35">
      <c r="A546" s="2" t="s">
        <v>3565</v>
      </c>
      <c r="B546" s="3">
        <v>43869</v>
      </c>
      <c r="C546" s="2" t="s">
        <v>3566</v>
      </c>
      <c r="D546" t="s">
        <v>6180</v>
      </c>
      <c r="E546" s="2">
        <v>2</v>
      </c>
      <c r="F546" s="2" t="str">
        <f>_xlfn.XLOOKUP(orders!C546,customers!$A$1:$A$1001,customers!$B$1:$B$1001,,0)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_xlfn.XLOOKUP(Orders[[#This Row],[Customer ID]],customers!$A$1:$A$1001,customers!$I$1:$I$1001,,0)</f>
        <v>No</v>
      </c>
    </row>
    <row r="547" spans="1:16" x14ac:dyDescent="0.35">
      <c r="A547" s="2" t="s">
        <v>3571</v>
      </c>
      <c r="B547" s="3">
        <v>44120</v>
      </c>
      <c r="C547" s="2" t="s">
        <v>3572</v>
      </c>
      <c r="D547" t="s">
        <v>6150</v>
      </c>
      <c r="E547" s="2">
        <v>4</v>
      </c>
      <c r="F547" s="2" t="str">
        <f>_xlfn.XLOOKUP(orders!C547,customers!$A$1:$A$1001,customers!$B$1:$B$1001,,0)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_xlfn.XLOOKUP(orders!C548,customers!$A$1:$A$1001,customers!$B$1:$B$1001,,0)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_xlfn.XLOOKUP(orders!C549,customers!$A$1:$A$1001,customers!$B$1:$B$1001,,0)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_xlfn.XLOOKUP(Orders[[#This Row],[Customer ID]],customers!$A$1:$A$1001,customers!$I$1:$I$1001,,0)</f>
        <v>Yes</v>
      </c>
    </row>
    <row r="550" spans="1:16" x14ac:dyDescent="0.35">
      <c r="A550" s="2" t="s">
        <v>3587</v>
      </c>
      <c r="B550" s="3">
        <v>44384</v>
      </c>
      <c r="C550" s="2" t="s">
        <v>3588</v>
      </c>
      <c r="D550" t="s">
        <v>6184</v>
      </c>
      <c r="E550" s="2">
        <v>3</v>
      </c>
      <c r="F550" s="2" t="str">
        <f>_xlfn.XLOOKUP(orders!C550,customers!$A$1:$A$1001,customers!$B$1:$B$1001,,0)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Large</v>
      </c>
      <c r="P550" t="str">
        <f>_xlfn.XLOOKUP(Orders[[#This Row],[Customer ID]],customers!$A$1:$A$1001,customers!$I$1:$I$1001,,0)</f>
        <v>Yes</v>
      </c>
    </row>
    <row r="551" spans="1:16" x14ac:dyDescent="0.35">
      <c r="A551" s="2" t="s">
        <v>3593</v>
      </c>
      <c r="B551" s="3">
        <v>44232</v>
      </c>
      <c r="C551" s="2" t="s">
        <v>3594</v>
      </c>
      <c r="D551" t="s">
        <v>6184</v>
      </c>
      <c r="E551" s="2">
        <v>4</v>
      </c>
      <c r="F551" s="2" t="str">
        <f>_xlfn.XLOOKUP(orders!C551,customers!$A$1:$A$1001,customers!$B$1:$B$1001,,0)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Large</v>
      </c>
      <c r="P551" t="str">
        <f>_xlfn.XLOOKUP(Orders[[#This Row],[Customer ID]],customers!$A$1:$A$1001,customers!$I$1:$I$1001,,0)</f>
        <v>Yes</v>
      </c>
    </row>
    <row r="552" spans="1:16" x14ac:dyDescent="0.35">
      <c r="A552" s="2" t="s">
        <v>3599</v>
      </c>
      <c r="B552" s="3">
        <v>44176</v>
      </c>
      <c r="C552" s="2" t="s">
        <v>3600</v>
      </c>
      <c r="D552" t="s">
        <v>6150</v>
      </c>
      <c r="E552" s="2">
        <v>6</v>
      </c>
      <c r="F552" s="2" t="str">
        <f>_xlfn.XLOOKUP(orders!C552,customers!$A$1:$A$1001,customers!$B$1:$B$1001,,0)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_xlfn.XLOOKUP(orders!C553,customers!$A$1:$A$1001,customers!$B$1:$B$1001,,0)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_xlfn.XLOOKUP(orders!C554,customers!$A$1:$A$1001,customers!$B$1:$B$1001,,0)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Large</v>
      </c>
      <c r="P554" t="str">
        <f>_xlfn.XLOOKUP(Orders[[#This Row],[Customer ID]],customers!$A$1:$A$1001,customers!$I$1:$I$1001,,0)</f>
        <v>Yes</v>
      </c>
    </row>
    <row r="555" spans="1:16" x14ac:dyDescent="0.35">
      <c r="A555" s="2" t="s">
        <v>3617</v>
      </c>
      <c r="B555" s="3">
        <v>44085</v>
      </c>
      <c r="C555" s="2" t="s">
        <v>3618</v>
      </c>
      <c r="D555" t="s">
        <v>6141</v>
      </c>
      <c r="E555" s="2">
        <v>5</v>
      </c>
      <c r="F555" s="2" t="str">
        <f>_xlfn.XLOOKUP(orders!C555,customers!$A$1:$A$1001,customers!$B$1:$B$1001,,0)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_xlfn.XLOOKUP(orders!C556,customers!$A$1:$A$1001,customers!$B$1:$B$1001,,0)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_xlfn.XLOOKUP(Orders[[#This Row],[Customer ID]],customers!$A$1:$A$1001,customers!$I$1:$I$1001,,0)</f>
        <v>Yes</v>
      </c>
    </row>
    <row r="557" spans="1:16" x14ac:dyDescent="0.35">
      <c r="A557" s="2" t="s">
        <v>3627</v>
      </c>
      <c r="B557" s="3">
        <v>44258</v>
      </c>
      <c r="C557" s="2" t="s">
        <v>3628</v>
      </c>
      <c r="D557" t="s">
        <v>6141</v>
      </c>
      <c r="E557" s="2">
        <v>6</v>
      </c>
      <c r="F557" s="2" t="str">
        <f>_xlfn.XLOOKUP(orders!C557,customers!$A$1:$A$1001,customers!$B$1:$B$1001,,0)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_xlfn.XLOOKUP(orders!C558,customers!$A$1:$A$1001,customers!$B$1:$B$1001,,0)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_xlfn.XLOOKUP(orders!C559,customers!$A$1:$A$1001,customers!$B$1:$B$1001,,0)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Large</v>
      </c>
      <c r="P559" t="str">
        <f>_xlfn.XLOOKUP(Orders[[#This Row],[Customer ID]],customers!$A$1:$A$1001,customers!$I$1:$I$1001,,0)</f>
        <v>Yes</v>
      </c>
    </row>
    <row r="560" spans="1:16" x14ac:dyDescent="0.35">
      <c r="A560" s="2" t="s">
        <v>3643</v>
      </c>
      <c r="B560" s="3">
        <v>44225</v>
      </c>
      <c r="C560" s="2" t="s">
        <v>3644</v>
      </c>
      <c r="D560" t="s">
        <v>6150</v>
      </c>
      <c r="E560" s="2">
        <v>4</v>
      </c>
      <c r="F560" s="2" t="str">
        <f>_xlfn.XLOOKUP(orders!C560,customers!$A$1:$A$1001,customers!$B$1:$B$1001,,0)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_xlfn.XLOOKUP(orders!C561,customers!$A$1:$A$1001,customers!$B$1:$B$1001,,0)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_xlfn.XLOOKUP(Orders[[#This Row],[Customer ID]],customers!$A$1:$A$1001,customers!$I$1:$I$1001,,0)</f>
        <v>Yes</v>
      </c>
    </row>
    <row r="562" spans="1:16" x14ac:dyDescent="0.35">
      <c r="A562" s="2" t="s">
        <v>3654</v>
      </c>
      <c r="B562" s="3">
        <v>44401</v>
      </c>
      <c r="C562" s="2" t="s">
        <v>3655</v>
      </c>
      <c r="D562" t="s">
        <v>6166</v>
      </c>
      <c r="E562" s="2">
        <v>6</v>
      </c>
      <c r="F562" s="2" t="str">
        <f>_xlfn.XLOOKUP(orders!C562,customers!$A$1:$A$1001,customers!$B$1:$B$1001,,0)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_xlfn.XLOOKUP(orders!C563,customers!$A$1:$A$1001,customers!$B$1:$B$1001,,0)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_xlfn.XLOOKUP(orders!C564,customers!$A$1:$A$1001,customers!$B$1:$B$1001,,0)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_xlfn.XLOOKUP(Orders[[#This Row],[Customer ID]],customers!$A$1:$A$1001,customers!$I$1:$I$1001,,0)</f>
        <v>No</v>
      </c>
    </row>
    <row r="565" spans="1:16" x14ac:dyDescent="0.35">
      <c r="A565" s="2" t="s">
        <v>3671</v>
      </c>
      <c r="B565" s="3">
        <v>43991</v>
      </c>
      <c r="C565" s="2" t="s">
        <v>3752</v>
      </c>
      <c r="D565" t="s">
        <v>6141</v>
      </c>
      <c r="E565" s="2">
        <v>6</v>
      </c>
      <c r="F565" s="2" t="str">
        <f>_xlfn.XLOOKUP(orders!C565,customers!$A$1:$A$1001,customers!$B$1:$B$1001,,0)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_xlfn.XLOOKUP(orders!C566,customers!$A$1:$A$1001,customers!$B$1:$B$1001,,0)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_xlfn.XLOOKUP(Orders[[#This Row],[Customer ID]],customers!$A$1:$A$1001,customers!$I$1:$I$1001,,0)</f>
        <v>No</v>
      </c>
    </row>
    <row r="567" spans="1:16" x14ac:dyDescent="0.35">
      <c r="A567" s="2" t="s">
        <v>3683</v>
      </c>
      <c r="B567" s="3">
        <v>44031</v>
      </c>
      <c r="C567" s="2" t="s">
        <v>3684</v>
      </c>
      <c r="D567" t="s">
        <v>6149</v>
      </c>
      <c r="E567" s="2">
        <v>4</v>
      </c>
      <c r="F567" s="2" t="str">
        <f>_xlfn.XLOOKUP(orders!C567,customers!$A$1:$A$1001,customers!$B$1:$B$1001,,0)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_xlfn.XLOOKUP(orders!C568,customers!$A$1:$A$1001,customers!$B$1:$B$1001,,0)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_xlfn.XLOOKUP(orders!C569,customers!$A$1:$A$1001,customers!$B$1:$B$1001,,0)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_xlfn.XLOOKUP(Orders[[#This Row],[Customer ID]],customers!$A$1:$A$1001,customers!$I$1:$I$1001,,0)</f>
        <v>No</v>
      </c>
    </row>
    <row r="570" spans="1:16" x14ac:dyDescent="0.35">
      <c r="A570" s="2" t="s">
        <v>3700</v>
      </c>
      <c r="B570" s="3">
        <v>44526</v>
      </c>
      <c r="C570" s="2" t="s">
        <v>3701</v>
      </c>
      <c r="D570" t="s">
        <v>6145</v>
      </c>
      <c r="E570" s="2">
        <v>4</v>
      </c>
      <c r="F570" s="2" t="str">
        <f>_xlfn.XLOOKUP(orders!C570,customers!$A$1:$A$1001,customers!$B$1:$B$1001,,0)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_xlfn.XLOOKUP(Orders[[#This Row],[Customer ID]],customers!$A$1:$A$1001,customers!$I$1:$I$1001,,0)</f>
        <v>Yes</v>
      </c>
    </row>
    <row r="571" spans="1:16" x14ac:dyDescent="0.35">
      <c r="A571" s="2" t="s">
        <v>3706</v>
      </c>
      <c r="B571" s="3">
        <v>43879</v>
      </c>
      <c r="C571" s="2" t="s">
        <v>3752</v>
      </c>
      <c r="D571" t="s">
        <v>6168</v>
      </c>
      <c r="E571" s="2">
        <v>6</v>
      </c>
      <c r="F571" s="2" t="str">
        <f>_xlfn.XLOOKUP(orders!C571,customers!$A$1:$A$1001,customers!$B$1:$B$1001,,0)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_xlfn.XLOOKUP(orders!C572,customers!$A$1:$A$1001,customers!$B$1:$B$1001,,0)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_xlfn.XLOOKUP(orders!C573,customers!$A$1:$A$1001,customers!$B$1:$B$1001,,0)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Large</v>
      </c>
      <c r="P573" t="str">
        <f>_xlfn.XLOOKUP(Orders[[#This Row],[Customer ID]],customers!$A$1:$A$1001,customers!$I$1:$I$1001,,0)</f>
        <v>No</v>
      </c>
    </row>
    <row r="574" spans="1:16" x14ac:dyDescent="0.35">
      <c r="A574" s="2" t="s">
        <v>3724</v>
      </c>
      <c r="B574" s="3">
        <v>43515</v>
      </c>
      <c r="C574" s="2" t="s">
        <v>3725</v>
      </c>
      <c r="D574" t="s">
        <v>6154</v>
      </c>
      <c r="E574" s="2">
        <v>2</v>
      </c>
      <c r="F574" s="2" t="str">
        <f>_xlfn.XLOOKUP(orders!C574,customers!$A$1:$A$1001,customers!$B$1:$B$1001,,0)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_xlfn.XLOOKUP(orders!C575,customers!$A$1:$A$1001,customers!$B$1:$B$1001,,0)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_xlfn.XLOOKUP(orders!C576,customers!$A$1:$A$1001,customers!$B$1:$B$1001,,0)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_xlfn.XLOOKUP(Orders[[#This Row],[Customer ID]],customers!$A$1:$A$1001,customers!$I$1:$I$1001,,0)</f>
        <v>Yes</v>
      </c>
    </row>
    <row r="577" spans="1:16" x14ac:dyDescent="0.35">
      <c r="A577" s="2" t="s">
        <v>3739</v>
      </c>
      <c r="B577" s="3">
        <v>44239</v>
      </c>
      <c r="C577" s="2" t="s">
        <v>3740</v>
      </c>
      <c r="D577" t="s">
        <v>6181</v>
      </c>
      <c r="E577" s="2">
        <v>2</v>
      </c>
      <c r="F577" s="2" t="str">
        <f>_xlfn.XLOOKUP(orders!C577,customers!$A$1:$A$1001,customers!$B$1:$B$1001,,0)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_xlfn.XLOOKUP(orders!C578,customers!$A$1:$A$1001,customers!$B$1:$B$1001,,0)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_xlfn.XLOOKUP(orders!C579,customers!$A$1:$A$1001,customers!$B$1:$B$1001,,0)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IF(J579="M","Medium",IF(J579="L","Large",IF(J579="D","Dark","")))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_xlfn.XLOOKUP(orders!C580,customers!$A$1:$A$1001,customers!$B$1:$B$1001,,0)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Large</v>
      </c>
      <c r="P580" t="str">
        <f>_xlfn.XLOOKUP(Orders[[#This Row],[Customer ID]],customers!$A$1:$A$1001,customers!$I$1:$I$1001,,0)</f>
        <v>No</v>
      </c>
    </row>
    <row r="581" spans="1:16" x14ac:dyDescent="0.35">
      <c r="A581" s="2" t="s">
        <v>3756</v>
      </c>
      <c r="B581" s="3">
        <v>44720</v>
      </c>
      <c r="C581" s="2" t="s">
        <v>3757</v>
      </c>
      <c r="D581" t="s">
        <v>6157</v>
      </c>
      <c r="E581" s="2">
        <v>5</v>
      </c>
      <c r="F581" s="2" t="str">
        <f>_xlfn.XLOOKUP(orders!C581,customers!$A$1:$A$1001,customers!$B$1:$B$1001,,0)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_xlfn.XLOOKUP(orders!C582,customers!$A$1:$A$1001,customers!$B$1:$B$1001,,0)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Large</v>
      </c>
      <c r="P582" t="str">
        <f>_xlfn.XLOOKUP(Orders[[#This Row],[Customer ID]],customers!$A$1:$A$1001,customers!$I$1:$I$1001,,0)</f>
        <v>Yes</v>
      </c>
    </row>
    <row r="583" spans="1:16" x14ac:dyDescent="0.35">
      <c r="A583" s="2" t="s">
        <v>3773</v>
      </c>
      <c r="B583" s="3">
        <v>44190</v>
      </c>
      <c r="C583" s="2" t="s">
        <v>3774</v>
      </c>
      <c r="D583" t="s">
        <v>6176</v>
      </c>
      <c r="E583" s="2">
        <v>5</v>
      </c>
      <c r="F583" s="2" t="str">
        <f>_xlfn.XLOOKUP(orders!C583,customers!$A$1:$A$1001,customers!$B$1:$B$1001,,0)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Large</v>
      </c>
      <c r="P583" t="str">
        <f>_xlfn.XLOOKUP(Orders[[#This Row],[Customer ID]],customers!$A$1:$A$1001,customers!$I$1:$I$1001,,0)</f>
        <v>Yes</v>
      </c>
    </row>
    <row r="584" spans="1:16" x14ac:dyDescent="0.35">
      <c r="A584" s="2" t="s">
        <v>3778</v>
      </c>
      <c r="B584" s="3">
        <v>44382</v>
      </c>
      <c r="C584" s="2" t="s">
        <v>3779</v>
      </c>
      <c r="D584" t="s">
        <v>6183</v>
      </c>
      <c r="E584" s="2">
        <v>5</v>
      </c>
      <c r="F584" s="2" t="str">
        <f>_xlfn.XLOOKUP(orders!C584,customers!$A$1:$A$1001,customers!$B$1:$B$1001,,0)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_xlfn.XLOOKUP(orders!C585,customers!$A$1:$A$1001,customers!$B$1:$B$1001,,0)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_xlfn.XLOOKUP(Orders[[#This Row],[Customer ID]],customers!$A$1:$A$1001,customers!$I$1:$I$1001,,0)</f>
        <v>Yes</v>
      </c>
    </row>
    <row r="586" spans="1:16" x14ac:dyDescent="0.35">
      <c r="A586" s="2" t="s">
        <v>3790</v>
      </c>
      <c r="B586" s="3">
        <v>44262</v>
      </c>
      <c r="C586" s="2" t="s">
        <v>3791</v>
      </c>
      <c r="D586" t="s">
        <v>6178</v>
      </c>
      <c r="E586" s="2">
        <v>6</v>
      </c>
      <c r="F586" s="2" t="str">
        <f>_xlfn.XLOOKUP(orders!C586,customers!$A$1:$A$1001,customers!$B$1:$B$1001,,0)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_xlfn.XLOOKUP(Orders[[#This Row],[Customer ID]],customers!$A$1:$A$1001,customers!$I$1:$I$1001,,0)</f>
        <v>No</v>
      </c>
    </row>
    <row r="587" spans="1:16" x14ac:dyDescent="0.35">
      <c r="A587" s="2" t="s">
        <v>3796</v>
      </c>
      <c r="B587" s="3">
        <v>44505</v>
      </c>
      <c r="C587" s="2" t="s">
        <v>3840</v>
      </c>
      <c r="D587" t="s">
        <v>6139</v>
      </c>
      <c r="E587" s="2">
        <v>2</v>
      </c>
      <c r="F587" s="2" t="str">
        <f>_xlfn.XLOOKUP(orders!C587,customers!$A$1:$A$1001,customers!$B$1:$B$1001,,0)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_xlfn.XLOOKUP(orders!C588,customers!$A$1:$A$1001,customers!$B$1:$B$1001,,0)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_xlfn.XLOOKUP(Orders[[#This Row],[Customer ID]],customers!$A$1:$A$1001,customers!$I$1:$I$1001,,0)</f>
        <v>No</v>
      </c>
    </row>
    <row r="589" spans="1:16" x14ac:dyDescent="0.35">
      <c r="A589" s="2" t="s">
        <v>3807</v>
      </c>
      <c r="B589" s="3">
        <v>44267</v>
      </c>
      <c r="C589" s="2" t="s">
        <v>3808</v>
      </c>
      <c r="D589" t="s">
        <v>6169</v>
      </c>
      <c r="E589" s="2">
        <v>1</v>
      </c>
      <c r="F589" s="2" t="str">
        <f>_xlfn.XLOOKUP(orders!C589,customers!$A$1:$A$1001,customers!$B$1:$B$1001,,0)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_xlfn.XLOOKUP(orders!C590,customers!$A$1:$A$1001,customers!$B$1:$B$1001,,0)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_xlfn.XLOOKUP(orders!C591,customers!$A$1:$A$1001,customers!$B$1:$B$1001,,0)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Large</v>
      </c>
      <c r="P591" t="str">
        <f>_xlfn.XLOOKUP(Orders[[#This Row],[Customer ID]],customers!$A$1:$A$1001,customers!$I$1:$I$1001,,0)</f>
        <v>No</v>
      </c>
    </row>
    <row r="592" spans="1:16" x14ac:dyDescent="0.35">
      <c r="A592" s="2" t="s">
        <v>3823</v>
      </c>
      <c r="B592" s="3">
        <v>43950</v>
      </c>
      <c r="C592" s="2" t="s">
        <v>3824</v>
      </c>
      <c r="D592" t="s">
        <v>6166</v>
      </c>
      <c r="E592" s="2">
        <v>2</v>
      </c>
      <c r="F592" s="2" t="str">
        <f>_xlfn.XLOOKUP(orders!C592,customers!$A$1:$A$1001,customers!$B$1:$B$1001,,0)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_xlfn.XLOOKUP(orders!C593,customers!$A$1:$A$1001,customers!$B$1:$B$1001,,0)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_xlfn.XLOOKUP(orders!C594,customers!$A$1:$A$1001,customers!$B$1:$B$1001,,0)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_xlfn.XLOOKUP(orders!C595,customers!$A$1:$A$1001,customers!$B$1:$B$1001,,0)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_xlfn.XLOOKUP(orders!C596,customers!$A$1:$A$1001,customers!$B$1:$B$1001,,0)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_xlfn.XLOOKUP(Orders[[#This Row],[Customer ID]],customers!$A$1:$A$1001,customers!$I$1:$I$1001,,0)</f>
        <v>No</v>
      </c>
    </row>
    <row r="597" spans="1:16" x14ac:dyDescent="0.35">
      <c r="A597" s="2" t="s">
        <v>3850</v>
      </c>
      <c r="B597" s="3">
        <v>44527</v>
      </c>
      <c r="C597" s="2" t="s">
        <v>3851</v>
      </c>
      <c r="D597" t="s">
        <v>6171</v>
      </c>
      <c r="E597" s="2">
        <v>1</v>
      </c>
      <c r="F597" s="2" t="str">
        <f>_xlfn.XLOOKUP(orders!C597,customers!$A$1:$A$1001,customers!$B$1:$B$1001,,0)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Large</v>
      </c>
      <c r="P597" t="str">
        <f>_xlfn.XLOOKUP(Orders[[#This Row],[Customer ID]],customers!$A$1:$A$1001,customers!$I$1:$I$1001,,0)</f>
        <v>No</v>
      </c>
    </row>
    <row r="598" spans="1:16" x14ac:dyDescent="0.35">
      <c r="A598" s="2" t="s">
        <v>3854</v>
      </c>
      <c r="B598" s="3">
        <v>44523</v>
      </c>
      <c r="C598" s="2" t="s">
        <v>3855</v>
      </c>
      <c r="D598" t="s">
        <v>6157</v>
      </c>
      <c r="E598" s="2">
        <v>5</v>
      </c>
      <c r="F598" s="2" t="str">
        <f>_xlfn.XLOOKUP(orders!C598,customers!$A$1:$A$1001,customers!$B$1:$B$1001,,0)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_xlfn.XLOOKUP(orders!C599,customers!$A$1:$A$1001,customers!$B$1:$B$1001,,0)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_xlfn.XLOOKUP(Orders[[#This Row],[Customer ID]],customers!$A$1:$A$1001,customers!$I$1:$I$1001,,0)</f>
        <v>Yes</v>
      </c>
    </row>
    <row r="600" spans="1:16" x14ac:dyDescent="0.35">
      <c r="A600" s="2" t="s">
        <v>3866</v>
      </c>
      <c r="B600" s="3">
        <v>43471</v>
      </c>
      <c r="C600" s="2" t="s">
        <v>3867</v>
      </c>
      <c r="D600" t="s">
        <v>6174</v>
      </c>
      <c r="E600" s="2">
        <v>4</v>
      </c>
      <c r="F600" s="2" t="str">
        <f>_xlfn.XLOOKUP(orders!C600,customers!$A$1:$A$1001,customers!$B$1:$B$1001,,0)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_xlfn.XLOOKUP(orders!C601,customers!$A$1:$A$1001,customers!$B$1:$B$1001,,0)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_xlfn.XLOOKUP(orders!C602,customers!$A$1:$A$1001,customers!$B$1:$B$1001,,0)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_xlfn.XLOOKUP(orders!C603,customers!$A$1:$A$1001,customers!$B$1:$B$1001,,0)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_xlfn.XLOOKUP(Orders[[#This Row],[Customer ID]],customers!$A$1:$A$1001,customers!$I$1:$I$1001,,0)</f>
        <v>Yes</v>
      </c>
    </row>
    <row r="604" spans="1:16" x14ac:dyDescent="0.35">
      <c r="A604" s="2" t="s">
        <v>3889</v>
      </c>
      <c r="B604" s="3">
        <v>43603</v>
      </c>
      <c r="C604" s="2" t="s">
        <v>3890</v>
      </c>
      <c r="D604" t="s">
        <v>6184</v>
      </c>
      <c r="E604" s="2">
        <v>5</v>
      </c>
      <c r="F604" s="2" t="str">
        <f>_xlfn.XLOOKUP(orders!C604,customers!$A$1:$A$1001,customers!$B$1:$B$1001,,0)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Large</v>
      </c>
      <c r="P604" t="str">
        <f>_xlfn.XLOOKUP(Orders[[#This Row],[Customer ID]],customers!$A$1:$A$1001,customers!$I$1:$I$1001,,0)</f>
        <v>Yes</v>
      </c>
    </row>
    <row r="605" spans="1:16" x14ac:dyDescent="0.35">
      <c r="A605" s="2" t="s">
        <v>3895</v>
      </c>
      <c r="B605" s="3">
        <v>43660</v>
      </c>
      <c r="C605" s="2" t="s">
        <v>3896</v>
      </c>
      <c r="D605" t="s">
        <v>6174</v>
      </c>
      <c r="E605" s="2">
        <v>3</v>
      </c>
      <c r="F605" s="2" t="str">
        <f>_xlfn.XLOOKUP(orders!C605,customers!$A$1:$A$1001,customers!$B$1:$B$1001,,0)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_xlfn.XLOOKUP(orders!C606,customers!$A$1:$A$1001,customers!$B$1:$B$1001,,0)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_xlfn.XLOOKUP(orders!C607,customers!$A$1:$A$1001,customers!$B$1:$B$1001,,0)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_xlfn.XLOOKUP(Orders[[#This Row],[Customer ID]],customers!$A$1:$A$1001,customers!$I$1:$I$1001,,0)</f>
        <v>Yes</v>
      </c>
    </row>
    <row r="608" spans="1:16" x14ac:dyDescent="0.35">
      <c r="A608" s="2" t="s">
        <v>3911</v>
      </c>
      <c r="B608" s="3">
        <v>44138</v>
      </c>
      <c r="C608" s="2" t="s">
        <v>3840</v>
      </c>
      <c r="D608" t="s">
        <v>6164</v>
      </c>
      <c r="E608" s="2">
        <v>3</v>
      </c>
      <c r="F608" s="2" t="str">
        <f>_xlfn.XLOOKUP(orders!C608,customers!$A$1:$A$1001,customers!$B$1:$B$1001,,0)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_xlfn.XLOOKUP(Orders[[#This Row],[Customer ID]],customers!$A$1:$A$1001,customers!$I$1:$I$1001,,0)</f>
        <v>Yes</v>
      </c>
    </row>
    <row r="609" spans="1:16" x14ac:dyDescent="0.35">
      <c r="A609" s="2" t="s">
        <v>3917</v>
      </c>
      <c r="B609" s="3">
        <v>44640</v>
      </c>
      <c r="C609" s="2" t="s">
        <v>3918</v>
      </c>
      <c r="D609" t="s">
        <v>6153</v>
      </c>
      <c r="E609" s="2">
        <v>1</v>
      </c>
      <c r="F609" s="2" t="str">
        <f>_xlfn.XLOOKUP(orders!C609,customers!$A$1:$A$1001,customers!$B$1:$B$1001,,0)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_xlfn.XLOOKUP(orders!C610,customers!$A$1:$A$1001,customers!$B$1:$B$1001,,0)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_xlfn.XLOOKUP(orders!C611,customers!$A$1:$A$1001,customers!$B$1:$B$1001,,0)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_xlfn.XLOOKUP(orders!C612,customers!$A$1:$A$1001,customers!$B$1:$B$1001,,0)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_xlfn.XLOOKUP(orders!C613,customers!$A$1:$A$1001,customers!$B$1:$B$1001,,0)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Large</v>
      </c>
      <c r="P613" t="str">
        <f>_xlfn.XLOOKUP(Orders[[#This Row],[Customer ID]],customers!$A$1:$A$1001,customers!$I$1:$I$1001,,0)</f>
        <v>No</v>
      </c>
    </row>
    <row r="614" spans="1:16" x14ac:dyDescent="0.35">
      <c r="A614" s="2" t="s">
        <v>3945</v>
      </c>
      <c r="B614" s="3">
        <v>43896</v>
      </c>
      <c r="C614" s="2" t="s">
        <v>3946</v>
      </c>
      <c r="D614" t="s">
        <v>6152</v>
      </c>
      <c r="E614" s="2">
        <v>4</v>
      </c>
      <c r="F614" s="2" t="str">
        <f>_xlfn.XLOOKUP(orders!C614,customers!$A$1:$A$1001,customers!$B$1:$B$1001,,0)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_xlfn.XLOOKUP(orders!C615,customers!$A$1:$A$1001,customers!$B$1:$B$1001,,0)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_xlfn.XLOOKUP(orders!C616,customers!$A$1:$A$1001,customers!$B$1:$B$1001,,0)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_xlfn.XLOOKUP(orders!C617,customers!$A$1:$A$1001,customers!$B$1:$B$1001,,0)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_xlfn.XLOOKUP(Orders[[#This Row],[Customer ID]],customers!$A$1:$A$1001,customers!$I$1:$I$1001,,0)</f>
        <v>Yes</v>
      </c>
    </row>
    <row r="618" spans="1:16" x14ac:dyDescent="0.35">
      <c r="A618" s="2" t="s">
        <v>3966</v>
      </c>
      <c r="B618" s="3">
        <v>44271</v>
      </c>
      <c r="C618" s="2" t="s">
        <v>3967</v>
      </c>
      <c r="D618" t="s">
        <v>6166</v>
      </c>
      <c r="E618" s="2">
        <v>4</v>
      </c>
      <c r="F618" s="2" t="str">
        <f>_xlfn.XLOOKUP(orders!C618,customers!$A$1:$A$1001,customers!$B$1:$B$1001,,0)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_xlfn.XLOOKUP(orders!C619,customers!$A$1:$A$1001,customers!$B$1:$B$1001,,0)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_xlfn.XLOOKUP(orders!C620,customers!$A$1:$A$1001,customers!$B$1:$B$1001,,0)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_xlfn.XLOOKUP(orders!C621,customers!$A$1:$A$1001,customers!$B$1:$B$1001,,0)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_xlfn.XLOOKUP(orders!C622,customers!$A$1:$A$1001,customers!$B$1:$B$1001,,0)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_xlfn.XLOOKUP(orders!C623,customers!$A$1:$A$1001,customers!$B$1:$B$1001,,0)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_xlfn.XLOOKUP(Orders[[#This Row],[Customer ID]],customers!$A$1:$A$1001,customers!$I$1:$I$1001,,0)</f>
        <v>No</v>
      </c>
    </row>
    <row r="624" spans="1:16" x14ac:dyDescent="0.35">
      <c r="A624" s="2" t="s">
        <v>4002</v>
      </c>
      <c r="B624" s="3">
        <v>43527</v>
      </c>
      <c r="C624" s="2" t="s">
        <v>4003</v>
      </c>
      <c r="D624" t="s">
        <v>6181</v>
      </c>
      <c r="E624" s="2">
        <v>4</v>
      </c>
      <c r="F624" s="2" t="str">
        <f>_xlfn.XLOOKUP(orders!C624,customers!$A$1:$A$1001,customers!$B$1:$B$1001,,0)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_xlfn.XLOOKUP(orders!C625,customers!$A$1:$A$1001,customers!$B$1:$B$1001,,0)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_xlfn.XLOOKUP(orders!C626,customers!$A$1:$A$1001,customers!$B$1:$B$1001,,0)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_xlfn.XLOOKUP(orders!C627,customers!$A$1:$A$1001,customers!$B$1:$B$1001,,0)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_xlfn.XLOOKUP(Orders[[#This Row],[Customer ID]],customers!$A$1:$A$1001,customers!$I$1:$I$1001,,0)</f>
        <v>No</v>
      </c>
    </row>
    <row r="628" spans="1:16" x14ac:dyDescent="0.35">
      <c r="A628" s="2" t="s">
        <v>4023</v>
      </c>
      <c r="B628" s="3">
        <v>43526</v>
      </c>
      <c r="C628" s="2" t="s">
        <v>4024</v>
      </c>
      <c r="D628" t="s">
        <v>6175</v>
      </c>
      <c r="E628" s="2">
        <v>3</v>
      </c>
      <c r="F628" s="2" t="str">
        <f>_xlfn.XLOOKUP(orders!C628,customers!$A$1:$A$1001,customers!$B$1:$B$1001,,0)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_xlfn.XLOOKUP(orders!C629,customers!$A$1:$A$1001,customers!$B$1:$B$1001,,0)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_xlfn.XLOOKUP(orders!C630,customers!$A$1:$A$1001,customers!$B$1:$B$1001,,0)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Large</v>
      </c>
      <c r="P630" t="str">
        <f>_xlfn.XLOOKUP(Orders[[#This Row],[Customer ID]],customers!$A$1:$A$1001,customers!$I$1:$I$1001,,0)</f>
        <v>Yes</v>
      </c>
    </row>
    <row r="631" spans="1:16" x14ac:dyDescent="0.35">
      <c r="A631" s="2" t="s">
        <v>4035</v>
      </c>
      <c r="B631" s="3">
        <v>44680</v>
      </c>
      <c r="C631" s="2" t="s">
        <v>4036</v>
      </c>
      <c r="D631" t="s">
        <v>6169</v>
      </c>
      <c r="E631" s="2">
        <v>4</v>
      </c>
      <c r="F631" s="2" t="str">
        <f>_xlfn.XLOOKUP(orders!C631,customers!$A$1:$A$1001,customers!$B$1:$B$1001,,0)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_xlfn.XLOOKUP(orders!C632,customers!$A$1:$A$1001,customers!$B$1:$B$1001,,0)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_xlfn.XLOOKUP(orders!C633,customers!$A$1:$A$1001,customers!$B$1:$B$1001,,0)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_xlfn.XLOOKUP(orders!C634,customers!$A$1:$A$1001,customers!$B$1:$B$1001,,0)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Large</v>
      </c>
      <c r="P634" t="str">
        <f>_xlfn.XLOOKUP(Orders[[#This Row],[Customer ID]],customers!$A$1:$A$1001,customers!$I$1:$I$1001,,0)</f>
        <v>No</v>
      </c>
    </row>
    <row r="635" spans="1:16" x14ac:dyDescent="0.35">
      <c r="A635" s="2" t="s">
        <v>4062</v>
      </c>
      <c r="B635" s="3">
        <v>43820</v>
      </c>
      <c r="C635" s="2" t="s">
        <v>4063</v>
      </c>
      <c r="D635" t="s">
        <v>6179</v>
      </c>
      <c r="E635" s="2">
        <v>4</v>
      </c>
      <c r="F635" s="2" t="str">
        <f>_xlfn.XLOOKUP(orders!C635,customers!$A$1:$A$1001,customers!$B$1:$B$1001,,0)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_xlfn.XLOOKUP(Orders[[#This Row],[Customer ID]],customers!$A$1:$A$1001,customers!$I$1:$I$1001,,0)</f>
        <v>No</v>
      </c>
    </row>
    <row r="636" spans="1:16" x14ac:dyDescent="0.35">
      <c r="A636" s="2" t="s">
        <v>4068</v>
      </c>
      <c r="B636" s="3">
        <v>43940</v>
      </c>
      <c r="C636" s="2" t="s">
        <v>4069</v>
      </c>
      <c r="D636" t="s">
        <v>6162</v>
      </c>
      <c r="E636" s="2">
        <v>3</v>
      </c>
      <c r="F636" s="2" t="str">
        <f>_xlfn.XLOOKUP(orders!C636,customers!$A$1:$A$1001,customers!$B$1:$B$1001,,0)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_xlfn.XLOOKUP(orders!C637,customers!$A$1:$A$1001,customers!$B$1:$B$1001,,0)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Large</v>
      </c>
      <c r="P637" t="str">
        <f>_xlfn.XLOOKUP(Orders[[#This Row],[Customer ID]],customers!$A$1:$A$1001,customers!$I$1:$I$1001,,0)</f>
        <v>Yes</v>
      </c>
    </row>
    <row r="638" spans="1:16" x14ac:dyDescent="0.35">
      <c r="A638" s="2" t="s">
        <v>4080</v>
      </c>
      <c r="B638" s="3">
        <v>43487</v>
      </c>
      <c r="C638" s="2" t="s">
        <v>4081</v>
      </c>
      <c r="D638" t="s">
        <v>6170</v>
      </c>
      <c r="E638" s="2">
        <v>6</v>
      </c>
      <c r="F638" s="2" t="str">
        <f>_xlfn.XLOOKUP(orders!C638,customers!$A$1:$A$1001,customers!$B$1:$B$1001,,0)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_xlfn.XLOOKUP(Orders[[#This Row],[Customer ID]],customers!$A$1:$A$1001,customers!$I$1:$I$1001,,0)</f>
        <v>Yes</v>
      </c>
    </row>
    <row r="639" spans="1:16" x14ac:dyDescent="0.35">
      <c r="A639" s="2" t="s">
        <v>4086</v>
      </c>
      <c r="B639" s="3">
        <v>43889</v>
      </c>
      <c r="C639" s="2" t="s">
        <v>4087</v>
      </c>
      <c r="D639" t="s">
        <v>6166</v>
      </c>
      <c r="E639" s="2">
        <v>1</v>
      </c>
      <c r="F639" s="2" t="str">
        <f>_xlfn.XLOOKUP(orders!C639,customers!$A$1:$A$1001,customers!$B$1:$B$1001,,0)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_xlfn.XLOOKUP(orders!C640,customers!$A$1:$A$1001,customers!$B$1:$B$1001,,0)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_xlfn.XLOOKUP(orders!C641,customers!$A$1:$A$1001,customers!$B$1:$B$1001,,0)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_xlfn.XLOOKUP(orders!C642,customers!$A$1:$A$1001,customers!$B$1:$B$1001,,0)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_xlfn.XLOOKUP(Orders[[#This Row],[Customer ID]],customers!$A$1:$A$1001,customers!$I$1:$I$1001,,0)</f>
        <v>No</v>
      </c>
    </row>
    <row r="643" spans="1:16" x14ac:dyDescent="0.35">
      <c r="A643" s="2" t="s">
        <v>4109</v>
      </c>
      <c r="B643" s="3">
        <v>44448</v>
      </c>
      <c r="C643" s="2" t="s">
        <v>4110</v>
      </c>
      <c r="D643" t="s">
        <v>6179</v>
      </c>
      <c r="E643" s="2">
        <v>3</v>
      </c>
      <c r="F643" s="2" t="str">
        <f>_xlfn.XLOOKUP(orders!C643,customers!$A$1:$A$1001,customers!$B$1:$B$1001,,0)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_xlfn.XLOOKUP(Orders[[#This Row],[Customer ID]],customers!$A$1:$A$1001,customers!$I$1:$I$1001,,0)</f>
        <v>Yes</v>
      </c>
    </row>
    <row r="644" spans="1:16" x14ac:dyDescent="0.35">
      <c r="A644" s="2" t="s">
        <v>4115</v>
      </c>
      <c r="B644" s="3">
        <v>43880</v>
      </c>
      <c r="C644" s="2" t="s">
        <v>4116</v>
      </c>
      <c r="D644" t="s">
        <v>6156</v>
      </c>
      <c r="E644" s="2">
        <v>2</v>
      </c>
      <c r="F644" s="2" t="str">
        <f>_xlfn.XLOOKUP(orders!C644,customers!$A$1:$A$1001,customers!$B$1:$B$1001,,0)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_xlfn.XLOOKUP(orders!C645,customers!$A$1:$A$1001,customers!$B$1:$B$1001,,0)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Large</v>
      </c>
      <c r="P645" t="str">
        <f>_xlfn.XLOOKUP(Orders[[#This Row],[Customer ID]],customers!$A$1:$A$1001,customers!$I$1:$I$1001,,0)</f>
        <v>Yes</v>
      </c>
    </row>
    <row r="646" spans="1:16" x14ac:dyDescent="0.35">
      <c r="A646" s="2" t="s">
        <v>4128</v>
      </c>
      <c r="B646" s="3">
        <v>44694</v>
      </c>
      <c r="C646" s="2" t="s">
        <v>4129</v>
      </c>
      <c r="D646" t="s">
        <v>6149</v>
      </c>
      <c r="E646" s="2">
        <v>2</v>
      </c>
      <c r="F646" s="2" t="str">
        <f>_xlfn.XLOOKUP(orders!C646,customers!$A$1:$A$1001,customers!$B$1:$B$1001,,0)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_xlfn.XLOOKUP(orders!C647,customers!$A$1:$A$1001,customers!$B$1:$B$1001,,0)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_xlfn.XLOOKUP(orders!C648,customers!$A$1:$A$1001,customers!$B$1:$B$1001,,0)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_xlfn.XLOOKUP(orders!C649,customers!$A$1:$A$1001,customers!$B$1:$B$1001,,0)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_xlfn.XLOOKUP(Orders[[#This Row],[Customer ID]],customers!$A$1:$A$1001,customers!$I$1:$I$1001,,0)</f>
        <v>Yes</v>
      </c>
    </row>
    <row r="650" spans="1:16" x14ac:dyDescent="0.35">
      <c r="A650" s="2" t="s">
        <v>4151</v>
      </c>
      <c r="B650" s="3">
        <v>43884</v>
      </c>
      <c r="C650" s="2" t="s">
        <v>4152</v>
      </c>
      <c r="D650" t="s">
        <v>6163</v>
      </c>
      <c r="E650" s="2">
        <v>6</v>
      </c>
      <c r="F650" s="2" t="str">
        <f>_xlfn.XLOOKUP(orders!C650,customers!$A$1:$A$1001,customers!$B$1:$B$1001,,0)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_xlfn.XLOOKUP(orders!C651,customers!$A$1:$A$1001,customers!$B$1:$B$1001,,0)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_xlfn.XLOOKUP(Orders[[#This Row],[Customer ID]],customers!$A$1:$A$1001,customers!$I$1:$I$1001,,0)</f>
        <v>No</v>
      </c>
    </row>
    <row r="652" spans="1:16" x14ac:dyDescent="0.35">
      <c r="A652" s="2" t="s">
        <v>4163</v>
      </c>
      <c r="B652" s="3">
        <v>43507</v>
      </c>
      <c r="C652" s="2" t="s">
        <v>4164</v>
      </c>
      <c r="D652" t="s">
        <v>6172</v>
      </c>
      <c r="E652" s="2">
        <v>1</v>
      </c>
      <c r="F652" s="2" t="str">
        <f>_xlfn.XLOOKUP(orders!C652,customers!$A$1:$A$1001,customers!$B$1:$B$1001,,0)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_xlfn.XLOOKUP(orders!C653,customers!$A$1:$A$1001,customers!$B$1:$B$1001,,0)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_xlfn.XLOOKUP(Orders[[#This Row],[Customer ID]],customers!$A$1:$A$1001,customers!$I$1:$I$1001,,0)</f>
        <v>No</v>
      </c>
    </row>
    <row r="654" spans="1:16" x14ac:dyDescent="0.35">
      <c r="A654" s="2" t="s">
        <v>4174</v>
      </c>
      <c r="B654" s="3">
        <v>43892</v>
      </c>
      <c r="C654" s="2" t="s">
        <v>4175</v>
      </c>
      <c r="D654" t="s">
        <v>6170</v>
      </c>
      <c r="E654" s="2">
        <v>4</v>
      </c>
      <c r="F654" s="2" t="str">
        <f>_xlfn.XLOOKUP(orders!C654,customers!$A$1:$A$1001,customers!$B$1:$B$1001,,0)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_xlfn.XLOOKUP(Orders[[#This Row],[Customer ID]],customers!$A$1:$A$1001,customers!$I$1:$I$1001,,0)</f>
        <v>No</v>
      </c>
    </row>
    <row r="655" spans="1:16" x14ac:dyDescent="0.35">
      <c r="A655" s="2" t="s">
        <v>4179</v>
      </c>
      <c r="B655" s="3">
        <v>44375</v>
      </c>
      <c r="C655" s="2" t="s">
        <v>4180</v>
      </c>
      <c r="D655" t="s">
        <v>6175</v>
      </c>
      <c r="E655" s="2">
        <v>4</v>
      </c>
      <c r="F655" s="2" t="str">
        <f>_xlfn.XLOOKUP(orders!C655,customers!$A$1:$A$1001,customers!$B$1:$B$1001,,0)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_xlfn.XLOOKUP(orders!C656,customers!$A$1:$A$1001,customers!$B$1:$B$1001,,0)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_xlfn.XLOOKUP(orders!C657,customers!$A$1:$A$1001,customers!$B$1:$B$1001,,0)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_xlfn.XLOOKUP(orders!C658,customers!$A$1:$A$1001,customers!$B$1:$B$1001,,0)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_xlfn.XLOOKUP(orders!C659,customers!$A$1:$A$1001,customers!$B$1:$B$1001,,0)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_xlfn.XLOOKUP(orders!C660,customers!$A$1:$A$1001,customers!$B$1:$B$1001,,0)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_xlfn.XLOOKUP(orders!C661,customers!$A$1:$A$1001,customers!$B$1:$B$1001,,0)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_xlfn.XLOOKUP(orders!C662,customers!$A$1:$A$1001,customers!$B$1:$B$1001,,0)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Large</v>
      </c>
      <c r="P662" t="str">
        <f>_xlfn.XLOOKUP(Orders[[#This Row],[Customer ID]],customers!$A$1:$A$1001,customers!$I$1:$I$1001,,0)</f>
        <v>No</v>
      </c>
    </row>
    <row r="663" spans="1:16" x14ac:dyDescent="0.35">
      <c r="A663" s="2" t="s">
        <v>4223</v>
      </c>
      <c r="B663" s="3">
        <v>44485</v>
      </c>
      <c r="C663" s="2" t="s">
        <v>4224</v>
      </c>
      <c r="D663" t="s">
        <v>6152</v>
      </c>
      <c r="E663" s="2">
        <v>6</v>
      </c>
      <c r="F663" s="2" t="str">
        <f>_xlfn.XLOOKUP(orders!C663,customers!$A$1:$A$1001,customers!$B$1:$B$1001,,0)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_xlfn.XLOOKUP(orders!C664,customers!$A$1:$A$1001,customers!$B$1:$B$1001,,0)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_xlfn.XLOOKUP(orders!C665,customers!$A$1:$A$1001,customers!$B$1:$B$1001,,0)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_xlfn.XLOOKUP(orders!C666,customers!$A$1:$A$1001,customers!$B$1:$B$1001,,0)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_xlfn.XLOOKUP(orders!C667,customers!$A$1:$A$1001,customers!$B$1:$B$1001,,0)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_xlfn.XLOOKUP(orders!C668,customers!$A$1:$A$1001,customers!$B$1:$B$1001,,0)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_xlfn.XLOOKUP(orders!C669,customers!$A$1:$A$1001,customers!$B$1:$B$1001,,0)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_xlfn.XLOOKUP(orders!C670,customers!$A$1:$A$1001,customers!$B$1:$B$1001,,0)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_xlfn.XLOOKUP(Orders[[#This Row],[Customer ID]],customers!$A$1:$A$1001,customers!$I$1:$I$1001,,0)</f>
        <v>Yes</v>
      </c>
    </row>
    <row r="671" spans="1:16" x14ac:dyDescent="0.35">
      <c r="A671" s="2" t="s">
        <v>4268</v>
      </c>
      <c r="B671" s="3">
        <v>44551</v>
      </c>
      <c r="C671" s="2" t="s">
        <v>4269</v>
      </c>
      <c r="D671" t="s">
        <v>6181</v>
      </c>
      <c r="E671" s="2">
        <v>2</v>
      </c>
      <c r="F671" s="2" t="str">
        <f>_xlfn.XLOOKUP(orders!C671,customers!$A$1:$A$1001,customers!$B$1:$B$1001,,0)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_xlfn.XLOOKUP(orders!C672,customers!$A$1:$A$1001,customers!$B$1:$B$1001,,0)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_xlfn.XLOOKUP(orders!C673,customers!$A$1:$A$1001,customers!$B$1:$B$1001,,0)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_xlfn.XLOOKUP(Orders[[#This Row],[Customer ID]],customers!$A$1:$A$1001,customers!$I$1:$I$1001,,0)</f>
        <v>No</v>
      </c>
    </row>
    <row r="674" spans="1:16" x14ac:dyDescent="0.35">
      <c r="A674" s="2" t="s">
        <v>4286</v>
      </c>
      <c r="B674" s="3">
        <v>43916</v>
      </c>
      <c r="C674" s="2" t="s">
        <v>4287</v>
      </c>
      <c r="D674" t="s">
        <v>6160</v>
      </c>
      <c r="E674" s="2">
        <v>5</v>
      </c>
      <c r="F674" s="2" t="str">
        <f>_xlfn.XLOOKUP(orders!C674,customers!$A$1:$A$1001,customers!$B$1:$B$1001,,0)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_xlfn.XLOOKUP(orders!C675,customers!$A$1:$A$1001,customers!$B$1:$B$1001,,0)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_xlfn.XLOOKUP(orders!C676,customers!$A$1:$A$1001,customers!$B$1:$B$1001,,0)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_xlfn.XLOOKUP(Orders[[#This Row],[Customer ID]],customers!$A$1:$A$1001,customers!$I$1:$I$1001,,0)</f>
        <v>Yes</v>
      </c>
    </row>
    <row r="677" spans="1:16" x14ac:dyDescent="0.35">
      <c r="A677" s="2" t="s">
        <v>4303</v>
      </c>
      <c r="B677" s="3">
        <v>44263</v>
      </c>
      <c r="C677" s="2" t="s">
        <v>4304</v>
      </c>
      <c r="D677" t="s">
        <v>6165</v>
      </c>
      <c r="E677" s="2">
        <v>4</v>
      </c>
      <c r="F677" s="2" t="str">
        <f>_xlfn.XLOOKUP(orders!C677,customers!$A$1:$A$1001,customers!$B$1:$B$1001,,0)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_xlfn.XLOOKUP(orders!C678,customers!$A$1:$A$1001,customers!$B$1:$B$1001,,0)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_xlfn.XLOOKUP(Orders[[#This Row],[Customer ID]],customers!$A$1:$A$1001,customers!$I$1:$I$1001,,0)</f>
        <v>No</v>
      </c>
    </row>
    <row r="679" spans="1:16" x14ac:dyDescent="0.35">
      <c r="A679" s="2" t="s">
        <v>4313</v>
      </c>
      <c r="B679" s="3">
        <v>44206</v>
      </c>
      <c r="C679" s="2" t="s">
        <v>4314</v>
      </c>
      <c r="D679" t="s">
        <v>6160</v>
      </c>
      <c r="E679" s="2">
        <v>5</v>
      </c>
      <c r="F679" s="2" t="str">
        <f>_xlfn.XLOOKUP(orders!C679,customers!$A$1:$A$1001,customers!$B$1:$B$1001,,0)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_xlfn.XLOOKUP(orders!C680,customers!$A$1:$A$1001,customers!$B$1:$B$1001,,0)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_xlfn.XLOOKUP(Orders[[#This Row],[Customer ID]],customers!$A$1:$A$1001,customers!$I$1:$I$1001,,0)</f>
        <v>Yes</v>
      </c>
    </row>
    <row r="681" spans="1:16" x14ac:dyDescent="0.35">
      <c r="A681" s="2" t="s">
        <v>4325</v>
      </c>
      <c r="B681" s="3">
        <v>44645</v>
      </c>
      <c r="C681" s="2" t="s">
        <v>4326</v>
      </c>
      <c r="D681" t="s">
        <v>6142</v>
      </c>
      <c r="E681" s="2">
        <v>1</v>
      </c>
      <c r="F681" s="2" t="str">
        <f>_xlfn.XLOOKUP(orders!C681,customers!$A$1:$A$1001,customers!$B$1:$B$1001,,0)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_xlfn.XLOOKUP(Orders[[#This Row],[Customer ID]],customers!$A$1:$A$1001,customers!$I$1:$I$1001,,0)</f>
        <v>No</v>
      </c>
    </row>
    <row r="682" spans="1:16" x14ac:dyDescent="0.35">
      <c r="A682" s="2" t="s">
        <v>4331</v>
      </c>
      <c r="B682" s="3">
        <v>44399</v>
      </c>
      <c r="C682" s="2" t="s">
        <v>4332</v>
      </c>
      <c r="D682" t="s">
        <v>6155</v>
      </c>
      <c r="E682" s="2">
        <v>5</v>
      </c>
      <c r="F682" s="2" t="str">
        <f>_xlfn.XLOOKUP(orders!C682,customers!$A$1:$A$1001,customers!$B$1:$B$1001,,0)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_xlfn.XLOOKUP(orders!C683,customers!$A$1:$A$1001,customers!$B$1:$B$1001,,0)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_xlfn.XLOOKUP(Orders[[#This Row],[Customer ID]],customers!$A$1:$A$1001,customers!$I$1:$I$1001,,0)</f>
        <v>Yes</v>
      </c>
    </row>
    <row r="684" spans="1:16" x14ac:dyDescent="0.35">
      <c r="A684" s="2" t="s">
        <v>4342</v>
      </c>
      <c r="B684" s="3">
        <v>43827</v>
      </c>
      <c r="C684" s="2" t="s">
        <v>4343</v>
      </c>
      <c r="D684" t="s">
        <v>6156</v>
      </c>
      <c r="E684" s="2">
        <v>2</v>
      </c>
      <c r="F684" s="2" t="str">
        <f>_xlfn.XLOOKUP(orders!C684,customers!$A$1:$A$1001,customers!$B$1:$B$1001,,0)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_xlfn.XLOOKUP(orders!C685,customers!$A$1:$A$1001,customers!$B$1:$B$1001,,0)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_xlfn.XLOOKUP(orders!C686,customers!$A$1:$A$1001,customers!$B$1:$B$1001,,0)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_xlfn.XLOOKUP(Orders[[#This Row],[Customer ID]],customers!$A$1:$A$1001,customers!$I$1:$I$1001,,0)</f>
        <v>No</v>
      </c>
    </row>
    <row r="687" spans="1:16" x14ac:dyDescent="0.35">
      <c r="A687" s="2" t="s">
        <v>4359</v>
      </c>
      <c r="B687" s="3">
        <v>44637</v>
      </c>
      <c r="C687" s="2" t="s">
        <v>4360</v>
      </c>
      <c r="D687" t="s">
        <v>6164</v>
      </c>
      <c r="E687" s="2">
        <v>2</v>
      </c>
      <c r="F687" s="2" t="str">
        <f>_xlfn.XLOOKUP(orders!C687,customers!$A$1:$A$1001,customers!$B$1:$B$1001,,0)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_xlfn.XLOOKUP(Orders[[#This Row],[Customer ID]],customers!$A$1:$A$1001,customers!$I$1:$I$1001,,0)</f>
        <v>Yes</v>
      </c>
    </row>
    <row r="688" spans="1:16" x14ac:dyDescent="0.35">
      <c r="A688" s="2" t="s">
        <v>4365</v>
      </c>
      <c r="B688" s="3">
        <v>44330</v>
      </c>
      <c r="C688" s="2" t="s">
        <v>4366</v>
      </c>
      <c r="D688" t="s">
        <v>6163</v>
      </c>
      <c r="E688" s="2">
        <v>3</v>
      </c>
      <c r="F688" s="2" t="str">
        <f>_xlfn.XLOOKUP(orders!C688,customers!$A$1:$A$1001,customers!$B$1:$B$1001,,0)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_xlfn.XLOOKUP(orders!C689,customers!$A$1:$A$1001,customers!$B$1:$B$1001,,0)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_xlfn.XLOOKUP(orders!C690,customers!$A$1:$A$1001,customers!$B$1:$B$1001,,0)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_xlfn.XLOOKUP(Orders[[#This Row],[Customer ID]],customers!$A$1:$A$1001,customers!$I$1:$I$1001,,0)</f>
        <v>No</v>
      </c>
    </row>
    <row r="691" spans="1:16" x14ac:dyDescent="0.35">
      <c r="A691" s="2" t="s">
        <v>4383</v>
      </c>
      <c r="B691" s="3">
        <v>44346</v>
      </c>
      <c r="C691" s="2" t="s">
        <v>4384</v>
      </c>
      <c r="D691" t="s">
        <v>6157</v>
      </c>
      <c r="E691" s="2">
        <v>5</v>
      </c>
      <c r="F691" s="2" t="str">
        <f>_xlfn.XLOOKUP(orders!C691,customers!$A$1:$A$1001,customers!$B$1:$B$1001,,0)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_xlfn.XLOOKUP(orders!C692,customers!$A$1:$A$1001,customers!$B$1:$B$1001,,0)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_xlfn.XLOOKUP(orders!C693,customers!$A$1:$A$1001,customers!$B$1:$B$1001,,0)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_xlfn.XLOOKUP(orders!C694,customers!$A$1:$A$1001,customers!$B$1:$B$1001,,0)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_xlfn.XLOOKUP(orders!C695,customers!$A$1:$A$1001,customers!$B$1:$B$1001,,0)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_xlfn.XLOOKUP(orders!C696,customers!$A$1:$A$1001,customers!$B$1:$B$1001,,0)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_xlfn.XLOOKUP(orders!C697,customers!$A$1:$A$1001,customers!$B$1:$B$1001,,0)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_xlfn.XLOOKUP(Orders[[#This Row],[Customer ID]],customers!$A$1:$A$1001,customers!$I$1:$I$1001,,0)</f>
        <v>Yes</v>
      </c>
    </row>
    <row r="698" spans="1:16" x14ac:dyDescent="0.35">
      <c r="A698" s="2" t="s">
        <v>4423</v>
      </c>
      <c r="B698" s="3">
        <v>43693</v>
      </c>
      <c r="C698" s="2" t="s">
        <v>4424</v>
      </c>
      <c r="D698" t="s">
        <v>6169</v>
      </c>
      <c r="E698" s="2">
        <v>4</v>
      </c>
      <c r="F698" s="2" t="str">
        <f>_xlfn.XLOOKUP(orders!C698,customers!$A$1:$A$1001,customers!$B$1:$B$1001,,0)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_xlfn.XLOOKUP(orders!C699,customers!$A$1:$A$1001,customers!$B$1:$B$1001,,0)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_xlfn.XLOOKUP(orders!C700,customers!$A$1:$A$1001,customers!$B$1:$B$1001,,0)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_xlfn.XLOOKUP(orders!C701,customers!$A$1:$A$1001,customers!$B$1:$B$1001,,0)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_xlfn.XLOOKUP(orders!C702,customers!$A$1:$A$1001,customers!$B$1:$B$1001,,0)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_xlfn.XLOOKUP(Orders[[#This Row],[Customer ID]],customers!$A$1:$A$1001,customers!$I$1:$I$1001,,0)</f>
        <v>No</v>
      </c>
    </row>
    <row r="703" spans="1:16" x14ac:dyDescent="0.35">
      <c r="A703" s="2" t="s">
        <v>4450</v>
      </c>
      <c r="B703" s="3">
        <v>44727</v>
      </c>
      <c r="C703" s="2" t="s">
        <v>4451</v>
      </c>
      <c r="D703" t="s">
        <v>6158</v>
      </c>
      <c r="E703" s="2">
        <v>5</v>
      </c>
      <c r="F703" s="2" t="str">
        <f>_xlfn.XLOOKUP(orders!C703,customers!$A$1:$A$1001,customers!$B$1:$B$1001,,0)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_xlfn.XLOOKUP(orders!C704,customers!$A$1:$A$1001,customers!$B$1:$B$1001,,0)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_xlfn.XLOOKUP(Orders[[#This Row],[Customer ID]],customers!$A$1:$A$1001,customers!$I$1:$I$1001,,0)</f>
        <v>Yes</v>
      </c>
    </row>
    <row r="705" spans="1:16" x14ac:dyDescent="0.35">
      <c r="A705" s="2" t="s">
        <v>4461</v>
      </c>
      <c r="B705" s="3">
        <v>43506</v>
      </c>
      <c r="C705" s="2" t="s">
        <v>4462</v>
      </c>
      <c r="D705" t="s">
        <v>6165</v>
      </c>
      <c r="E705" s="2">
        <v>4</v>
      </c>
      <c r="F705" s="2" t="str">
        <f>_xlfn.XLOOKUP(orders!C705,customers!$A$1:$A$1001,customers!$B$1:$B$1001,,0)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_xlfn.XLOOKUP(orders!C706,customers!$A$1:$A$1001,customers!$B$1:$B$1001,,0)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_xlfn.XLOOKUP(orders!C707,customers!$A$1:$A$1001,customers!$B$1:$B$1001,,0)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IF(J707="M","Medium",IF(J707="L","Large",IF(J707="D","Dark","")))</f>
        <v>Large</v>
      </c>
      <c r="P707" t="str">
        <f>_xlfn.XLOOKUP(Orders[[#This Row],[Customer ID]],customers!$A$1:$A$1001,customers!$I$1:$I$1001,,0)</f>
        <v>No</v>
      </c>
    </row>
    <row r="708" spans="1:16" x14ac:dyDescent="0.35">
      <c r="A708" s="2" t="s">
        <v>4477</v>
      </c>
      <c r="B708" s="3">
        <v>44353</v>
      </c>
      <c r="C708" s="2" t="s">
        <v>4478</v>
      </c>
      <c r="D708" t="s">
        <v>6156</v>
      </c>
      <c r="E708" s="2">
        <v>3</v>
      </c>
      <c r="F708" s="2" t="str">
        <f>_xlfn.XLOOKUP(orders!C708,customers!$A$1:$A$1001,customers!$B$1:$B$1001,,0)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_xlfn.XLOOKUP(orders!C709,customers!$A$1:$A$1001,customers!$B$1:$B$1001,,0)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_xlfn.XLOOKUP(orders!C710,customers!$A$1:$A$1001,customers!$B$1:$B$1001,,0)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_xlfn.XLOOKUP(orders!C711,customers!$A$1:$A$1001,customers!$B$1:$B$1001,,0)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Large</v>
      </c>
      <c r="P711" t="str">
        <f>_xlfn.XLOOKUP(Orders[[#This Row],[Customer ID]],customers!$A$1:$A$1001,customers!$I$1:$I$1001,,0)</f>
        <v>Yes</v>
      </c>
    </row>
    <row r="712" spans="1:16" x14ac:dyDescent="0.35">
      <c r="A712" s="2" t="s">
        <v>4499</v>
      </c>
      <c r="B712" s="3">
        <v>44655</v>
      </c>
      <c r="C712" s="2" t="s">
        <v>4500</v>
      </c>
      <c r="D712" t="s">
        <v>6139</v>
      </c>
      <c r="E712" s="2">
        <v>3</v>
      </c>
      <c r="F712" s="2" t="str">
        <f>_xlfn.XLOOKUP(orders!C712,customers!$A$1:$A$1001,customers!$B$1:$B$1001,,0)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_xlfn.XLOOKUP(orders!C713,customers!$A$1:$A$1001,customers!$B$1:$B$1001,,0)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_xlfn.XLOOKUP(orders!C714,customers!$A$1:$A$1001,customers!$B$1:$B$1001,,0)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_xlfn.XLOOKUP(orders!C715,customers!$A$1:$A$1001,customers!$B$1:$B$1001,,0)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_xlfn.XLOOKUP(orders!C716,customers!$A$1:$A$1001,customers!$B$1:$B$1001,,0)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_xlfn.XLOOKUP(orders!C717,customers!$A$1:$A$1001,customers!$B$1:$B$1001,,0)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Large</v>
      </c>
      <c r="P717" t="str">
        <f>_xlfn.XLOOKUP(Orders[[#This Row],[Customer ID]],customers!$A$1:$A$1001,customers!$I$1:$I$1001,,0)</f>
        <v>No</v>
      </c>
    </row>
    <row r="718" spans="1:16" x14ac:dyDescent="0.35">
      <c r="A718" s="2" t="s">
        <v>4533</v>
      </c>
      <c r="B718" s="3">
        <v>44612</v>
      </c>
      <c r="C718" s="2" t="s">
        <v>4434</v>
      </c>
      <c r="D718" t="s">
        <v>6179</v>
      </c>
      <c r="E718" s="2">
        <v>3</v>
      </c>
      <c r="F718" s="2" t="str">
        <f>_xlfn.XLOOKUP(orders!C718,customers!$A$1:$A$1001,customers!$B$1:$B$1001,,0)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_xlfn.XLOOKUP(Orders[[#This Row],[Customer ID]],customers!$A$1:$A$1001,customers!$I$1:$I$1001,,0)</f>
        <v>No</v>
      </c>
    </row>
    <row r="719" spans="1:16" x14ac:dyDescent="0.35">
      <c r="A719" s="2" t="s">
        <v>4539</v>
      </c>
      <c r="B719" s="3">
        <v>43649</v>
      </c>
      <c r="C719" s="2" t="s">
        <v>4540</v>
      </c>
      <c r="D719" t="s">
        <v>6168</v>
      </c>
      <c r="E719" s="2">
        <v>3</v>
      </c>
      <c r="F719" s="2" t="str">
        <f>_xlfn.XLOOKUP(orders!C719,customers!$A$1:$A$1001,customers!$B$1:$B$1001,,0)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_xlfn.XLOOKUP(orders!C720,customers!$A$1:$A$1001,customers!$B$1:$B$1001,,0)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_xlfn.XLOOKUP(orders!C721,customers!$A$1:$A$1001,customers!$B$1:$B$1001,,0)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_xlfn.XLOOKUP(Orders[[#This Row],[Customer ID]],customers!$A$1:$A$1001,customers!$I$1:$I$1001,,0)</f>
        <v>Yes</v>
      </c>
    </row>
    <row r="722" spans="1:16" x14ac:dyDescent="0.35">
      <c r="A722" s="2" t="s">
        <v>4557</v>
      </c>
      <c r="B722" s="3">
        <v>44215</v>
      </c>
      <c r="C722" s="2" t="s">
        <v>4558</v>
      </c>
      <c r="D722" t="s">
        <v>6144</v>
      </c>
      <c r="E722" s="2">
        <v>5</v>
      </c>
      <c r="F722" s="2" t="str">
        <f>_xlfn.XLOOKUP(orders!C722,customers!$A$1:$A$1001,customers!$B$1:$B$1001,,0)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_xlfn.XLOOKUP(orders!C723,customers!$A$1:$A$1001,customers!$B$1:$B$1001,,0)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_xlfn.XLOOKUP(orders!C724,customers!$A$1:$A$1001,customers!$B$1:$B$1001,,0)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_xlfn.XLOOKUP(orders!C725,customers!$A$1:$A$1001,customers!$B$1:$B$1001,,0)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_xlfn.XLOOKUP(orders!C726,customers!$A$1:$A$1001,customers!$B$1:$B$1001,,0)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_xlfn.XLOOKUP(orders!C727,customers!$A$1:$A$1001,customers!$B$1:$B$1001,,0)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_xlfn.XLOOKUP(Orders[[#This Row],[Customer ID]],customers!$A$1:$A$1001,customers!$I$1:$I$1001,,0)</f>
        <v>No</v>
      </c>
    </row>
    <row r="728" spans="1:16" x14ac:dyDescent="0.35">
      <c r="A728" s="2" t="s">
        <v>4591</v>
      </c>
      <c r="B728" s="3">
        <v>44571</v>
      </c>
      <c r="C728" s="2" t="s">
        <v>4592</v>
      </c>
      <c r="D728" t="s">
        <v>6164</v>
      </c>
      <c r="E728" s="2">
        <v>4</v>
      </c>
      <c r="F728" s="2" t="str">
        <f>_xlfn.XLOOKUP(orders!C728,customers!$A$1:$A$1001,customers!$B$1:$B$1001,,0)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_xlfn.XLOOKUP(Orders[[#This Row],[Customer ID]],customers!$A$1:$A$1001,customers!$I$1:$I$1001,,0)</f>
        <v>No</v>
      </c>
    </row>
    <row r="729" spans="1:16" x14ac:dyDescent="0.35">
      <c r="A729" s="2" t="s">
        <v>4596</v>
      </c>
      <c r="B729" s="3">
        <v>44264</v>
      </c>
      <c r="C729" s="2" t="s">
        <v>4597</v>
      </c>
      <c r="D729" t="s">
        <v>6146</v>
      </c>
      <c r="E729" s="2">
        <v>5</v>
      </c>
      <c r="F729" s="2" t="str">
        <f>_xlfn.XLOOKUP(orders!C729,customers!$A$1:$A$1001,customers!$B$1:$B$1001,,0)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_xlfn.XLOOKUP(orders!C730,customers!$A$1:$A$1001,customers!$B$1:$B$1001,,0)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_xlfn.XLOOKUP(orders!C731,customers!$A$1:$A$1001,customers!$B$1:$B$1001,,0)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_xlfn.XLOOKUP(orders!C732,customers!$A$1:$A$1001,customers!$B$1:$B$1001,,0)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_xlfn.XLOOKUP(Orders[[#This Row],[Customer ID]],customers!$A$1:$A$1001,customers!$I$1:$I$1001,,0)</f>
        <v>No</v>
      </c>
    </row>
    <row r="733" spans="1:16" x14ac:dyDescent="0.35">
      <c r="A733" s="2" t="s">
        <v>4620</v>
      </c>
      <c r="B733" s="3">
        <v>44222</v>
      </c>
      <c r="C733" s="2" t="s">
        <v>4621</v>
      </c>
      <c r="D733" t="s">
        <v>6150</v>
      </c>
      <c r="E733" s="2">
        <v>4</v>
      </c>
      <c r="F733" s="2" t="str">
        <f>_xlfn.XLOOKUP(orders!C733,customers!$A$1:$A$1001,customers!$B$1:$B$1001,,0)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_xlfn.XLOOKUP(orders!C734,customers!$A$1:$A$1001,customers!$B$1:$B$1001,,0)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Large</v>
      </c>
      <c r="P734" t="str">
        <f>_xlfn.XLOOKUP(Orders[[#This Row],[Customer ID]],customers!$A$1:$A$1001,customers!$I$1:$I$1001,,0)</f>
        <v>No</v>
      </c>
    </row>
    <row r="735" spans="1:16" x14ac:dyDescent="0.35">
      <c r="A735" s="2" t="s">
        <v>4631</v>
      </c>
      <c r="B735" s="3">
        <v>44565</v>
      </c>
      <c r="C735" s="2" t="s">
        <v>4632</v>
      </c>
      <c r="D735" t="s">
        <v>6181</v>
      </c>
      <c r="E735" s="2">
        <v>3</v>
      </c>
      <c r="F735" s="2" t="str">
        <f>_xlfn.XLOOKUP(orders!C735,customers!$A$1:$A$1001,customers!$B$1:$B$1001,,0)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_xlfn.XLOOKUP(orders!C736,customers!$A$1:$A$1001,customers!$B$1:$B$1001,,0)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_xlfn.XLOOKUP(orders!C737,customers!$A$1:$A$1001,customers!$B$1:$B$1001,,0)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_xlfn.XLOOKUP(orders!C738,customers!$A$1:$A$1001,customers!$B$1:$B$1001,,0)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_xlfn.XLOOKUP(orders!C739,customers!$A$1:$A$1001,customers!$B$1:$B$1001,,0)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_xlfn.XLOOKUP(orders!C740,customers!$A$1:$A$1001,customers!$B$1:$B$1001,,0)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_xlfn.XLOOKUP(Orders[[#This Row],[Customer ID]],customers!$A$1:$A$1001,customers!$I$1:$I$1001,,0)</f>
        <v>No</v>
      </c>
    </row>
    <row r="741" spans="1:16" x14ac:dyDescent="0.35">
      <c r="A741" s="2" t="s">
        <v>4665</v>
      </c>
      <c r="B741" s="3">
        <v>44433</v>
      </c>
      <c r="C741" s="2" t="s">
        <v>4434</v>
      </c>
      <c r="D741" t="s">
        <v>6153</v>
      </c>
      <c r="E741" s="2">
        <v>5</v>
      </c>
      <c r="F741" s="2" t="str">
        <f>_xlfn.XLOOKUP(orders!C741,customers!$A$1:$A$1001,customers!$B$1:$B$1001,,0)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_xlfn.XLOOKUP(orders!C742,customers!$A$1:$A$1001,customers!$B$1:$B$1001,,0)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_xlfn.XLOOKUP(Orders[[#This Row],[Customer ID]],customers!$A$1:$A$1001,customers!$I$1:$I$1001,,0)</f>
        <v>No</v>
      </c>
    </row>
    <row r="743" spans="1:16" x14ac:dyDescent="0.35">
      <c r="A743" s="2" t="s">
        <v>4676</v>
      </c>
      <c r="B743" s="3">
        <v>43566</v>
      </c>
      <c r="C743" s="2" t="s">
        <v>4677</v>
      </c>
      <c r="D743" t="s">
        <v>6159</v>
      </c>
      <c r="E743" s="2">
        <v>2</v>
      </c>
      <c r="F743" s="2" t="str">
        <f>_xlfn.XLOOKUP(orders!C743,customers!$A$1:$A$1001,customers!$B$1:$B$1001,,0)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_xlfn.XLOOKUP(orders!C744,customers!$A$1:$A$1001,customers!$B$1:$B$1001,,0)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_xlfn.XLOOKUP(orders!C745,customers!$A$1:$A$1001,customers!$B$1:$B$1001,,0)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_xlfn.XLOOKUP(orders!C746,customers!$A$1:$A$1001,customers!$B$1:$B$1001,,0)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_xlfn.XLOOKUP(orders!C747,customers!$A$1:$A$1001,customers!$B$1:$B$1001,,0)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_xlfn.XLOOKUP(orders!C748,customers!$A$1:$A$1001,customers!$B$1:$B$1001,,0)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_xlfn.XLOOKUP(orders!C749,customers!$A$1:$A$1001,customers!$B$1:$B$1001,,0)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_xlfn.XLOOKUP(orders!C750,customers!$A$1:$A$1001,customers!$B$1:$B$1001,,0)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_xlfn.XLOOKUP(orders!C751,customers!$A$1:$A$1001,customers!$B$1:$B$1001,,0)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_xlfn.XLOOKUP(orders!C752,customers!$A$1:$A$1001,customers!$B$1:$B$1001,,0)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_xlfn.XLOOKUP(orders!C753,customers!$A$1:$A$1001,customers!$B$1:$B$1001,,0)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_xlfn.XLOOKUP(Orders[[#This Row],[Customer ID]],customers!$A$1:$A$1001,customers!$I$1:$I$1001,,0)</f>
        <v>No</v>
      </c>
    </row>
    <row r="754" spans="1:16" x14ac:dyDescent="0.35">
      <c r="A754" s="2" t="s">
        <v>4741</v>
      </c>
      <c r="B754" s="3">
        <v>43648</v>
      </c>
      <c r="C754" s="2" t="s">
        <v>4742</v>
      </c>
      <c r="D754" t="s">
        <v>6141</v>
      </c>
      <c r="E754" s="2">
        <v>2</v>
      </c>
      <c r="F754" s="2" t="str">
        <f>_xlfn.XLOOKUP(orders!C754,customers!$A$1:$A$1001,customers!$B$1:$B$1001,,0)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_xlfn.XLOOKUP(orders!C755,customers!$A$1:$A$1001,customers!$B$1:$B$1001,,0)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_xlfn.XLOOKUP(orders!C756,customers!$A$1:$A$1001,customers!$B$1:$B$1001,,0)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_xlfn.XLOOKUP(orders!C757,customers!$A$1:$A$1001,customers!$B$1:$B$1001,,0)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_xlfn.XLOOKUP(Orders[[#This Row],[Customer ID]],customers!$A$1:$A$1001,customers!$I$1:$I$1001,,0)</f>
        <v>No</v>
      </c>
    </row>
    <row r="758" spans="1:16" x14ac:dyDescent="0.35">
      <c r="A758" s="2" t="s">
        <v>4764</v>
      </c>
      <c r="B758" s="3">
        <v>44715</v>
      </c>
      <c r="C758" s="2" t="s">
        <v>4765</v>
      </c>
      <c r="D758" t="s">
        <v>6177</v>
      </c>
      <c r="E758" s="2">
        <v>4</v>
      </c>
      <c r="F758" s="2" t="str">
        <f>_xlfn.XLOOKUP(orders!C758,customers!$A$1:$A$1001,customers!$B$1:$B$1001,,0)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_xlfn.XLOOKUP(orders!C759,customers!$A$1:$A$1001,customers!$B$1:$B$1001,,0)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_xlfn.XLOOKUP(orders!C760,customers!$A$1:$A$1001,customers!$B$1:$B$1001,,0)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_xlfn.XLOOKUP(orders!C761,customers!$A$1:$A$1001,customers!$B$1:$B$1001,,0)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_xlfn.XLOOKUP(orders!C762,customers!$A$1:$A$1001,customers!$B$1:$B$1001,,0)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Large</v>
      </c>
      <c r="P762" t="str">
        <f>_xlfn.XLOOKUP(Orders[[#This Row],[Customer ID]],customers!$A$1:$A$1001,customers!$I$1:$I$1001,,0)</f>
        <v>No</v>
      </c>
    </row>
    <row r="763" spans="1:16" x14ac:dyDescent="0.35">
      <c r="A763" s="2" t="s">
        <v>4792</v>
      </c>
      <c r="B763" s="3">
        <v>43714</v>
      </c>
      <c r="C763" s="2" t="s">
        <v>4793</v>
      </c>
      <c r="D763" t="s">
        <v>6171</v>
      </c>
      <c r="E763" s="2">
        <v>6</v>
      </c>
      <c r="F763" s="2" t="str">
        <f>_xlfn.XLOOKUP(orders!C763,customers!$A$1:$A$1001,customers!$B$1:$B$1001,,0)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Large</v>
      </c>
      <c r="P763" t="str">
        <f>_xlfn.XLOOKUP(Orders[[#This Row],[Customer ID]],customers!$A$1:$A$1001,customers!$I$1:$I$1001,,0)</f>
        <v>Yes</v>
      </c>
    </row>
    <row r="764" spans="1:16" x14ac:dyDescent="0.35">
      <c r="A764" s="2" t="s">
        <v>4797</v>
      </c>
      <c r="B764" s="3">
        <v>43563</v>
      </c>
      <c r="C764" s="2" t="s">
        <v>4798</v>
      </c>
      <c r="D764" t="s">
        <v>6160</v>
      </c>
      <c r="E764" s="2">
        <v>5</v>
      </c>
      <c r="F764" s="2" t="str">
        <f>_xlfn.XLOOKUP(orders!C764,customers!$A$1:$A$1001,customers!$B$1:$B$1001,,0)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_xlfn.XLOOKUP(orders!C765,customers!$A$1:$A$1001,customers!$B$1:$B$1001,,0)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_xlfn.XLOOKUP(Orders[[#This Row],[Customer ID]],customers!$A$1:$A$1001,customers!$I$1:$I$1001,,0)</f>
        <v>No</v>
      </c>
    </row>
    <row r="766" spans="1:16" x14ac:dyDescent="0.35">
      <c r="A766" s="2" t="s">
        <v>4808</v>
      </c>
      <c r="B766" s="3">
        <v>43797</v>
      </c>
      <c r="C766" s="2" t="s">
        <v>4809</v>
      </c>
      <c r="D766" t="s">
        <v>6182</v>
      </c>
      <c r="E766" s="2">
        <v>6</v>
      </c>
      <c r="F766" s="2" t="str">
        <f>_xlfn.XLOOKUP(orders!C766,customers!$A$1:$A$1001,customers!$B$1:$B$1001,,0)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_xlfn.XLOOKUP(Orders[[#This Row],[Customer ID]],customers!$A$1:$A$1001,customers!$I$1:$I$1001,,0)</f>
        <v>Yes</v>
      </c>
    </row>
    <row r="767" spans="1:16" x14ac:dyDescent="0.35">
      <c r="A767" s="2" t="s">
        <v>4814</v>
      </c>
      <c r="B767" s="3">
        <v>43667</v>
      </c>
      <c r="C767" s="2" t="s">
        <v>4815</v>
      </c>
      <c r="D767" t="s">
        <v>6138</v>
      </c>
      <c r="E767" s="2">
        <v>6</v>
      </c>
      <c r="F767" s="2" t="str">
        <f>_xlfn.XLOOKUP(orders!C767,customers!$A$1:$A$1001,customers!$B$1:$B$1001,,0)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_xlfn.XLOOKUP(orders!C768,customers!$A$1:$A$1001,customers!$B$1:$B$1001,,0)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_xlfn.XLOOKUP(Orders[[#This Row],[Customer ID]],customers!$A$1:$A$1001,customers!$I$1:$I$1001,,0)</f>
        <v>Yes</v>
      </c>
    </row>
    <row r="769" spans="1:16" x14ac:dyDescent="0.35">
      <c r="A769" s="2" t="s">
        <v>4825</v>
      </c>
      <c r="B769" s="3">
        <v>44267</v>
      </c>
      <c r="C769" s="2" t="s">
        <v>4759</v>
      </c>
      <c r="D769" t="s">
        <v>6182</v>
      </c>
      <c r="E769" s="2">
        <v>3</v>
      </c>
      <c r="F769" s="2" t="str">
        <f>_xlfn.XLOOKUP(orders!C769,customers!$A$1:$A$1001,customers!$B$1:$B$1001,,0)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_xlfn.XLOOKUP(Orders[[#This Row],[Customer ID]],customers!$A$1:$A$1001,customers!$I$1:$I$1001,,0)</f>
        <v>No</v>
      </c>
    </row>
    <row r="770" spans="1:16" x14ac:dyDescent="0.35">
      <c r="A770" s="2" t="s">
        <v>4831</v>
      </c>
      <c r="B770" s="3">
        <v>44562</v>
      </c>
      <c r="C770" s="2" t="s">
        <v>4759</v>
      </c>
      <c r="D770" t="s">
        <v>6179</v>
      </c>
      <c r="E770" s="2">
        <v>2</v>
      </c>
      <c r="F770" s="2" t="str">
        <f>_xlfn.XLOOKUP(orders!C770,customers!$A$1:$A$1001,customers!$B$1:$B$1001,,0)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_xlfn.XLOOKUP(Orders[[#This Row],[Customer ID]],customers!$A$1:$A$1001,customers!$I$1:$I$1001,,0)</f>
        <v>No</v>
      </c>
    </row>
    <row r="771" spans="1:16" x14ac:dyDescent="0.35">
      <c r="A771" s="2" t="s">
        <v>4836</v>
      </c>
      <c r="B771" s="3">
        <v>43912</v>
      </c>
      <c r="C771" s="2" t="s">
        <v>4837</v>
      </c>
      <c r="D771" t="s">
        <v>6151</v>
      </c>
      <c r="E771" s="2">
        <v>6</v>
      </c>
      <c r="F771" s="2" t="str">
        <f>_xlfn.XLOOKUP(orders!C771,customers!$A$1:$A$1001,customers!$B$1:$B$1001,,0)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IF(J771="M","Medium",IF(J771="L","Large",IF(J771="D","Dark","")))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_xlfn.XLOOKUP(orders!C772,customers!$A$1:$A$1001,customers!$B$1:$B$1001,,0)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_xlfn.XLOOKUP(orders!C773,customers!$A$1:$A$1001,customers!$B$1:$B$1001,,0)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_xlfn.XLOOKUP(Orders[[#This Row],[Customer ID]],customers!$A$1:$A$1001,customers!$I$1:$I$1001,,0)</f>
        <v>No</v>
      </c>
    </row>
    <row r="774" spans="1:16" x14ac:dyDescent="0.35">
      <c r="A774" s="2" t="s">
        <v>4853</v>
      </c>
      <c r="B774" s="3">
        <v>44468</v>
      </c>
      <c r="C774" s="2" t="s">
        <v>4854</v>
      </c>
      <c r="D774" t="s">
        <v>6141</v>
      </c>
      <c r="E774" s="2">
        <v>6</v>
      </c>
      <c r="F774" s="2" t="str">
        <f>_xlfn.XLOOKUP(orders!C774,customers!$A$1:$A$1001,customers!$B$1:$B$1001,,0)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_xlfn.XLOOKUP(orders!C775,customers!$A$1:$A$1001,customers!$B$1:$B$1001,,0)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_xlfn.XLOOKUP(orders!C776,customers!$A$1:$A$1001,customers!$B$1:$B$1001,,0)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_xlfn.XLOOKUP(orders!C777,customers!$A$1:$A$1001,customers!$B$1:$B$1001,,0)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Large</v>
      </c>
      <c r="P777" t="str">
        <f>_xlfn.XLOOKUP(Orders[[#This Row],[Customer ID]],customers!$A$1:$A$1001,customers!$I$1:$I$1001,,0)</f>
        <v>Yes</v>
      </c>
    </row>
    <row r="778" spans="1:16" x14ac:dyDescent="0.35">
      <c r="A778" s="2" t="s">
        <v>4875</v>
      </c>
      <c r="B778" s="3">
        <v>44540</v>
      </c>
      <c r="C778" s="2" t="s">
        <v>4876</v>
      </c>
      <c r="D778" t="s">
        <v>6157</v>
      </c>
      <c r="E778" s="2">
        <v>3</v>
      </c>
      <c r="F778" s="2" t="str">
        <f>_xlfn.XLOOKUP(orders!C778,customers!$A$1:$A$1001,customers!$B$1:$B$1001,,0)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_xlfn.XLOOKUP(orders!C779,customers!$A$1:$A$1001,customers!$B$1:$B$1001,,0)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_xlfn.XLOOKUP(Orders[[#This Row],[Customer ID]],customers!$A$1:$A$1001,customers!$I$1:$I$1001,,0)</f>
        <v>No</v>
      </c>
    </row>
    <row r="780" spans="1:16" x14ac:dyDescent="0.35">
      <c r="A780" s="2" t="s">
        <v>4886</v>
      </c>
      <c r="B780" s="3">
        <v>43889</v>
      </c>
      <c r="C780" s="2" t="s">
        <v>4933</v>
      </c>
      <c r="D780" t="s">
        <v>6161</v>
      </c>
      <c r="E780" s="2">
        <v>2</v>
      </c>
      <c r="F780" s="2" t="str">
        <f>_xlfn.XLOOKUP(orders!C780,customers!$A$1:$A$1001,customers!$B$1:$B$1001,,0)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_xlfn.XLOOKUP(Orders[[#This Row],[Customer ID]],customers!$A$1:$A$1001,customers!$I$1:$I$1001,,0)</f>
        <v>Yes</v>
      </c>
    </row>
    <row r="781" spans="1:16" x14ac:dyDescent="0.35">
      <c r="A781" s="2" t="s">
        <v>4892</v>
      </c>
      <c r="B781" s="3">
        <v>43985</v>
      </c>
      <c r="C781" s="2" t="s">
        <v>4893</v>
      </c>
      <c r="D781" t="s">
        <v>6143</v>
      </c>
      <c r="E781" s="2">
        <v>6</v>
      </c>
      <c r="F781" s="2" t="str">
        <f>_xlfn.XLOOKUP(orders!C781,customers!$A$1:$A$1001,customers!$B$1:$B$1001,,0)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_xlfn.XLOOKUP(orders!C782,customers!$A$1:$A$1001,customers!$B$1:$B$1001,,0)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_xlfn.XLOOKUP(orders!C783,customers!$A$1:$A$1001,customers!$B$1:$B$1001,,0)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_xlfn.XLOOKUP(Orders[[#This Row],[Customer ID]],customers!$A$1:$A$1001,customers!$I$1:$I$1001,,0)</f>
        <v>No</v>
      </c>
    </row>
    <row r="784" spans="1:16" x14ac:dyDescent="0.35">
      <c r="A784" s="2" t="s">
        <v>4909</v>
      </c>
      <c r="B784" s="3">
        <v>43897</v>
      </c>
      <c r="C784" s="2" t="s">
        <v>4910</v>
      </c>
      <c r="D784" t="s">
        <v>6184</v>
      </c>
      <c r="E784" s="2">
        <v>6</v>
      </c>
      <c r="F784" s="2" t="str">
        <f>_xlfn.XLOOKUP(orders!C784,customers!$A$1:$A$1001,customers!$B$1:$B$1001,,0)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Large</v>
      </c>
      <c r="P784" t="str">
        <f>_xlfn.XLOOKUP(Orders[[#This Row],[Customer ID]],customers!$A$1:$A$1001,customers!$I$1:$I$1001,,0)</f>
        <v>No</v>
      </c>
    </row>
    <row r="785" spans="1:16" x14ac:dyDescent="0.35">
      <c r="A785" s="2" t="s">
        <v>4915</v>
      </c>
      <c r="B785" s="3">
        <v>44312</v>
      </c>
      <c r="C785" s="2" t="s">
        <v>4916</v>
      </c>
      <c r="D785" t="s">
        <v>6160</v>
      </c>
      <c r="E785" s="2">
        <v>5</v>
      </c>
      <c r="F785" s="2" t="str">
        <f>_xlfn.XLOOKUP(orders!C785,customers!$A$1:$A$1001,customers!$B$1:$B$1001,,0)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_xlfn.XLOOKUP(orders!C786,customers!$A$1:$A$1001,customers!$B$1:$B$1001,,0)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_xlfn.XLOOKUP(Orders[[#This Row],[Customer ID]],customers!$A$1:$A$1001,customers!$I$1:$I$1001,,0)</f>
        <v>No</v>
      </c>
    </row>
    <row r="787" spans="1:16" x14ac:dyDescent="0.35">
      <c r="A787" s="2" t="s">
        <v>4926</v>
      </c>
      <c r="B787" s="3">
        <v>44362</v>
      </c>
      <c r="C787" s="2" t="s">
        <v>4927</v>
      </c>
      <c r="D787" t="s">
        <v>6168</v>
      </c>
      <c r="E787" s="2">
        <v>1</v>
      </c>
      <c r="F787" s="2" t="str">
        <f>_xlfn.XLOOKUP(orders!C787,customers!$A$1:$A$1001,customers!$B$1:$B$1001,,0)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_xlfn.XLOOKUP(orders!C788,customers!$A$1:$A$1001,customers!$B$1:$B$1001,,0)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_xlfn.XLOOKUP(orders!C789,customers!$A$1:$A$1001,customers!$B$1:$B$1001,,0)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_xlfn.XLOOKUP(orders!C790,customers!$A$1:$A$1001,customers!$B$1:$B$1001,,0)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_xlfn.XLOOKUP(orders!C791,customers!$A$1:$A$1001,customers!$B$1:$B$1001,,0)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_xlfn.XLOOKUP(Orders[[#This Row],[Customer ID]],customers!$A$1:$A$1001,customers!$I$1:$I$1001,,0)</f>
        <v>No</v>
      </c>
    </row>
    <row r="792" spans="1:16" x14ac:dyDescent="0.35">
      <c r="A792" s="2" t="s">
        <v>4955</v>
      </c>
      <c r="B792" s="3">
        <v>44613</v>
      </c>
      <c r="C792" s="2" t="s">
        <v>4956</v>
      </c>
      <c r="D792" t="s">
        <v>6180</v>
      </c>
      <c r="E792" s="2">
        <v>3</v>
      </c>
      <c r="F792" s="2" t="str">
        <f>_xlfn.XLOOKUP(orders!C792,customers!$A$1:$A$1001,customers!$B$1:$B$1001,,0)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_xlfn.XLOOKUP(Orders[[#This Row],[Customer ID]],customers!$A$1:$A$1001,customers!$I$1:$I$1001,,0)</f>
        <v>No</v>
      </c>
    </row>
    <row r="793" spans="1:16" x14ac:dyDescent="0.35">
      <c r="A793" s="2" t="s">
        <v>4961</v>
      </c>
      <c r="B793" s="3">
        <v>43954</v>
      </c>
      <c r="C793" s="2" t="s">
        <v>4962</v>
      </c>
      <c r="D793" t="s">
        <v>6145</v>
      </c>
      <c r="E793" s="2">
        <v>5</v>
      </c>
      <c r="F793" s="2" t="str">
        <f>_xlfn.XLOOKUP(orders!C793,customers!$A$1:$A$1001,customers!$B$1:$B$1001,,0)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_xlfn.XLOOKUP(Orders[[#This Row],[Customer ID]],customers!$A$1:$A$1001,customers!$I$1:$I$1001,,0)</f>
        <v>Yes</v>
      </c>
    </row>
    <row r="794" spans="1:16" x14ac:dyDescent="0.35">
      <c r="A794" s="2" t="s">
        <v>4967</v>
      </c>
      <c r="B794" s="3">
        <v>43545</v>
      </c>
      <c r="C794" s="2" t="s">
        <v>4968</v>
      </c>
      <c r="D794" t="s">
        <v>6160</v>
      </c>
      <c r="E794" s="2">
        <v>6</v>
      </c>
      <c r="F794" s="2" t="str">
        <f>_xlfn.XLOOKUP(orders!C794,customers!$A$1:$A$1001,customers!$B$1:$B$1001,,0)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_xlfn.XLOOKUP(orders!C795,customers!$A$1:$A$1001,customers!$B$1:$B$1001,,0)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_xlfn.XLOOKUP(Orders[[#This Row],[Customer ID]],customers!$A$1:$A$1001,customers!$I$1:$I$1001,,0)</f>
        <v>No</v>
      </c>
    </row>
    <row r="796" spans="1:16" x14ac:dyDescent="0.35">
      <c r="A796" s="2" t="s">
        <v>4979</v>
      </c>
      <c r="B796" s="3">
        <v>43987</v>
      </c>
      <c r="C796" s="2" t="s">
        <v>4980</v>
      </c>
      <c r="D796" t="s">
        <v>6182</v>
      </c>
      <c r="E796" s="2">
        <v>5</v>
      </c>
      <c r="F796" s="2" t="str">
        <f>_xlfn.XLOOKUP(orders!C796,customers!$A$1:$A$1001,customers!$B$1:$B$1001,,0)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_xlfn.XLOOKUP(Orders[[#This Row],[Customer ID]],customers!$A$1:$A$1001,customers!$I$1:$I$1001,,0)</f>
        <v>No</v>
      </c>
    </row>
    <row r="797" spans="1:16" x14ac:dyDescent="0.35">
      <c r="A797" s="2" t="s">
        <v>4985</v>
      </c>
      <c r="B797" s="3">
        <v>43540</v>
      </c>
      <c r="C797" s="2" t="s">
        <v>4986</v>
      </c>
      <c r="D797" t="s">
        <v>6173</v>
      </c>
      <c r="E797" s="2">
        <v>4</v>
      </c>
      <c r="F797" s="2" t="str">
        <f>_xlfn.XLOOKUP(orders!C797,customers!$A$1:$A$1001,customers!$B$1:$B$1001,,0)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_xlfn.XLOOKUP(Orders[[#This Row],[Customer ID]],customers!$A$1:$A$1001,customers!$I$1:$I$1001,,0)</f>
        <v>No</v>
      </c>
    </row>
    <row r="798" spans="1:16" x14ac:dyDescent="0.35">
      <c r="A798" s="2" t="s">
        <v>4991</v>
      </c>
      <c r="B798" s="3">
        <v>44533</v>
      </c>
      <c r="C798" s="2" t="s">
        <v>4992</v>
      </c>
      <c r="D798" t="s">
        <v>6161</v>
      </c>
      <c r="E798" s="2">
        <v>1</v>
      </c>
      <c r="F798" s="2" t="str">
        <f>_xlfn.XLOOKUP(orders!C798,customers!$A$1:$A$1001,customers!$B$1:$B$1001,,0)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_xlfn.XLOOKUP(Orders[[#This Row],[Customer ID]],customers!$A$1:$A$1001,customers!$I$1:$I$1001,,0)</f>
        <v>No</v>
      </c>
    </row>
    <row r="799" spans="1:16" x14ac:dyDescent="0.35">
      <c r="A799" s="2" t="s">
        <v>4996</v>
      </c>
      <c r="B799" s="3">
        <v>44751</v>
      </c>
      <c r="C799" s="2" t="s">
        <v>4997</v>
      </c>
      <c r="D799" t="s">
        <v>6180</v>
      </c>
      <c r="E799" s="2">
        <v>4</v>
      </c>
      <c r="F799" s="2" t="str">
        <f>_xlfn.XLOOKUP(orders!C799,customers!$A$1:$A$1001,customers!$B$1:$B$1001,,0)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_xlfn.XLOOKUP(Orders[[#This Row],[Customer ID]],customers!$A$1:$A$1001,customers!$I$1:$I$1001,,0)</f>
        <v>No</v>
      </c>
    </row>
    <row r="800" spans="1:16" x14ac:dyDescent="0.35">
      <c r="A800" s="2" t="s">
        <v>5002</v>
      </c>
      <c r="B800" s="3">
        <v>43950</v>
      </c>
      <c r="C800" s="2" t="s">
        <v>5003</v>
      </c>
      <c r="D800" t="s">
        <v>6163</v>
      </c>
      <c r="E800" s="2">
        <v>3</v>
      </c>
      <c r="F800" s="2" t="str">
        <f>_xlfn.XLOOKUP(orders!C800,customers!$A$1:$A$1001,customers!$B$1:$B$1001,,0)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_xlfn.XLOOKUP(orders!C801,customers!$A$1:$A$1001,customers!$B$1:$B$1001,,0)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_xlfn.XLOOKUP(orders!C802,customers!$A$1:$A$1001,customers!$B$1:$B$1001,,0)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_xlfn.XLOOKUP(orders!C803,customers!$A$1:$A$1001,customers!$B$1:$B$1001,,0)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_xlfn.XLOOKUP(orders!C804,customers!$A$1:$A$1001,customers!$B$1:$B$1001,,0)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_xlfn.XLOOKUP(orders!C805,customers!$A$1:$A$1001,customers!$B$1:$B$1001,,0)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_xlfn.XLOOKUP(orders!C806,customers!$A$1:$A$1001,customers!$B$1:$B$1001,,0)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_xlfn.XLOOKUP(Orders[[#This Row],[Customer ID]],customers!$A$1:$A$1001,customers!$I$1:$I$1001,,0)</f>
        <v>No</v>
      </c>
    </row>
    <row r="807" spans="1:16" x14ac:dyDescent="0.35">
      <c r="A807" s="2" t="s">
        <v>5040</v>
      </c>
      <c r="B807" s="3">
        <v>44713</v>
      </c>
      <c r="C807" s="2" t="s">
        <v>5041</v>
      </c>
      <c r="D807" t="s">
        <v>6146</v>
      </c>
      <c r="E807" s="2">
        <v>1</v>
      </c>
      <c r="F807" s="2" t="str">
        <f>_xlfn.XLOOKUP(orders!C807,customers!$A$1:$A$1001,customers!$B$1:$B$1001,,0)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_xlfn.XLOOKUP(orders!C808,customers!$A$1:$A$1001,customers!$B$1:$B$1001,,0)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_xlfn.XLOOKUP(orders!C809,customers!$A$1:$A$1001,customers!$B$1:$B$1001,,0)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_xlfn.XLOOKUP(orders!C810,customers!$A$1:$A$1001,customers!$B$1:$B$1001,,0)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_xlfn.XLOOKUP(Orders[[#This Row],[Customer ID]],customers!$A$1:$A$1001,customers!$I$1:$I$1001,,0)</f>
        <v>No</v>
      </c>
    </row>
    <row r="811" spans="1:16" x14ac:dyDescent="0.35">
      <c r="A811" s="2" t="s">
        <v>5062</v>
      </c>
      <c r="B811" s="3">
        <v>44235</v>
      </c>
      <c r="C811" s="2" t="s">
        <v>5063</v>
      </c>
      <c r="D811" t="s">
        <v>6163</v>
      </c>
      <c r="E811" s="2">
        <v>3</v>
      </c>
      <c r="F811" s="2" t="str">
        <f>_xlfn.XLOOKUP(orders!C811,customers!$A$1:$A$1001,customers!$B$1:$B$1001,,0)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_xlfn.XLOOKUP(orders!C812,customers!$A$1:$A$1001,customers!$B$1:$B$1001,,0)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_xlfn.XLOOKUP(Orders[[#This Row],[Customer ID]],customers!$A$1:$A$1001,customers!$I$1:$I$1001,,0)</f>
        <v>No</v>
      </c>
    </row>
    <row r="813" spans="1:16" x14ac:dyDescent="0.35">
      <c r="A813" s="2" t="s">
        <v>5073</v>
      </c>
      <c r="B813" s="3">
        <v>44114</v>
      </c>
      <c r="C813" s="2" t="s">
        <v>5074</v>
      </c>
      <c r="D813" t="s">
        <v>6155</v>
      </c>
      <c r="E813" s="2">
        <v>6</v>
      </c>
      <c r="F813" s="2" t="str">
        <f>_xlfn.XLOOKUP(orders!C813,customers!$A$1:$A$1001,customers!$B$1:$B$1001,,0)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_xlfn.XLOOKUP(orders!C814,customers!$A$1:$A$1001,customers!$B$1:$B$1001,,0)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_xlfn.XLOOKUP(orders!C815,customers!$A$1:$A$1001,customers!$B$1:$B$1001,,0)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_xlfn.XLOOKUP(orders!C816,customers!$A$1:$A$1001,customers!$B$1:$B$1001,,0)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Large</v>
      </c>
      <c r="P816" t="str">
        <f>_xlfn.XLOOKUP(Orders[[#This Row],[Customer ID]],customers!$A$1:$A$1001,customers!$I$1:$I$1001,,0)</f>
        <v>No</v>
      </c>
    </row>
    <row r="817" spans="1:16" x14ac:dyDescent="0.35">
      <c r="A817" s="2" t="s">
        <v>5096</v>
      </c>
      <c r="B817" s="3">
        <v>44200</v>
      </c>
      <c r="C817" s="2" t="s">
        <v>5097</v>
      </c>
      <c r="D817" t="s">
        <v>6146</v>
      </c>
      <c r="E817" s="2">
        <v>6</v>
      </c>
      <c r="F817" s="2" t="str">
        <f>_xlfn.XLOOKUP(orders!C817,customers!$A$1:$A$1001,customers!$B$1:$B$1001,,0)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_xlfn.XLOOKUP(orders!C818,customers!$A$1:$A$1001,customers!$B$1:$B$1001,,0)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_xlfn.XLOOKUP(Orders[[#This Row],[Customer ID]],customers!$A$1:$A$1001,customers!$I$1:$I$1001,,0)</f>
        <v>No</v>
      </c>
    </row>
    <row r="819" spans="1:16" x14ac:dyDescent="0.35">
      <c r="A819" s="2" t="s">
        <v>5107</v>
      </c>
      <c r="B819" s="3">
        <v>43798</v>
      </c>
      <c r="C819" s="2" t="s">
        <v>5108</v>
      </c>
      <c r="D819" t="s">
        <v>6169</v>
      </c>
      <c r="E819" s="2">
        <v>2</v>
      </c>
      <c r="F819" s="2" t="str">
        <f>_xlfn.XLOOKUP(orders!C819,customers!$A$1:$A$1001,customers!$B$1:$B$1001,,0)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_xlfn.XLOOKUP(orders!C820,customers!$A$1:$A$1001,customers!$B$1:$B$1001,,0)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_xlfn.XLOOKUP(Orders[[#This Row],[Customer ID]],customers!$A$1:$A$1001,customers!$I$1:$I$1001,,0)</f>
        <v>No</v>
      </c>
    </row>
    <row r="821" spans="1:16" x14ac:dyDescent="0.35">
      <c r="A821" s="2" t="s">
        <v>5117</v>
      </c>
      <c r="B821" s="3">
        <v>44008</v>
      </c>
      <c r="C821" s="2" t="s">
        <v>5118</v>
      </c>
      <c r="D821" t="s">
        <v>6145</v>
      </c>
      <c r="E821" s="2">
        <v>1</v>
      </c>
      <c r="F821" s="2" t="str">
        <f>_xlfn.XLOOKUP(orders!C821,customers!$A$1:$A$1001,customers!$B$1:$B$1001,,0)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_xlfn.XLOOKUP(Orders[[#This Row],[Customer ID]],customers!$A$1:$A$1001,customers!$I$1:$I$1001,,0)</f>
        <v>Yes</v>
      </c>
    </row>
    <row r="822" spans="1:16" x14ac:dyDescent="0.35">
      <c r="A822" s="2" t="s">
        <v>5123</v>
      </c>
      <c r="B822" s="3">
        <v>43510</v>
      </c>
      <c r="C822" s="2" t="s">
        <v>5124</v>
      </c>
      <c r="D822" t="s">
        <v>6141</v>
      </c>
      <c r="E822" s="2">
        <v>4</v>
      </c>
      <c r="F822" s="2" t="str">
        <f>_xlfn.XLOOKUP(orders!C822,customers!$A$1:$A$1001,customers!$B$1:$B$1001,,0)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_xlfn.XLOOKUP(orders!C823,customers!$A$1:$A$1001,customers!$B$1:$B$1001,,0)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_xlfn.XLOOKUP(orders!C824,customers!$A$1:$A$1001,customers!$B$1:$B$1001,,0)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Large</v>
      </c>
      <c r="P824" t="str">
        <f>_xlfn.XLOOKUP(Orders[[#This Row],[Customer ID]],customers!$A$1:$A$1001,customers!$I$1:$I$1001,,0)</f>
        <v>No</v>
      </c>
    </row>
    <row r="825" spans="1:16" x14ac:dyDescent="0.35">
      <c r="A825" s="2" t="s">
        <v>5141</v>
      </c>
      <c r="B825" s="3">
        <v>44134</v>
      </c>
      <c r="C825" s="2" t="s">
        <v>5142</v>
      </c>
      <c r="D825" t="s">
        <v>6170</v>
      </c>
      <c r="E825" s="2">
        <v>3</v>
      </c>
      <c r="F825" s="2" t="str">
        <f>_xlfn.XLOOKUP(orders!C825,customers!$A$1:$A$1001,customers!$B$1:$B$1001,,0)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_xlfn.XLOOKUP(Orders[[#This Row],[Customer ID]],customers!$A$1:$A$1001,customers!$I$1:$I$1001,,0)</f>
        <v>Yes</v>
      </c>
    </row>
    <row r="826" spans="1:16" x14ac:dyDescent="0.35">
      <c r="A826" s="2" t="s">
        <v>5147</v>
      </c>
      <c r="B826" s="3">
        <v>43781</v>
      </c>
      <c r="C826" s="2" t="s">
        <v>5148</v>
      </c>
      <c r="D826" t="s">
        <v>6152</v>
      </c>
      <c r="E826" s="2">
        <v>5</v>
      </c>
      <c r="F826" s="2" t="str">
        <f>_xlfn.XLOOKUP(orders!C826,customers!$A$1:$A$1001,customers!$B$1:$B$1001,,0)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_xlfn.XLOOKUP(orders!C827,customers!$A$1:$A$1001,customers!$B$1:$B$1001,,0)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_xlfn.XLOOKUP(orders!C828,customers!$A$1:$A$1001,customers!$B$1:$B$1001,,0)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_xlfn.XLOOKUP(orders!C829,customers!$A$1:$A$1001,customers!$B$1:$B$1001,,0)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_xlfn.XLOOKUP(orders!C830,customers!$A$1:$A$1001,customers!$B$1:$B$1001,,0)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_xlfn.XLOOKUP(orders!C831,customers!$A$1:$A$1001,customers!$B$1:$B$1001,,0)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_xlfn.XLOOKUP(orders!C832,customers!$A$1:$A$1001,customers!$B$1:$B$1001,,0)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_xlfn.XLOOKUP(orders!C833,customers!$A$1:$A$1001,customers!$B$1:$B$1001,,0)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_xlfn.XLOOKUP(orders!C834,customers!$A$1:$A$1001,customers!$B$1:$B$1001,,0)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_xlfn.XLOOKUP(orders!C835,customers!$A$1:$A$1001,customers!$B$1:$B$1001,,0)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_xlfn.XLOOKUP(orders!C836,customers!$A$1:$A$1001,customers!$B$1:$B$1001,,0)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_xlfn.XLOOKUP(orders!C837,customers!$A$1:$A$1001,customers!$B$1:$B$1001,,0)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Large</v>
      </c>
      <c r="P837" t="str">
        <f>_xlfn.XLOOKUP(Orders[[#This Row],[Customer ID]],customers!$A$1:$A$1001,customers!$I$1:$I$1001,,0)</f>
        <v>Yes</v>
      </c>
    </row>
    <row r="838" spans="1:16" x14ac:dyDescent="0.35">
      <c r="A838" s="2" t="s">
        <v>5216</v>
      </c>
      <c r="B838" s="3">
        <v>44486</v>
      </c>
      <c r="C838" s="2" t="s">
        <v>5217</v>
      </c>
      <c r="D838" t="s">
        <v>6154</v>
      </c>
      <c r="E838" s="2">
        <v>4</v>
      </c>
      <c r="F838" s="2" t="str">
        <f>_xlfn.XLOOKUP(orders!C838,customers!$A$1:$A$1001,customers!$B$1:$B$1001,,0)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_xlfn.XLOOKUP(orders!C839,customers!$A$1:$A$1001,customers!$B$1:$B$1001,,0)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_xlfn.XLOOKUP(orders!C840,customers!$A$1:$A$1001,customers!$B$1:$B$1001,,0)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_xlfn.XLOOKUP(orders!C841,customers!$A$1:$A$1001,customers!$B$1:$B$1001,,0)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_xlfn.XLOOKUP(orders!C842,customers!$A$1:$A$1001,customers!$B$1:$B$1001,,0)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_xlfn.XLOOKUP(Orders[[#This Row],[Customer ID]],customers!$A$1:$A$1001,customers!$I$1:$I$1001,,0)</f>
        <v>Yes</v>
      </c>
    </row>
    <row r="843" spans="1:16" x14ac:dyDescent="0.35">
      <c r="A843" s="2" t="s">
        <v>5246</v>
      </c>
      <c r="B843" s="3">
        <v>44755</v>
      </c>
      <c r="C843" s="2" t="s">
        <v>5247</v>
      </c>
      <c r="D843" t="s">
        <v>6159</v>
      </c>
      <c r="E843" s="2">
        <v>1</v>
      </c>
      <c r="F843" s="2" t="str">
        <f>_xlfn.XLOOKUP(orders!C843,customers!$A$1:$A$1001,customers!$B$1:$B$1001,,0)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_xlfn.XLOOKUP(orders!C844,customers!$A$1:$A$1001,customers!$B$1:$B$1001,,0)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_xlfn.XLOOKUP(orders!C845,customers!$A$1:$A$1001,customers!$B$1:$B$1001,,0)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_xlfn.XLOOKUP(orders!C846,customers!$A$1:$A$1001,customers!$B$1:$B$1001,,0)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_xlfn.XLOOKUP(orders!C847,customers!$A$1:$A$1001,customers!$B$1:$B$1001,,0)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_xlfn.XLOOKUP(orders!C848,customers!$A$1:$A$1001,customers!$B$1:$B$1001,,0)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_xlfn.XLOOKUP(orders!C849,customers!$A$1:$A$1001,customers!$B$1:$B$1001,,0)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_xlfn.XLOOKUP(orders!C850,customers!$A$1:$A$1001,customers!$B$1:$B$1001,,0)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Large</v>
      </c>
      <c r="P850" t="str">
        <f>_xlfn.XLOOKUP(Orders[[#This Row],[Customer ID]],customers!$A$1:$A$1001,customers!$I$1:$I$1001,,0)</f>
        <v>No</v>
      </c>
    </row>
    <row r="851" spans="1:16" x14ac:dyDescent="0.35">
      <c r="A851" s="2" t="s">
        <v>5288</v>
      </c>
      <c r="B851" s="3">
        <v>44628</v>
      </c>
      <c r="C851" s="2" t="s">
        <v>5289</v>
      </c>
      <c r="D851" t="s">
        <v>6167</v>
      </c>
      <c r="E851" s="2">
        <v>6</v>
      </c>
      <c r="F851" s="2" t="str">
        <f>_xlfn.XLOOKUP(orders!C851,customers!$A$1:$A$1001,customers!$B$1:$B$1001,,0)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_xlfn.XLOOKUP(Orders[[#This Row],[Customer ID]],customers!$A$1:$A$1001,customers!$I$1:$I$1001,,0)</f>
        <v>Yes</v>
      </c>
    </row>
    <row r="852" spans="1:16" x14ac:dyDescent="0.35">
      <c r="A852" s="2" t="s">
        <v>5288</v>
      </c>
      <c r="B852" s="3">
        <v>44628</v>
      </c>
      <c r="C852" s="2" t="s">
        <v>5289</v>
      </c>
      <c r="D852" t="s">
        <v>6152</v>
      </c>
      <c r="E852" s="2">
        <v>2</v>
      </c>
      <c r="F852" s="2" t="str">
        <f>_xlfn.XLOOKUP(orders!C852,customers!$A$1:$A$1001,customers!$B$1:$B$1001,,0)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_xlfn.XLOOKUP(orders!C853,customers!$A$1:$A$1001,customers!$B$1:$B$1001,,0)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_xlfn.XLOOKUP(orders!C854,customers!$A$1:$A$1001,customers!$B$1:$B$1001,,0)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_xlfn.XLOOKUP(orders!C855,customers!$A$1:$A$1001,customers!$B$1:$B$1001,,0)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_xlfn.XLOOKUP(orders!C856,customers!$A$1:$A$1001,customers!$B$1:$B$1001,,0)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_xlfn.XLOOKUP(Orders[[#This Row],[Customer ID]],customers!$A$1:$A$1001,customers!$I$1:$I$1001,,0)</f>
        <v>Yes</v>
      </c>
    </row>
    <row r="857" spans="1:16" x14ac:dyDescent="0.35">
      <c r="A857" s="2" t="s">
        <v>5321</v>
      </c>
      <c r="B857" s="3">
        <v>43632</v>
      </c>
      <c r="C857" s="2" t="s">
        <v>5322</v>
      </c>
      <c r="D857" t="s">
        <v>6165</v>
      </c>
      <c r="E857" s="2">
        <v>3</v>
      </c>
      <c r="F857" s="2" t="str">
        <f>_xlfn.XLOOKUP(orders!C857,customers!$A$1:$A$1001,customers!$B$1:$B$1001,,0)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_xlfn.XLOOKUP(orders!C858,customers!$A$1:$A$1001,customers!$B$1:$B$1001,,0)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_xlfn.XLOOKUP(orders!C859,customers!$A$1:$A$1001,customers!$B$1:$B$1001,,0)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_xlfn.XLOOKUP(Orders[[#This Row],[Customer ID]],customers!$A$1:$A$1001,customers!$I$1:$I$1001,,0)</f>
        <v>No</v>
      </c>
    </row>
    <row r="860" spans="1:16" x14ac:dyDescent="0.35">
      <c r="A860" s="2" t="s">
        <v>5339</v>
      </c>
      <c r="B860" s="3">
        <v>43638</v>
      </c>
      <c r="C860" s="2" t="s">
        <v>5340</v>
      </c>
      <c r="D860" t="s">
        <v>6160</v>
      </c>
      <c r="E860" s="2">
        <v>4</v>
      </c>
      <c r="F860" s="2" t="str">
        <f>_xlfn.XLOOKUP(orders!C860,customers!$A$1:$A$1001,customers!$B$1:$B$1001,,0)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_xlfn.XLOOKUP(orders!C861,customers!$A$1:$A$1001,customers!$B$1:$B$1001,,0)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_xlfn.XLOOKUP(Orders[[#This Row],[Customer ID]],customers!$A$1:$A$1001,customers!$I$1:$I$1001,,0)</f>
        <v>No</v>
      </c>
    </row>
    <row r="862" spans="1:16" x14ac:dyDescent="0.35">
      <c r="A862" s="2" t="s">
        <v>5351</v>
      </c>
      <c r="B862" s="3">
        <v>44707</v>
      </c>
      <c r="C862" s="2" t="s">
        <v>5352</v>
      </c>
      <c r="D862" t="s">
        <v>6175</v>
      </c>
      <c r="E862" s="2">
        <v>1</v>
      </c>
      <c r="F862" s="2" t="str">
        <f>_xlfn.XLOOKUP(orders!C862,customers!$A$1:$A$1001,customers!$B$1:$B$1001,,0)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_xlfn.XLOOKUP(orders!C863,customers!$A$1:$A$1001,customers!$B$1:$B$1001,,0)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_xlfn.XLOOKUP(orders!C864,customers!$A$1:$A$1001,customers!$B$1:$B$1001,,0)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_xlfn.XLOOKUP(orders!C865,customers!$A$1:$A$1001,customers!$B$1:$B$1001,,0)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_xlfn.XLOOKUP(orders!C866,customers!$A$1:$A$1001,customers!$B$1:$B$1001,,0)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_xlfn.XLOOKUP(Orders[[#This Row],[Customer ID]],customers!$A$1:$A$1001,customers!$I$1:$I$1001,,0)</f>
        <v>No</v>
      </c>
    </row>
    <row r="867" spans="1:16" x14ac:dyDescent="0.35">
      <c r="A867" s="2" t="s">
        <v>5380</v>
      </c>
      <c r="B867" s="3">
        <v>44675</v>
      </c>
      <c r="C867" s="2" t="s">
        <v>5428</v>
      </c>
      <c r="D867" t="s">
        <v>6157</v>
      </c>
      <c r="E867" s="2">
        <v>1</v>
      </c>
      <c r="F867" s="2" t="str">
        <f>_xlfn.XLOOKUP(orders!C867,customers!$A$1:$A$1001,customers!$B$1:$B$1001,,0)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_xlfn.XLOOKUP(orders!C868,customers!$A$1:$A$1001,customers!$B$1:$B$1001,,0)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_xlfn.XLOOKUP(orders!C869,customers!$A$1:$A$1001,customers!$B$1:$B$1001,,0)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_xlfn.XLOOKUP(Orders[[#This Row],[Customer ID]],customers!$A$1:$A$1001,customers!$I$1:$I$1001,,0)</f>
        <v>Yes</v>
      </c>
    </row>
    <row r="870" spans="1:16" x14ac:dyDescent="0.35">
      <c r="A870" s="2" t="s">
        <v>5396</v>
      </c>
      <c r="B870" s="3">
        <v>43526</v>
      </c>
      <c r="C870" s="2" t="s">
        <v>5397</v>
      </c>
      <c r="D870" t="s">
        <v>6139</v>
      </c>
      <c r="E870" s="2">
        <v>5</v>
      </c>
      <c r="F870" s="2" t="str">
        <f>_xlfn.XLOOKUP(orders!C870,customers!$A$1:$A$1001,customers!$B$1:$B$1001,,0)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_xlfn.XLOOKUP(orders!C871,customers!$A$1:$A$1001,customers!$B$1:$B$1001,,0)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_xlfn.XLOOKUP(orders!C872,customers!$A$1:$A$1001,customers!$B$1:$B$1001,,0)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_xlfn.XLOOKUP(orders!C873,customers!$A$1:$A$1001,customers!$B$1:$B$1001,,0)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Large</v>
      </c>
      <c r="P873" t="str">
        <f>_xlfn.XLOOKUP(Orders[[#This Row],[Customer ID]],customers!$A$1:$A$1001,customers!$I$1:$I$1001,,0)</f>
        <v>Yes</v>
      </c>
    </row>
    <row r="874" spans="1:16" x14ac:dyDescent="0.35">
      <c r="A874" s="2" t="s">
        <v>5421</v>
      </c>
      <c r="B874" s="3">
        <v>43521</v>
      </c>
      <c r="C874" s="2" t="s">
        <v>5422</v>
      </c>
      <c r="D874" t="s">
        <v>6155</v>
      </c>
      <c r="E874" s="2">
        <v>2</v>
      </c>
      <c r="F874" s="2" t="str">
        <f>_xlfn.XLOOKUP(orders!C874,customers!$A$1:$A$1001,customers!$B$1:$B$1001,,0)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_xlfn.XLOOKUP(orders!C875,customers!$A$1:$A$1001,customers!$B$1:$B$1001,,0)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_xlfn.XLOOKUP(orders!C876,customers!$A$1:$A$1001,customers!$B$1:$B$1001,,0)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_xlfn.XLOOKUP(Orders[[#This Row],[Customer ID]],customers!$A$1:$A$1001,customers!$I$1:$I$1001,,0)</f>
        <v>No</v>
      </c>
    </row>
    <row r="877" spans="1:16" x14ac:dyDescent="0.35">
      <c r="A877" s="2" t="s">
        <v>5439</v>
      </c>
      <c r="B877" s="3">
        <v>44253</v>
      </c>
      <c r="C877" s="2" t="s">
        <v>5440</v>
      </c>
      <c r="D877" t="s">
        <v>6160</v>
      </c>
      <c r="E877" s="2">
        <v>5</v>
      </c>
      <c r="F877" s="2" t="str">
        <f>_xlfn.XLOOKUP(orders!C877,customers!$A$1:$A$1001,customers!$B$1:$B$1001,,0)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_xlfn.XLOOKUP(orders!C878,customers!$A$1:$A$1001,customers!$B$1:$B$1001,,0)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_xlfn.XLOOKUP(Orders[[#This Row],[Customer ID]],customers!$A$1:$A$1001,customers!$I$1:$I$1001,,0)</f>
        <v>No</v>
      </c>
    </row>
    <row r="879" spans="1:16" x14ac:dyDescent="0.35">
      <c r="A879" s="2" t="s">
        <v>5450</v>
      </c>
      <c r="B879" s="3">
        <v>44411</v>
      </c>
      <c r="C879" s="2" t="s">
        <v>5451</v>
      </c>
      <c r="D879" t="s">
        <v>6161</v>
      </c>
      <c r="E879" s="2">
        <v>3</v>
      </c>
      <c r="F879" s="2" t="str">
        <f>_xlfn.XLOOKUP(orders!C879,customers!$A$1:$A$1001,customers!$B$1:$B$1001,,0)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_xlfn.XLOOKUP(Orders[[#This Row],[Customer ID]],customers!$A$1:$A$1001,customers!$I$1:$I$1001,,0)</f>
        <v>No</v>
      </c>
    </row>
    <row r="880" spans="1:16" x14ac:dyDescent="0.35">
      <c r="A880" s="2" t="s">
        <v>5456</v>
      </c>
      <c r="B880" s="3">
        <v>44323</v>
      </c>
      <c r="C880" s="2" t="s">
        <v>5457</v>
      </c>
      <c r="D880" t="s">
        <v>6142</v>
      </c>
      <c r="E880" s="2">
        <v>1</v>
      </c>
      <c r="F880" s="2" t="str">
        <f>_xlfn.XLOOKUP(orders!C880,customers!$A$1:$A$1001,customers!$B$1:$B$1001,,0)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_xlfn.XLOOKUP(Orders[[#This Row],[Customer ID]],customers!$A$1:$A$1001,customers!$I$1:$I$1001,,0)</f>
        <v>Yes</v>
      </c>
    </row>
    <row r="881" spans="1:16" x14ac:dyDescent="0.35">
      <c r="A881" s="2" t="s">
        <v>5461</v>
      </c>
      <c r="B881" s="3">
        <v>43630</v>
      </c>
      <c r="C881" s="2" t="s">
        <v>5462</v>
      </c>
      <c r="D881" t="s">
        <v>6153</v>
      </c>
      <c r="E881" s="2">
        <v>3</v>
      </c>
      <c r="F881" s="2" t="str">
        <f>_xlfn.XLOOKUP(orders!C881,customers!$A$1:$A$1001,customers!$B$1:$B$1001,,0)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_xlfn.XLOOKUP(orders!C882,customers!$A$1:$A$1001,customers!$B$1:$B$1001,,0)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_xlfn.XLOOKUP(Orders[[#This Row],[Customer ID]],customers!$A$1:$A$1001,customers!$I$1:$I$1001,,0)</f>
        <v>No</v>
      </c>
    </row>
    <row r="883" spans="1:16" x14ac:dyDescent="0.35">
      <c r="A883" s="2" t="s">
        <v>5472</v>
      </c>
      <c r="B883" s="3">
        <v>44286</v>
      </c>
      <c r="C883" s="2" t="s">
        <v>5473</v>
      </c>
      <c r="D883" t="s">
        <v>6167</v>
      </c>
      <c r="E883" s="2">
        <v>6</v>
      </c>
      <c r="F883" s="2" t="str">
        <f>_xlfn.XLOOKUP(orders!C883,customers!$A$1:$A$1001,customers!$B$1:$B$1001,,0)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_xlfn.XLOOKUP(Orders[[#This Row],[Customer ID]],customers!$A$1:$A$1001,customers!$I$1:$I$1001,,0)</f>
        <v>Yes</v>
      </c>
    </row>
    <row r="884" spans="1:16" x14ac:dyDescent="0.35">
      <c r="A884" s="2" t="s">
        <v>5477</v>
      </c>
      <c r="B884" s="3">
        <v>43647</v>
      </c>
      <c r="C884" s="2" t="s">
        <v>5526</v>
      </c>
      <c r="D884" t="s">
        <v>6168</v>
      </c>
      <c r="E884" s="2">
        <v>5</v>
      </c>
      <c r="F884" s="2" t="str">
        <f>_xlfn.XLOOKUP(orders!C884,customers!$A$1:$A$1001,customers!$B$1:$B$1001,,0)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_xlfn.XLOOKUP(orders!C885,customers!$A$1:$A$1001,customers!$B$1:$B$1001,,0)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_xlfn.XLOOKUP(orders!C886,customers!$A$1:$A$1001,customers!$B$1:$B$1001,,0)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_xlfn.XLOOKUP(orders!C887,customers!$A$1:$A$1001,customers!$B$1:$B$1001,,0)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_xlfn.XLOOKUP(orders!C888,customers!$A$1:$A$1001,customers!$B$1:$B$1001,,0)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_xlfn.XLOOKUP(orders!C889,customers!$A$1:$A$1001,customers!$B$1:$B$1001,,0)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Large</v>
      </c>
      <c r="P889" t="str">
        <f>_xlfn.XLOOKUP(Orders[[#This Row],[Customer ID]],customers!$A$1:$A$1001,customers!$I$1:$I$1001,,0)</f>
        <v>No</v>
      </c>
    </row>
    <row r="890" spans="1:16" x14ac:dyDescent="0.35">
      <c r="A890" s="2" t="s">
        <v>5513</v>
      </c>
      <c r="B890" s="3">
        <v>44292</v>
      </c>
      <c r="C890" s="2" t="s">
        <v>5514</v>
      </c>
      <c r="D890" t="s">
        <v>6167</v>
      </c>
      <c r="E890" s="2">
        <v>2</v>
      </c>
      <c r="F890" s="2" t="str">
        <f>_xlfn.XLOOKUP(orders!C890,customers!$A$1:$A$1001,customers!$B$1:$B$1001,,0)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_xlfn.XLOOKUP(Orders[[#This Row],[Customer ID]],customers!$A$1:$A$1001,customers!$I$1:$I$1001,,0)</f>
        <v>Yes</v>
      </c>
    </row>
    <row r="891" spans="1:16" x14ac:dyDescent="0.35">
      <c r="A891" s="2" t="s">
        <v>5519</v>
      </c>
      <c r="B891" s="3">
        <v>43633</v>
      </c>
      <c r="C891" s="2" t="s">
        <v>5520</v>
      </c>
      <c r="D891" t="s">
        <v>6163</v>
      </c>
      <c r="E891" s="2">
        <v>1</v>
      </c>
      <c r="F891" s="2" t="str">
        <f>_xlfn.XLOOKUP(orders!C891,customers!$A$1:$A$1001,customers!$B$1:$B$1001,,0)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_xlfn.XLOOKUP(orders!C892,customers!$A$1:$A$1001,customers!$B$1:$B$1001,,0)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_xlfn.XLOOKUP(orders!C893,customers!$A$1:$A$1001,customers!$B$1:$B$1001,,0)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_xlfn.XLOOKUP(orders!C894,customers!$A$1:$A$1001,customers!$B$1:$B$1001,,0)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_xlfn.XLOOKUP(orders!C895,customers!$A$1:$A$1001,customers!$B$1:$B$1001,,0)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_xlfn.XLOOKUP(Orders[[#This Row],[Customer ID]],customers!$A$1:$A$1001,customers!$I$1:$I$1001,,0)</f>
        <v>Yes</v>
      </c>
    </row>
    <row r="896" spans="1:16" x14ac:dyDescent="0.35">
      <c r="A896" s="2" t="s">
        <v>5548</v>
      </c>
      <c r="B896" s="3">
        <v>44016</v>
      </c>
      <c r="C896" s="2" t="s">
        <v>5549</v>
      </c>
      <c r="D896" t="s">
        <v>6149</v>
      </c>
      <c r="E896" s="2">
        <v>4</v>
      </c>
      <c r="F896" s="2" t="str">
        <f>_xlfn.XLOOKUP(orders!C896,customers!$A$1:$A$1001,customers!$B$1:$B$1001,,0)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_xlfn.XLOOKUP(orders!C897,customers!$A$1:$A$1001,customers!$B$1:$B$1001,,0)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_xlfn.XLOOKUP(orders!C898,customers!$A$1:$A$1001,customers!$B$1:$B$1001,,0)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_xlfn.XLOOKUP(orders!C899,customers!$A$1:$A$1001,customers!$B$1:$B$1001,,0)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IF(J899="M","Medium",IF(J899="L","Large",IF(J899="D","Dark","")))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_xlfn.XLOOKUP(orders!C900,customers!$A$1:$A$1001,customers!$B$1:$B$1001,,0)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_xlfn.XLOOKUP(Orders[[#This Row],[Customer ID]],customers!$A$1:$A$1001,customers!$I$1:$I$1001,,0)</f>
        <v>No</v>
      </c>
    </row>
    <row r="901" spans="1:16" x14ac:dyDescent="0.35">
      <c r="A901" s="2" t="s">
        <v>5575</v>
      </c>
      <c r="B901" s="3">
        <v>44523</v>
      </c>
      <c r="C901" s="2" t="s">
        <v>5554</v>
      </c>
      <c r="D901" t="s">
        <v>6162</v>
      </c>
      <c r="E901" s="2">
        <v>5</v>
      </c>
      <c r="F901" s="2" t="str">
        <f>_xlfn.XLOOKUP(orders!C901,customers!$A$1:$A$1001,customers!$B$1:$B$1001,,0)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_xlfn.XLOOKUP(orders!C902,customers!$A$1:$A$1001,customers!$B$1:$B$1001,,0)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_xlfn.XLOOKUP(Orders[[#This Row],[Customer ID]],customers!$A$1:$A$1001,customers!$I$1:$I$1001,,0)</f>
        <v>No</v>
      </c>
    </row>
    <row r="903" spans="1:16" x14ac:dyDescent="0.35">
      <c r="A903" s="2" t="s">
        <v>5585</v>
      </c>
      <c r="B903" s="3">
        <v>44223</v>
      </c>
      <c r="C903" s="2" t="s">
        <v>5586</v>
      </c>
      <c r="D903" t="s">
        <v>6178</v>
      </c>
      <c r="E903" s="2">
        <v>1</v>
      </c>
      <c r="F903" s="2" t="str">
        <f>_xlfn.XLOOKUP(orders!C903,customers!$A$1:$A$1001,customers!$B$1:$B$1001,,0)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_xlfn.XLOOKUP(Orders[[#This Row],[Customer ID]],customers!$A$1:$A$1001,customers!$I$1:$I$1001,,0)</f>
        <v>Yes</v>
      </c>
    </row>
    <row r="904" spans="1:16" x14ac:dyDescent="0.35">
      <c r="A904" s="2" t="s">
        <v>5591</v>
      </c>
      <c r="B904" s="3">
        <v>43640</v>
      </c>
      <c r="C904" s="2" t="s">
        <v>5592</v>
      </c>
      <c r="D904" t="s">
        <v>6166</v>
      </c>
      <c r="E904" s="2">
        <v>5</v>
      </c>
      <c r="F904" s="2" t="str">
        <f>_xlfn.XLOOKUP(orders!C904,customers!$A$1:$A$1001,customers!$B$1:$B$1001,,0)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_xlfn.XLOOKUP(orders!C905,customers!$A$1:$A$1001,customers!$B$1:$B$1001,,0)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_xlfn.XLOOKUP(orders!C906,customers!$A$1:$A$1001,customers!$B$1:$B$1001,,0)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_xlfn.XLOOKUP(Orders[[#This Row],[Customer ID]],customers!$A$1:$A$1001,customers!$I$1:$I$1001,,0)</f>
        <v>No</v>
      </c>
    </row>
    <row r="907" spans="1:16" x14ac:dyDescent="0.35">
      <c r="A907" s="2" t="s">
        <v>5609</v>
      </c>
      <c r="B907" s="3">
        <v>43560</v>
      </c>
      <c r="C907" s="2" t="s">
        <v>5610</v>
      </c>
      <c r="D907" t="s">
        <v>6157</v>
      </c>
      <c r="E907" s="2">
        <v>6</v>
      </c>
      <c r="F907" s="2" t="str">
        <f>_xlfn.XLOOKUP(orders!C907,customers!$A$1:$A$1001,customers!$B$1:$B$1001,,0)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_xlfn.XLOOKUP(orders!C908,customers!$A$1:$A$1001,customers!$B$1:$B$1001,,0)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_xlfn.XLOOKUP(orders!C909,customers!$A$1:$A$1001,customers!$B$1:$B$1001,,0)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_xlfn.XLOOKUP(orders!C910,customers!$A$1:$A$1001,customers!$B$1:$B$1001,,0)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_xlfn.XLOOKUP(Orders[[#This Row],[Customer ID]],customers!$A$1:$A$1001,customers!$I$1:$I$1001,,0)</f>
        <v>No</v>
      </c>
    </row>
    <row r="911" spans="1:16" x14ac:dyDescent="0.35">
      <c r="A911" s="2" t="s">
        <v>5632</v>
      </c>
      <c r="B911" s="3">
        <v>44635</v>
      </c>
      <c r="C911" s="2" t="s">
        <v>5633</v>
      </c>
      <c r="D911" t="s">
        <v>6178</v>
      </c>
      <c r="E911" s="2">
        <v>3</v>
      </c>
      <c r="F911" s="2" t="str">
        <f>_xlfn.XLOOKUP(orders!C911,customers!$A$1:$A$1001,customers!$B$1:$B$1001,,0)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_xlfn.XLOOKUP(Orders[[#This Row],[Customer ID]],customers!$A$1:$A$1001,customers!$I$1:$I$1001,,0)</f>
        <v>No</v>
      </c>
    </row>
    <row r="912" spans="1:16" x14ac:dyDescent="0.35">
      <c r="A912" s="2" t="s">
        <v>5637</v>
      </c>
      <c r="B912" s="3">
        <v>44447</v>
      </c>
      <c r="C912" s="2" t="s">
        <v>5638</v>
      </c>
      <c r="D912" t="s">
        <v>6168</v>
      </c>
      <c r="E912" s="2">
        <v>4</v>
      </c>
      <c r="F912" s="2" t="str">
        <f>_xlfn.XLOOKUP(orders!C912,customers!$A$1:$A$1001,customers!$B$1:$B$1001,,0)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_xlfn.XLOOKUP(orders!C913,customers!$A$1:$A$1001,customers!$B$1:$B$1001,,0)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_xlfn.XLOOKUP(orders!C914,customers!$A$1:$A$1001,customers!$B$1:$B$1001,,0)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_xlfn.XLOOKUP(orders!C915,customers!$A$1:$A$1001,customers!$B$1:$B$1001,,0)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_xlfn.XLOOKUP(orders!C916,customers!$A$1:$A$1001,customers!$B$1:$B$1001,,0)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_xlfn.XLOOKUP(orders!C917,customers!$A$1:$A$1001,customers!$B$1:$B$1001,,0)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_xlfn.XLOOKUP(orders!C918,customers!$A$1:$A$1001,customers!$B$1:$B$1001,,0)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_xlfn.XLOOKUP(orders!C919,customers!$A$1:$A$1001,customers!$B$1:$B$1001,,0)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_xlfn.XLOOKUP(orders!C920,customers!$A$1:$A$1001,customers!$B$1:$B$1001,,0)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_xlfn.XLOOKUP(orders!C921,customers!$A$1:$A$1001,customers!$B$1:$B$1001,,0)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_xlfn.XLOOKUP(orders!C922,customers!$A$1:$A$1001,customers!$B$1:$B$1001,,0)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_xlfn.XLOOKUP(orders!C923,customers!$A$1:$A$1001,customers!$B$1:$B$1001,,0)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_xlfn.XLOOKUP(orders!C924,customers!$A$1:$A$1001,customers!$B$1:$B$1001,,0)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_xlfn.XLOOKUP(orders!C925,customers!$A$1:$A$1001,customers!$B$1:$B$1001,,0)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_xlfn.XLOOKUP(orders!C926,customers!$A$1:$A$1001,customers!$B$1:$B$1001,,0)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_xlfn.XLOOKUP(Orders[[#This Row],[Customer ID]],customers!$A$1:$A$1001,customers!$I$1:$I$1001,,0)</f>
        <v>No</v>
      </c>
    </row>
    <row r="927" spans="1:16" x14ac:dyDescent="0.35">
      <c r="A927" s="2" t="s">
        <v>5720</v>
      </c>
      <c r="B927" s="3">
        <v>44770</v>
      </c>
      <c r="C927" s="2" t="s">
        <v>5554</v>
      </c>
      <c r="D927" t="s">
        <v>6157</v>
      </c>
      <c r="E927" s="2">
        <v>3</v>
      </c>
      <c r="F927" s="2" t="str">
        <f>_xlfn.XLOOKUP(orders!C927,customers!$A$1:$A$1001,customers!$B$1:$B$1001,,0)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_xlfn.XLOOKUP(orders!C928,customers!$A$1:$A$1001,customers!$B$1:$B$1001,,0)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_xlfn.XLOOKUP(orders!C929,customers!$A$1:$A$1001,customers!$B$1:$B$1001,,0)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_xlfn.XLOOKUP(orders!C930,customers!$A$1:$A$1001,customers!$B$1:$B$1001,,0)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_xlfn.XLOOKUP(orders!C931,customers!$A$1:$A$1001,customers!$B$1:$B$1001,,0)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Large</v>
      </c>
      <c r="P931" t="str">
        <f>_xlfn.XLOOKUP(Orders[[#This Row],[Customer ID]],customers!$A$1:$A$1001,customers!$I$1:$I$1001,,0)</f>
        <v>Yes</v>
      </c>
    </row>
    <row r="932" spans="1:16" x14ac:dyDescent="0.35">
      <c r="A932" s="2" t="s">
        <v>5748</v>
      </c>
      <c r="B932" s="3">
        <v>43546</v>
      </c>
      <c r="C932" s="2" t="s">
        <v>5749</v>
      </c>
      <c r="D932" t="s">
        <v>6183</v>
      </c>
      <c r="E932" s="2">
        <v>1</v>
      </c>
      <c r="F932" s="2" t="str">
        <f>_xlfn.XLOOKUP(orders!C932,customers!$A$1:$A$1001,customers!$B$1:$B$1001,,0)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_xlfn.XLOOKUP(orders!C933,customers!$A$1:$A$1001,customers!$B$1:$B$1001,,0)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_xlfn.XLOOKUP(orders!C934,customers!$A$1:$A$1001,customers!$B$1:$B$1001,,0)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_xlfn.XLOOKUP(orders!C935,customers!$A$1:$A$1001,customers!$B$1:$B$1001,,0)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_xlfn.XLOOKUP(orders!C936,customers!$A$1:$A$1001,customers!$B$1:$B$1001,,0)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_xlfn.XLOOKUP(orders!C937,customers!$A$1:$A$1001,customers!$B$1:$B$1001,,0)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_xlfn.XLOOKUP(orders!C938,customers!$A$1:$A$1001,customers!$B$1:$B$1001,,0)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_xlfn.XLOOKUP(orders!C939,customers!$A$1:$A$1001,customers!$B$1:$B$1001,,0)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_xlfn.XLOOKUP(orders!C940,customers!$A$1:$A$1001,customers!$B$1:$B$1001,,0)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Large</v>
      </c>
      <c r="P940" t="str">
        <f>_xlfn.XLOOKUP(Orders[[#This Row],[Customer ID]],customers!$A$1:$A$1001,customers!$I$1:$I$1001,,0)</f>
        <v>Yes</v>
      </c>
    </row>
    <row r="941" spans="1:16" x14ac:dyDescent="0.35">
      <c r="A941" s="2" t="s">
        <v>5797</v>
      </c>
      <c r="B941" s="3">
        <v>44229</v>
      </c>
      <c r="C941" s="2" t="s">
        <v>5798</v>
      </c>
      <c r="D941" t="s">
        <v>6145</v>
      </c>
      <c r="E941" s="2">
        <v>6</v>
      </c>
      <c r="F941" s="2" t="str">
        <f>_xlfn.XLOOKUP(orders!C941,customers!$A$1:$A$1001,customers!$B$1:$B$1001,,0)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_xlfn.XLOOKUP(Orders[[#This Row],[Customer ID]],customers!$A$1:$A$1001,customers!$I$1:$I$1001,,0)</f>
        <v>No</v>
      </c>
    </row>
    <row r="942" spans="1:16" x14ac:dyDescent="0.35">
      <c r="A942" s="2" t="s">
        <v>5803</v>
      </c>
      <c r="B942" s="3">
        <v>44332</v>
      </c>
      <c r="C942" s="2" t="s">
        <v>5804</v>
      </c>
      <c r="D942" t="s">
        <v>6173</v>
      </c>
      <c r="E942" s="2">
        <v>2</v>
      </c>
      <c r="F942" s="2" t="str">
        <f>_xlfn.XLOOKUP(orders!C942,customers!$A$1:$A$1001,customers!$B$1:$B$1001,,0)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_xlfn.XLOOKUP(Orders[[#This Row],[Customer ID]],customers!$A$1:$A$1001,customers!$I$1:$I$1001,,0)</f>
        <v>Yes</v>
      </c>
    </row>
    <row r="943" spans="1:16" x14ac:dyDescent="0.35">
      <c r="A943" s="2" t="s">
        <v>5809</v>
      </c>
      <c r="B943" s="3">
        <v>44674</v>
      </c>
      <c r="C943" s="2" t="s">
        <v>5810</v>
      </c>
      <c r="D943" t="s">
        <v>6180</v>
      </c>
      <c r="E943" s="2">
        <v>2</v>
      </c>
      <c r="F943" s="2" t="str">
        <f>_xlfn.XLOOKUP(orders!C943,customers!$A$1:$A$1001,customers!$B$1:$B$1001,,0)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_xlfn.XLOOKUP(Orders[[#This Row],[Customer ID]],customers!$A$1:$A$1001,customers!$I$1:$I$1001,,0)</f>
        <v>Yes</v>
      </c>
    </row>
    <row r="944" spans="1:16" x14ac:dyDescent="0.35">
      <c r="A944" s="2" t="s">
        <v>5816</v>
      </c>
      <c r="B944" s="3">
        <v>44464</v>
      </c>
      <c r="C944" s="2" t="s">
        <v>5817</v>
      </c>
      <c r="D944" t="s">
        <v>6179</v>
      </c>
      <c r="E944" s="2">
        <v>3</v>
      </c>
      <c r="F944" s="2" t="str">
        <f>_xlfn.XLOOKUP(orders!C944,customers!$A$1:$A$1001,customers!$B$1:$B$1001,,0)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_xlfn.XLOOKUP(Orders[[#This Row],[Customer ID]],customers!$A$1:$A$1001,customers!$I$1:$I$1001,,0)</f>
        <v>No</v>
      </c>
    </row>
    <row r="945" spans="1:16" x14ac:dyDescent="0.35">
      <c r="A945" s="2" t="s">
        <v>5822</v>
      </c>
      <c r="B945" s="3">
        <v>44719</v>
      </c>
      <c r="C945" s="2" t="s">
        <v>5823</v>
      </c>
      <c r="D945" t="s">
        <v>6180</v>
      </c>
      <c r="E945" s="2">
        <v>6</v>
      </c>
      <c r="F945" s="2" t="str">
        <f>_xlfn.XLOOKUP(orders!C945,customers!$A$1:$A$1001,customers!$B$1:$B$1001,,0)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_xlfn.XLOOKUP(Orders[[#This Row],[Customer ID]],customers!$A$1:$A$1001,customers!$I$1:$I$1001,,0)</f>
        <v>No</v>
      </c>
    </row>
    <row r="946" spans="1:16" x14ac:dyDescent="0.35">
      <c r="A946" s="2" t="s">
        <v>5828</v>
      </c>
      <c r="B946" s="3">
        <v>44054</v>
      </c>
      <c r="C946" s="2" t="s">
        <v>5829</v>
      </c>
      <c r="D946" t="s">
        <v>6173</v>
      </c>
      <c r="E946" s="2">
        <v>5</v>
      </c>
      <c r="F946" s="2" t="str">
        <f>_xlfn.XLOOKUP(orders!C946,customers!$A$1:$A$1001,customers!$B$1:$B$1001,,0)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_xlfn.XLOOKUP(Orders[[#This Row],[Customer ID]],customers!$A$1:$A$1001,customers!$I$1:$I$1001,,0)</f>
        <v>No</v>
      </c>
    </row>
    <row r="947" spans="1:16" x14ac:dyDescent="0.35">
      <c r="A947" s="2" t="s">
        <v>5834</v>
      </c>
      <c r="B947" s="3">
        <v>43524</v>
      </c>
      <c r="C947" s="2" t="s">
        <v>5835</v>
      </c>
      <c r="D947" t="s">
        <v>6165</v>
      </c>
      <c r="E947" s="2">
        <v>4</v>
      </c>
      <c r="F947" s="2" t="str">
        <f>_xlfn.XLOOKUP(orders!C947,customers!$A$1:$A$1001,customers!$B$1:$B$1001,,0)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_xlfn.XLOOKUP(orders!C948,customers!$A$1:$A$1001,customers!$B$1:$B$1001,,0)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_xlfn.XLOOKUP(orders!C949,customers!$A$1:$A$1001,customers!$B$1:$B$1001,,0)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_xlfn.XLOOKUP(orders!C950,customers!$A$1:$A$1001,customers!$B$1:$B$1001,,0)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_xlfn.XLOOKUP(orders!C951,customers!$A$1:$A$1001,customers!$B$1:$B$1001,,0)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_xlfn.XLOOKUP(Orders[[#This Row],[Customer ID]],customers!$A$1:$A$1001,customers!$I$1:$I$1001,,0)</f>
        <v>No</v>
      </c>
    </row>
    <row r="952" spans="1:16" x14ac:dyDescent="0.35">
      <c r="A952" s="2" t="s">
        <v>5861</v>
      </c>
      <c r="B952" s="3">
        <v>44703</v>
      </c>
      <c r="C952" s="2" t="s">
        <v>5862</v>
      </c>
      <c r="D952" t="s">
        <v>6178</v>
      </c>
      <c r="E952" s="2">
        <v>4</v>
      </c>
      <c r="F952" s="2" t="str">
        <f>_xlfn.XLOOKUP(orders!C952,customers!$A$1:$A$1001,customers!$B$1:$B$1001,,0)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_xlfn.XLOOKUP(Orders[[#This Row],[Customer ID]],customers!$A$1:$A$1001,customers!$I$1:$I$1001,,0)</f>
        <v>Yes</v>
      </c>
    </row>
    <row r="953" spans="1:16" x14ac:dyDescent="0.35">
      <c r="A953" s="2" t="s">
        <v>5866</v>
      </c>
      <c r="B953" s="3">
        <v>44092</v>
      </c>
      <c r="C953" s="2" t="s">
        <v>5867</v>
      </c>
      <c r="D953" t="s">
        <v>6178</v>
      </c>
      <c r="E953" s="2">
        <v>6</v>
      </c>
      <c r="F953" s="2" t="str">
        <f>_xlfn.XLOOKUP(orders!C953,customers!$A$1:$A$1001,customers!$B$1:$B$1001,,0)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_xlfn.XLOOKUP(Orders[[#This Row],[Customer ID]],customers!$A$1:$A$1001,customers!$I$1:$I$1001,,0)</f>
        <v>No</v>
      </c>
    </row>
    <row r="954" spans="1:16" x14ac:dyDescent="0.35">
      <c r="A954" s="2" t="s">
        <v>5872</v>
      </c>
      <c r="B954" s="3">
        <v>44439</v>
      </c>
      <c r="C954" s="2" t="s">
        <v>5873</v>
      </c>
      <c r="D954" t="s">
        <v>6155</v>
      </c>
      <c r="E954" s="2">
        <v>2</v>
      </c>
      <c r="F954" s="2" t="str">
        <f>_xlfn.XLOOKUP(orders!C954,customers!$A$1:$A$1001,customers!$B$1:$B$1001,,0)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_xlfn.XLOOKUP(orders!C955,customers!$A$1:$A$1001,customers!$B$1:$B$1001,,0)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_xlfn.XLOOKUP(Orders[[#This Row],[Customer ID]],customers!$A$1:$A$1001,customers!$I$1:$I$1001,,0)</f>
        <v>Yes</v>
      </c>
    </row>
    <row r="956" spans="1:16" x14ac:dyDescent="0.35">
      <c r="A956" s="2" t="s">
        <v>5884</v>
      </c>
      <c r="B956" s="3">
        <v>44722</v>
      </c>
      <c r="C956" s="2" t="s">
        <v>5764</v>
      </c>
      <c r="D956" t="s">
        <v>6185</v>
      </c>
      <c r="E956" s="2">
        <v>1</v>
      </c>
      <c r="F956" s="2" t="str">
        <f>_xlfn.XLOOKUP(orders!C956,customers!$A$1:$A$1001,customers!$B$1:$B$1001,,0)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_xlfn.XLOOKUP(orders!C957,customers!$A$1:$A$1001,customers!$B$1:$B$1001,,0)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Large</v>
      </c>
      <c r="P957" t="str">
        <f>_xlfn.XLOOKUP(Orders[[#This Row],[Customer ID]],customers!$A$1:$A$1001,customers!$I$1:$I$1001,,0)</f>
        <v>Yes</v>
      </c>
    </row>
    <row r="958" spans="1:16" x14ac:dyDescent="0.35">
      <c r="A958" s="2" t="s">
        <v>5890</v>
      </c>
      <c r="B958" s="3">
        <v>43582</v>
      </c>
      <c r="C958" s="2" t="s">
        <v>5764</v>
      </c>
      <c r="D958" t="s">
        <v>6142</v>
      </c>
      <c r="E958" s="2">
        <v>2</v>
      </c>
      <c r="F958" s="2" t="str">
        <f>_xlfn.XLOOKUP(orders!C958,customers!$A$1:$A$1001,customers!$B$1:$B$1001,,0)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_xlfn.XLOOKUP(Orders[[#This Row],[Customer ID]],customers!$A$1:$A$1001,customers!$I$1:$I$1001,,0)</f>
        <v>Yes</v>
      </c>
    </row>
    <row r="959" spans="1:16" x14ac:dyDescent="0.35">
      <c r="A959" s="2" t="s">
        <v>5890</v>
      </c>
      <c r="B959" s="3">
        <v>43582</v>
      </c>
      <c r="C959" s="2" t="s">
        <v>5764</v>
      </c>
      <c r="D959" t="s">
        <v>6171</v>
      </c>
      <c r="E959" s="2">
        <v>1</v>
      </c>
      <c r="F959" s="2" t="str">
        <f>_xlfn.XLOOKUP(orders!C959,customers!$A$1:$A$1001,customers!$B$1:$B$1001,,0)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Large</v>
      </c>
      <c r="P959" t="str">
        <f>_xlfn.XLOOKUP(Orders[[#This Row],[Customer ID]],customers!$A$1:$A$1001,customers!$I$1:$I$1001,,0)</f>
        <v>Yes</v>
      </c>
    </row>
    <row r="960" spans="1:16" x14ac:dyDescent="0.35">
      <c r="A960" s="2" t="s">
        <v>5890</v>
      </c>
      <c r="B960" s="3">
        <v>43582</v>
      </c>
      <c r="C960" s="2" t="s">
        <v>5764</v>
      </c>
      <c r="D960" t="s">
        <v>6167</v>
      </c>
      <c r="E960" s="2">
        <v>2</v>
      </c>
      <c r="F960" s="2" t="str">
        <f>_xlfn.XLOOKUP(orders!C960,customers!$A$1:$A$1001,customers!$B$1:$B$1001,,0)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_xlfn.XLOOKUP(Orders[[#This Row],[Customer ID]],customers!$A$1:$A$1001,customers!$I$1:$I$1001,,0)</f>
        <v>Yes</v>
      </c>
    </row>
    <row r="961" spans="1:16" x14ac:dyDescent="0.35">
      <c r="A961" s="2" t="s">
        <v>5910</v>
      </c>
      <c r="B961" s="3">
        <v>44598</v>
      </c>
      <c r="C961" s="2" t="s">
        <v>5911</v>
      </c>
      <c r="D961" t="s">
        <v>6145</v>
      </c>
      <c r="E961" s="2">
        <v>5</v>
      </c>
      <c r="F961" s="2" t="str">
        <f>_xlfn.XLOOKUP(orders!C961,customers!$A$1:$A$1001,customers!$B$1:$B$1001,,0)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_xlfn.XLOOKUP(Orders[[#This Row],[Customer ID]],customers!$A$1:$A$1001,customers!$I$1:$I$1001,,0)</f>
        <v>Yes</v>
      </c>
    </row>
    <row r="962" spans="1:16" x14ac:dyDescent="0.35">
      <c r="A962" s="2" t="s">
        <v>5915</v>
      </c>
      <c r="B962" s="3">
        <v>44591</v>
      </c>
      <c r="C962" s="2" t="s">
        <v>5916</v>
      </c>
      <c r="D962" t="s">
        <v>6170</v>
      </c>
      <c r="E962" s="2">
        <v>5</v>
      </c>
      <c r="F962" s="2" t="str">
        <f>_xlfn.XLOOKUP(orders!C962,customers!$A$1:$A$1001,customers!$B$1:$B$1001,,0)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_xlfn.XLOOKUP(Orders[[#This Row],[Customer ID]],customers!$A$1:$A$1001,customers!$I$1:$I$1001,,0)</f>
        <v>Yes</v>
      </c>
    </row>
    <row r="963" spans="1:16" x14ac:dyDescent="0.35">
      <c r="A963" s="2" t="s">
        <v>5921</v>
      </c>
      <c r="B963" s="3">
        <v>44158</v>
      </c>
      <c r="C963" s="2" t="s">
        <v>5922</v>
      </c>
      <c r="D963" t="s">
        <v>6168</v>
      </c>
      <c r="E963" s="2">
        <v>2</v>
      </c>
      <c r="F963" s="2" t="str">
        <f>_xlfn.XLOOKUP(orders!C963,customers!$A$1:$A$1001,customers!$B$1:$B$1001,,0)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_xlfn.XLOOKUP(orders!C964,customers!$A$1:$A$1001,customers!$B$1:$B$1001,,0)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_xlfn.XLOOKUP(orders!C965,customers!$A$1:$A$1001,customers!$B$1:$B$1001,,0)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_xlfn.XLOOKUP(orders!C966,customers!$A$1:$A$1001,customers!$B$1:$B$1001,,0)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Large</v>
      </c>
      <c r="P966" t="str">
        <f>_xlfn.XLOOKUP(Orders[[#This Row],[Customer ID]],customers!$A$1:$A$1001,customers!$I$1:$I$1001,,0)</f>
        <v>No</v>
      </c>
    </row>
    <row r="967" spans="1:16" x14ac:dyDescent="0.35">
      <c r="A967" s="2" t="s">
        <v>5944</v>
      </c>
      <c r="B967" s="3">
        <v>43724</v>
      </c>
      <c r="C967" s="2" t="s">
        <v>5945</v>
      </c>
      <c r="D967" t="s">
        <v>6138</v>
      </c>
      <c r="E967" s="2">
        <v>3</v>
      </c>
      <c r="F967" s="2" t="str">
        <f>_xlfn.XLOOKUP(orders!C967,customers!$A$1:$A$1001,customers!$B$1:$B$1001,,0)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_xlfn.XLOOKUP(orders!C968,customers!$A$1:$A$1001,customers!$B$1:$B$1001,,0)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Large</v>
      </c>
      <c r="P968" t="str">
        <f>_xlfn.XLOOKUP(Orders[[#This Row],[Customer ID]],customers!$A$1:$A$1001,customers!$I$1:$I$1001,,0)</f>
        <v>Yes</v>
      </c>
    </row>
    <row r="969" spans="1:16" x14ac:dyDescent="0.35">
      <c r="A969" s="2" t="s">
        <v>5955</v>
      </c>
      <c r="B969" s="3">
        <v>44246</v>
      </c>
      <c r="C969" s="2" t="s">
        <v>5956</v>
      </c>
      <c r="D969" t="s">
        <v>6163</v>
      </c>
      <c r="E969" s="2">
        <v>1</v>
      </c>
      <c r="F969" s="2" t="str">
        <f>_xlfn.XLOOKUP(orders!C969,customers!$A$1:$A$1001,customers!$B$1:$B$1001,,0)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_xlfn.XLOOKUP(orders!C970,customers!$A$1:$A$1001,customers!$B$1:$B$1001,,0)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_xlfn.XLOOKUP(orders!C971,customers!$A$1:$A$1001,customers!$B$1:$B$1001,,0)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_xlfn.XLOOKUP(orders!C972,customers!$A$1:$A$1001,customers!$B$1:$B$1001,,0)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_xlfn.XLOOKUP(orders!C973,customers!$A$1:$A$1001,customers!$B$1:$B$1001,,0)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_xlfn.XLOOKUP(Orders[[#This Row],[Customer ID]],customers!$A$1:$A$1001,customers!$I$1:$I$1001,,0)</f>
        <v>No</v>
      </c>
    </row>
    <row r="974" spans="1:16" x14ac:dyDescent="0.35">
      <c r="A974" s="2" t="s">
        <v>5984</v>
      </c>
      <c r="B974" s="3">
        <v>44411</v>
      </c>
      <c r="C974" s="2" t="s">
        <v>5985</v>
      </c>
      <c r="D974" t="s">
        <v>6182</v>
      </c>
      <c r="E974" s="2">
        <v>3</v>
      </c>
      <c r="F974" s="2" t="str">
        <f>_xlfn.XLOOKUP(orders!C974,customers!$A$1:$A$1001,customers!$B$1:$B$1001,,0)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_xlfn.XLOOKUP(Orders[[#This Row],[Customer ID]],customers!$A$1:$A$1001,customers!$I$1:$I$1001,,0)</f>
        <v>Yes</v>
      </c>
    </row>
    <row r="975" spans="1:16" x14ac:dyDescent="0.35">
      <c r="A975" s="2" t="s">
        <v>5989</v>
      </c>
      <c r="B975" s="3">
        <v>44493</v>
      </c>
      <c r="C975" s="2" t="s">
        <v>5990</v>
      </c>
      <c r="D975" t="s">
        <v>6162</v>
      </c>
      <c r="E975" s="2">
        <v>6</v>
      </c>
      <c r="F975" s="2" t="str">
        <f>_xlfn.XLOOKUP(orders!C975,customers!$A$1:$A$1001,customers!$B$1:$B$1001,,0)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_xlfn.XLOOKUP(orders!C976,customers!$A$1:$A$1001,customers!$B$1:$B$1001,,0)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_xlfn.XLOOKUP(orders!C977,customers!$A$1:$A$1001,customers!$B$1:$B$1001,,0)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_xlfn.XLOOKUP(orders!C978,customers!$A$1:$A$1001,customers!$B$1:$B$1001,,0)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_xlfn.XLOOKUP(Orders[[#This Row],[Customer ID]],customers!$A$1:$A$1001,customers!$I$1:$I$1001,,0)</f>
        <v>Yes</v>
      </c>
    </row>
    <row r="979" spans="1:16" x14ac:dyDescent="0.35">
      <c r="A979" s="2" t="s">
        <v>6013</v>
      </c>
      <c r="B979" s="3">
        <v>44026</v>
      </c>
      <c r="C979" s="2" t="s">
        <v>6014</v>
      </c>
      <c r="D979" t="s">
        <v>6179</v>
      </c>
      <c r="E979" s="2">
        <v>5</v>
      </c>
      <c r="F979" s="2" t="str">
        <f>_xlfn.XLOOKUP(orders!C979,customers!$A$1:$A$1001,customers!$B$1:$B$1001,,0)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_xlfn.XLOOKUP(Orders[[#This Row],[Customer ID]],customers!$A$1:$A$1001,customers!$I$1:$I$1001,,0)</f>
        <v>No</v>
      </c>
    </row>
    <row r="980" spans="1:16" x14ac:dyDescent="0.35">
      <c r="A980" s="2" t="s">
        <v>6019</v>
      </c>
      <c r="B980" s="3">
        <v>43913</v>
      </c>
      <c r="C980" s="2" t="s">
        <v>5990</v>
      </c>
      <c r="D980" t="s">
        <v>6180</v>
      </c>
      <c r="E980" s="2">
        <v>3</v>
      </c>
      <c r="F980" s="2" t="str">
        <f>_xlfn.XLOOKUP(orders!C980,customers!$A$1:$A$1001,customers!$B$1:$B$1001,,0)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_xlfn.XLOOKUP(Orders[[#This Row],[Customer ID]],customers!$A$1:$A$1001,customers!$I$1:$I$1001,,0)</f>
        <v>No</v>
      </c>
    </row>
    <row r="981" spans="1:16" x14ac:dyDescent="0.35">
      <c r="A981" s="2" t="s">
        <v>6025</v>
      </c>
      <c r="B981" s="3">
        <v>43856</v>
      </c>
      <c r="C981" s="2" t="s">
        <v>6026</v>
      </c>
      <c r="D981" t="s">
        <v>6172</v>
      </c>
      <c r="E981" s="2">
        <v>2</v>
      </c>
      <c r="F981" s="2" t="str">
        <f>_xlfn.XLOOKUP(orders!C981,customers!$A$1:$A$1001,customers!$B$1:$B$1001,,0)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_xlfn.XLOOKUP(orders!C982,customers!$A$1:$A$1001,customers!$B$1:$B$1001,,0)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_xlfn.XLOOKUP(orders!C983,customers!$A$1:$A$1001,customers!$B$1:$B$1001,,0)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_xlfn.XLOOKUP(orders!C984,customers!$A$1:$A$1001,customers!$B$1:$B$1001,,0)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_xlfn.XLOOKUP(Orders[[#This Row],[Customer ID]],customers!$A$1:$A$1001,customers!$I$1:$I$1001,,0)</f>
        <v>Yes</v>
      </c>
    </row>
    <row r="985" spans="1:16" x14ac:dyDescent="0.35">
      <c r="A985" s="2" t="s">
        <v>6047</v>
      </c>
      <c r="B985" s="3">
        <v>43831</v>
      </c>
      <c r="C985" s="2" t="s">
        <v>6048</v>
      </c>
      <c r="D985" t="s">
        <v>6152</v>
      </c>
      <c r="E985" s="2">
        <v>2</v>
      </c>
      <c r="F985" s="2" t="str">
        <f>_xlfn.XLOOKUP(orders!C985,customers!$A$1:$A$1001,customers!$B$1:$B$1001,,0)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_xlfn.XLOOKUP(orders!C986,customers!$A$1:$A$1001,customers!$B$1:$B$1001,,0)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_xlfn.XLOOKUP(orders!C987,customers!$A$1:$A$1001,customers!$B$1:$B$1001,,0)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_xlfn.XLOOKUP(Orders[[#This Row],[Customer ID]],customers!$A$1:$A$1001,customers!$I$1:$I$1001,,0)</f>
        <v>No</v>
      </c>
    </row>
    <row r="988" spans="1:16" x14ac:dyDescent="0.35">
      <c r="A988" s="2" t="s">
        <v>6064</v>
      </c>
      <c r="B988" s="3">
        <v>43955</v>
      </c>
      <c r="C988" s="2" t="s">
        <v>6065</v>
      </c>
      <c r="D988" t="s">
        <v>6181</v>
      </c>
      <c r="E988" s="2">
        <v>1</v>
      </c>
      <c r="F988" s="2" t="str">
        <f>_xlfn.XLOOKUP(orders!C988,customers!$A$1:$A$1001,customers!$B$1:$B$1001,,0)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_xlfn.XLOOKUP(orders!C989,customers!$A$1:$A$1001,customers!$B$1:$B$1001,,0)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_xlfn.XLOOKUP(orders!C990,customers!$A$1:$A$1001,customers!$B$1:$B$1001,,0)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_xlfn.XLOOKUP(orders!C991,customers!$A$1:$A$1001,customers!$B$1:$B$1001,,0)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_xlfn.XLOOKUP(orders!C992,customers!$A$1:$A$1001,customers!$B$1:$B$1001,,0)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_xlfn.XLOOKUP(orders!C993,customers!$A$1:$A$1001,customers!$B$1:$B$1001,,0)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_xlfn.XLOOKUP(orders!C994,customers!$A$1:$A$1001,customers!$B$1:$B$1001,,0)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_xlfn.XLOOKUP(Orders[[#This Row],[Customer ID]],customers!$A$1:$A$1001,customers!$I$1:$I$1001,,0)</f>
        <v>No</v>
      </c>
    </row>
    <row r="995" spans="1:16" x14ac:dyDescent="0.35">
      <c r="A995" s="2" t="s">
        <v>6101</v>
      </c>
      <c r="B995" s="3">
        <v>44549</v>
      </c>
      <c r="C995" s="2" t="s">
        <v>6102</v>
      </c>
      <c r="D995" t="s">
        <v>6140</v>
      </c>
      <c r="E995" s="2">
        <v>6</v>
      </c>
      <c r="F995" s="2" t="str">
        <f>_xlfn.XLOOKUP(orders!C995,customers!$A$1:$A$1001,customers!$B$1:$B$1001,,0)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_xlfn.XLOOKUP(Orders[[#This Row],[Customer ID]],customers!$A$1:$A$1001,customers!$I$1:$I$1001,,0)</f>
        <v>No</v>
      </c>
    </row>
    <row r="996" spans="1:16" x14ac:dyDescent="0.35">
      <c r="A996" s="2" t="s">
        <v>6106</v>
      </c>
      <c r="B996" s="3">
        <v>44244</v>
      </c>
      <c r="C996" s="2" t="s">
        <v>6107</v>
      </c>
      <c r="D996" t="s">
        <v>6154</v>
      </c>
      <c r="E996" s="2">
        <v>3</v>
      </c>
      <c r="F996" s="2" t="str">
        <f>_xlfn.XLOOKUP(orders!C996,customers!$A$1:$A$1001,customers!$B$1:$B$1001,,0)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_xlfn.XLOOKUP(orders!C997,customers!$A$1:$A$1001,customers!$B$1:$B$1001,,0)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_xlfn.XLOOKUP(Orders[[#This Row],[Customer ID]],customers!$A$1:$A$1001,customers!$I$1:$I$1001,,0)</f>
        <v>No</v>
      </c>
    </row>
    <row r="998" spans="1:16" x14ac:dyDescent="0.35">
      <c r="A998" s="2" t="s">
        <v>6117</v>
      </c>
      <c r="B998" s="3">
        <v>44685</v>
      </c>
      <c r="C998" s="2" t="s">
        <v>6118</v>
      </c>
      <c r="D998" t="s">
        <v>6146</v>
      </c>
      <c r="E998" s="2">
        <v>5</v>
      </c>
      <c r="F998" s="2" t="str">
        <f>_xlfn.XLOOKUP(orders!C998,customers!$A$1:$A$1001,customers!$B$1:$B$1001,,0)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_xlfn.XLOOKUP(orders!C999,customers!$A$1:$A$1001,customers!$B$1:$B$1001,,0)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_xlfn.XLOOKUP(orders!C1000,customers!$A$1:$A$1001,customers!$B$1:$B$1001,,0)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_xlfn.XLOOKUP(orders!C1001,customers!$A$1:$A$1001,customers!$B$1:$B$1001,,0)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1200" verticalDpi="12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79"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6" sqref="G6"/>
    </sheetView>
  </sheetViews>
  <sheetFormatPr defaultRowHeight="14.5" x14ac:dyDescent="0.35"/>
  <cols>
    <col min="1" max="1" width="9.54296875" bestFit="1" customWidth="1"/>
    <col min="2" max="2" width="10.7265625" bestFit="1" customWidth="1"/>
    <col min="3" max="3" width="9.90625" bestFit="1" customWidth="1"/>
    <col min="4" max="4" width="4" bestFit="1" customWidth="1"/>
    <col min="5" max="5" width="8.7265625" bestFit="1" customWidth="1"/>
    <col min="6" max="6" width="12.453125" bestFit="1" customWidth="1"/>
    <col min="7" max="7" width="7.81640625"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Shakir Hasan</dc:creator>
  <cp:keywords/>
  <dc:description/>
  <cp:lastModifiedBy>Shakir Hasan (Student)</cp:lastModifiedBy>
  <cp:revision/>
  <dcterms:created xsi:type="dcterms:W3CDTF">2022-11-26T09:51:45Z</dcterms:created>
  <dcterms:modified xsi:type="dcterms:W3CDTF">2024-10-05T17:06:10Z</dcterms:modified>
  <cp:category/>
  <cp:contentStatus/>
</cp:coreProperties>
</file>