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Rodgel\Projects\1402\Triangle-TeraHertz\"/>
    </mc:Choice>
  </mc:AlternateContent>
  <xr:revisionPtr revIDLastSave="0" documentId="13_ncr:1_{9D982D18-55A4-4D38-A734-F6A94596AF4C}" xr6:coauthVersionLast="47" xr6:coauthVersionMax="47" xr10:uidLastSave="{00000000-0000-0000-0000-000000000000}"/>
  <bookViews>
    <workbookView xWindow="-120" yWindow="-120" windowWidth="20730" windowHeight="11040" activeTab="2" xr2:uid="{9EF11AD3-18A3-45C2-A228-E4223C8F811B}"/>
  </bookViews>
  <sheets>
    <sheet name="Sheet1" sheetId="1" r:id="rId1"/>
    <sheet name="Sheet2" sheetId="2" r:id="rId2"/>
    <sheet name="Sheet2 (2)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3" l="1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E4" i="3" s="1"/>
  <c r="C3" i="3"/>
  <c r="E3" i="3" s="1"/>
  <c r="C2" i="3"/>
  <c r="E2" i="3" s="1"/>
  <c r="G2" i="3" s="1"/>
  <c r="J12" i="2"/>
  <c r="J11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3" i="2"/>
  <c r="J3" i="2"/>
  <c r="D21" i="2"/>
  <c r="C21" i="2"/>
  <c r="D20" i="2"/>
  <c r="C20" i="2"/>
  <c r="D19" i="2"/>
  <c r="C19" i="2"/>
  <c r="D18" i="2"/>
  <c r="C18" i="2"/>
  <c r="D17" i="2"/>
  <c r="C17" i="2"/>
  <c r="D16" i="2"/>
  <c r="C16" i="2"/>
  <c r="D15" i="2"/>
  <c r="C15" i="2"/>
  <c r="D14" i="2"/>
  <c r="C14" i="2"/>
  <c r="D13" i="2"/>
  <c r="C13" i="2"/>
  <c r="D12" i="2"/>
  <c r="C12" i="2"/>
  <c r="D11" i="2"/>
  <c r="C11" i="2"/>
  <c r="D10" i="2"/>
  <c r="C10" i="2"/>
  <c r="D9" i="2"/>
  <c r="C9" i="2"/>
  <c r="D8" i="2"/>
  <c r="C8" i="2"/>
  <c r="D7" i="2"/>
  <c r="C7" i="2"/>
  <c r="D6" i="2"/>
  <c r="C6" i="2"/>
  <c r="D5" i="2"/>
  <c r="C5" i="2"/>
  <c r="D4" i="2"/>
  <c r="C4" i="2"/>
  <c r="D3" i="2"/>
  <c r="C3" i="2"/>
  <c r="D2" i="2"/>
  <c r="C2" i="2"/>
  <c r="D20" i="1"/>
  <c r="C20" i="1"/>
  <c r="D2" i="1"/>
  <c r="D8" i="1"/>
  <c r="C2" i="1"/>
  <c r="D1" i="1"/>
  <c r="C1" i="1"/>
  <c r="D3" i="1"/>
  <c r="D4" i="1"/>
  <c r="D5" i="1"/>
  <c r="D6" i="1"/>
  <c r="C7" i="1"/>
  <c r="C8" i="1"/>
  <c r="D9" i="1"/>
  <c r="D10" i="1"/>
  <c r="D11" i="1"/>
  <c r="D12" i="1"/>
  <c r="D13" i="1"/>
  <c r="D14" i="1"/>
  <c r="C15" i="1"/>
  <c r="C16" i="1"/>
  <c r="D17" i="1"/>
  <c r="D18" i="1"/>
  <c r="D19" i="1"/>
  <c r="D3" i="3" l="1"/>
  <c r="G3" i="3"/>
  <c r="G4" i="3" s="1"/>
  <c r="G5" i="3" s="1"/>
  <c r="G6" i="3" s="1"/>
  <c r="G7" i="3" s="1"/>
  <c r="G8" i="3" s="1"/>
  <c r="G9" i="3" s="1"/>
  <c r="G10" i="3" s="1"/>
  <c r="G11" i="3" s="1"/>
  <c r="G12" i="3" s="1"/>
  <c r="G13" i="3" s="1"/>
  <c r="G14" i="3" s="1"/>
  <c r="G15" i="3" s="1"/>
  <c r="G16" i="3" s="1"/>
  <c r="G17" i="3" s="1"/>
  <c r="G18" i="3" s="1"/>
  <c r="G19" i="3" s="1"/>
  <c r="G20" i="3" s="1"/>
  <c r="G21" i="3" s="1"/>
  <c r="D2" i="3"/>
  <c r="F2" i="3" s="1"/>
  <c r="K12" i="3"/>
  <c r="C14" i="1"/>
  <c r="C6" i="1"/>
  <c r="D16" i="1"/>
  <c r="C13" i="1"/>
  <c r="C5" i="1"/>
  <c r="D15" i="1"/>
  <c r="D7" i="1"/>
  <c r="C12" i="1"/>
  <c r="C4" i="1"/>
  <c r="C19" i="1"/>
  <c r="C11" i="1"/>
  <c r="C3" i="1"/>
  <c r="C18" i="1"/>
  <c r="C10" i="1"/>
  <c r="C17" i="1"/>
  <c r="C9" i="1"/>
  <c r="F3" i="3" l="1"/>
  <c r="F4" i="3" s="1"/>
  <c r="F5" i="3" s="1"/>
  <c r="F6" i="3" s="1"/>
  <c r="F7" i="3" s="1"/>
  <c r="F8" i="3" s="1"/>
  <c r="F9" i="3" s="1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K3" i="3"/>
  <c r="K11" i="3"/>
  <c r="K13" i="3" s="1"/>
  <c r="E1" i="1"/>
</calcChain>
</file>

<file path=xl/sharedStrings.xml><?xml version="1.0" encoding="utf-8"?>
<sst xmlns="http://schemas.openxmlformats.org/spreadsheetml/2006/main" count="12" uniqueCount="7">
  <si>
    <t>A</t>
  </si>
  <si>
    <t>i</t>
  </si>
  <si>
    <t>S</t>
  </si>
  <si>
    <t>A^2</t>
  </si>
  <si>
    <t>P</t>
  </si>
  <si>
    <t>Snew</t>
  </si>
  <si>
    <t>Pnew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</si>
</sst>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1" fontId="0" fillId="0" borderId="0" xfId="0" applyNumberFormat="1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" fontId="0" fillId="3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Sheet1!$B$1:$B$19</c:f>
              <c:numCache>
                <c:formatCode>0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16</c:v>
                </c:pt>
                <c:pt idx="9">
                  <c:v>474</c:v>
                </c:pt>
                <c:pt idx="10">
                  <c:v>1922</c:v>
                </c:pt>
                <c:pt idx="11">
                  <c:v>1055</c:v>
                </c:pt>
                <c:pt idx="12">
                  <c:v>78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F4-4537-A725-E448BC5796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7877359"/>
        <c:axId val="477878607"/>
      </c:lineChart>
      <c:catAx>
        <c:axId val="4778773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878607"/>
        <c:crosses val="autoZero"/>
        <c:auto val="1"/>
        <c:lblAlgn val="ctr"/>
        <c:lblOffset val="100"/>
        <c:noMultiLvlLbl val="0"/>
      </c:catAx>
      <c:valAx>
        <c:axId val="477878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877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Sheet1!$B$1:$B$19</c:f>
              <c:numCache>
                <c:formatCode>0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16</c:v>
                </c:pt>
                <c:pt idx="9">
                  <c:v>474</c:v>
                </c:pt>
                <c:pt idx="10">
                  <c:v>1922</c:v>
                </c:pt>
                <c:pt idx="11">
                  <c:v>1055</c:v>
                </c:pt>
                <c:pt idx="12">
                  <c:v>78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FA-47E4-85DF-CF48A04CD2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7877359"/>
        <c:axId val="477878607"/>
      </c:lineChart>
      <c:catAx>
        <c:axId val="4778773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878607"/>
        <c:crosses val="autoZero"/>
        <c:auto val="1"/>
        <c:lblAlgn val="ctr"/>
        <c:lblOffset val="100"/>
        <c:noMultiLvlLbl val="0"/>
      </c:catAx>
      <c:valAx>
        <c:axId val="477878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877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Sheet1!$B$1:$B$19</c:f>
              <c:numCache>
                <c:formatCode>0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16</c:v>
                </c:pt>
                <c:pt idx="9">
                  <c:v>474</c:v>
                </c:pt>
                <c:pt idx="10">
                  <c:v>1922</c:v>
                </c:pt>
                <c:pt idx="11">
                  <c:v>1055</c:v>
                </c:pt>
                <c:pt idx="12">
                  <c:v>78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90-4F07-B2EE-64F72C3F4B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7877359"/>
        <c:axId val="477878607"/>
      </c:lineChart>
      <c:catAx>
        <c:axId val="4778773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878607"/>
        <c:crosses val="autoZero"/>
        <c:auto val="1"/>
        <c:lblAlgn val="ctr"/>
        <c:lblOffset val="100"/>
        <c:noMultiLvlLbl val="0"/>
      </c:catAx>
      <c:valAx>
        <c:axId val="477878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877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142875</xdr:colOff>
      <xdr:row>3</xdr:row>
      <xdr:rowOff>90487</xdr:rowOff>
    </xdr:from>
    <xdr:to>
      <xdr:col>13</xdr:col>
      <xdr:colOff>447675</xdr:colOff>
      <xdr:row>17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ADED7F-8954-43B0-B1F1-EEFE6C1073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314325</xdr:colOff>
      <xdr:row>4</xdr:row>
      <xdr:rowOff>157162</xdr:rowOff>
    </xdr:from>
    <xdr:to>
      <xdr:col>19</xdr:col>
      <xdr:colOff>9525</xdr:colOff>
      <xdr:row>19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93D2E4-1694-4FCD-9E1D-DF6334D4C2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314325</xdr:colOff>
      <xdr:row>4</xdr:row>
      <xdr:rowOff>157162</xdr:rowOff>
    </xdr:from>
    <xdr:to>
      <xdr:col>20</xdr:col>
      <xdr:colOff>9525</xdr:colOff>
      <xdr:row>19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659839-39C6-4F50-BCAE-D8DC9F26E2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93824-B6FC-4A94-8F93-E1034B06BF94}">
  <dimension ref="A1:E20"/>
  <sheetViews>
    <sheetView zoomScaleNormal="100" workbookViewId="0">
      <selection activeCell="C14" sqref="C14"/>
    </sheetView>
  </sheetViews>
  <sheetFormatPr defaultRowHeight="15" x14ac:dyDescent="0.25"/>
  <cols>
    <col min="2" max="2" width="12" style="1" bestFit="1" customWidth="1"/>
    <col min="3" max="4" width="12" bestFit="1" customWidth="1"/>
  </cols>
  <sheetData>
    <row r="1" spans="1:5" x14ac:dyDescent="0.25">
      <c r="A1">
        <v>0</v>
      </c>
      <c r="B1" s="1">
        <v>0</v>
      </c>
      <c r="C1">
        <f>A1*B1^2</f>
        <v>0</v>
      </c>
      <c r="D1">
        <f>B1^2</f>
        <v>0</v>
      </c>
      <c r="E1">
        <f>SUM(C1:C20)/SUM(D1:D20)</f>
        <v>10.178639438553144</v>
      </c>
    </row>
    <row r="2" spans="1:5" x14ac:dyDescent="0.25">
      <c r="A2">
        <v>1</v>
      </c>
      <c r="B2" s="1">
        <v>0</v>
      </c>
      <c r="C2">
        <f t="shared" ref="C2:C20" si="0">A2*B2^2</f>
        <v>0</v>
      </c>
      <c r="D2">
        <f t="shared" ref="D2:D20" si="1">B2^2</f>
        <v>0</v>
      </c>
    </row>
    <row r="3" spans="1:5" x14ac:dyDescent="0.25">
      <c r="A3">
        <v>2</v>
      </c>
      <c r="B3" s="1">
        <v>0</v>
      </c>
      <c r="C3">
        <f t="shared" si="0"/>
        <v>0</v>
      </c>
      <c r="D3">
        <f t="shared" si="1"/>
        <v>0</v>
      </c>
    </row>
    <row r="4" spans="1:5" x14ac:dyDescent="0.25">
      <c r="A4">
        <v>3</v>
      </c>
      <c r="B4" s="1">
        <v>0</v>
      </c>
      <c r="C4">
        <f t="shared" si="0"/>
        <v>0</v>
      </c>
      <c r="D4">
        <f t="shared" si="1"/>
        <v>0</v>
      </c>
    </row>
    <row r="5" spans="1:5" x14ac:dyDescent="0.25">
      <c r="A5">
        <v>4</v>
      </c>
      <c r="B5" s="1">
        <v>0</v>
      </c>
      <c r="C5">
        <f t="shared" si="0"/>
        <v>0</v>
      </c>
      <c r="D5">
        <f t="shared" si="1"/>
        <v>0</v>
      </c>
    </row>
    <row r="6" spans="1:5" x14ac:dyDescent="0.25">
      <c r="A6">
        <v>5</v>
      </c>
      <c r="B6" s="1">
        <v>0</v>
      </c>
      <c r="C6">
        <f t="shared" si="0"/>
        <v>0</v>
      </c>
      <c r="D6">
        <f t="shared" si="1"/>
        <v>0</v>
      </c>
    </row>
    <row r="7" spans="1:5" x14ac:dyDescent="0.25">
      <c r="A7">
        <v>6</v>
      </c>
      <c r="B7" s="1">
        <v>0</v>
      </c>
      <c r="C7">
        <f t="shared" si="0"/>
        <v>0</v>
      </c>
      <c r="D7">
        <f t="shared" si="1"/>
        <v>0</v>
      </c>
    </row>
    <row r="8" spans="1:5" x14ac:dyDescent="0.25">
      <c r="A8">
        <v>7</v>
      </c>
      <c r="B8" s="1">
        <v>0</v>
      </c>
      <c r="C8">
        <f t="shared" si="0"/>
        <v>0</v>
      </c>
      <c r="D8">
        <f t="shared" si="1"/>
        <v>0</v>
      </c>
    </row>
    <row r="9" spans="1:5" x14ac:dyDescent="0.25">
      <c r="A9">
        <v>8</v>
      </c>
      <c r="B9" s="1">
        <v>16</v>
      </c>
      <c r="C9">
        <f t="shared" si="0"/>
        <v>2048</v>
      </c>
      <c r="D9">
        <f t="shared" si="1"/>
        <v>256</v>
      </c>
    </row>
    <row r="10" spans="1:5" x14ac:dyDescent="0.25">
      <c r="A10">
        <v>9</v>
      </c>
      <c r="B10" s="1">
        <v>474</v>
      </c>
      <c r="C10">
        <f t="shared" si="0"/>
        <v>2022084</v>
      </c>
      <c r="D10">
        <f t="shared" si="1"/>
        <v>224676</v>
      </c>
    </row>
    <row r="11" spans="1:5" x14ac:dyDescent="0.25">
      <c r="A11">
        <v>10</v>
      </c>
      <c r="B11" s="1">
        <v>1922</v>
      </c>
      <c r="C11">
        <f t="shared" si="0"/>
        <v>36940840</v>
      </c>
      <c r="D11">
        <f t="shared" si="1"/>
        <v>3694084</v>
      </c>
    </row>
    <row r="12" spans="1:5" x14ac:dyDescent="0.25">
      <c r="A12">
        <v>11</v>
      </c>
      <c r="B12" s="1">
        <v>1055</v>
      </c>
      <c r="C12">
        <f t="shared" si="0"/>
        <v>12243275</v>
      </c>
      <c r="D12">
        <f t="shared" si="1"/>
        <v>1113025</v>
      </c>
    </row>
    <row r="13" spans="1:5" x14ac:dyDescent="0.25">
      <c r="A13">
        <v>12</v>
      </c>
      <c r="B13" s="1">
        <v>78</v>
      </c>
      <c r="C13">
        <f t="shared" si="0"/>
        <v>73008</v>
      </c>
      <c r="D13">
        <f t="shared" si="1"/>
        <v>6084</v>
      </c>
    </row>
    <row r="14" spans="1:5" x14ac:dyDescent="0.25">
      <c r="A14">
        <v>13</v>
      </c>
      <c r="B14" s="1">
        <v>1</v>
      </c>
      <c r="C14">
        <f t="shared" si="0"/>
        <v>13</v>
      </c>
      <c r="D14">
        <f t="shared" si="1"/>
        <v>1</v>
      </c>
    </row>
    <row r="15" spans="1:5" x14ac:dyDescent="0.25">
      <c r="A15">
        <v>14</v>
      </c>
      <c r="B15" s="1">
        <v>0</v>
      </c>
      <c r="C15">
        <f t="shared" si="0"/>
        <v>0</v>
      </c>
      <c r="D15">
        <f t="shared" si="1"/>
        <v>0</v>
      </c>
    </row>
    <row r="16" spans="1:5" x14ac:dyDescent="0.25">
      <c r="A16">
        <v>15</v>
      </c>
      <c r="B16" s="1">
        <v>0</v>
      </c>
      <c r="C16">
        <f t="shared" si="0"/>
        <v>0</v>
      </c>
      <c r="D16">
        <f t="shared" si="1"/>
        <v>0</v>
      </c>
    </row>
    <row r="17" spans="1:4" x14ac:dyDescent="0.25">
      <c r="A17">
        <v>16</v>
      </c>
      <c r="B17" s="1">
        <v>0</v>
      </c>
      <c r="C17">
        <f t="shared" si="0"/>
        <v>0</v>
      </c>
      <c r="D17">
        <f t="shared" si="1"/>
        <v>0</v>
      </c>
    </row>
    <row r="18" spans="1:4" x14ac:dyDescent="0.25">
      <c r="A18">
        <v>17</v>
      </c>
      <c r="B18" s="1">
        <v>0</v>
      </c>
      <c r="C18">
        <f t="shared" si="0"/>
        <v>0</v>
      </c>
      <c r="D18">
        <f t="shared" si="1"/>
        <v>0</v>
      </c>
    </row>
    <row r="19" spans="1:4" x14ac:dyDescent="0.25">
      <c r="A19">
        <v>18</v>
      </c>
      <c r="B19" s="1">
        <v>0</v>
      </c>
      <c r="C19">
        <f t="shared" si="0"/>
        <v>0</v>
      </c>
      <c r="D19">
        <f t="shared" si="1"/>
        <v>0</v>
      </c>
    </row>
    <row r="20" spans="1:4" x14ac:dyDescent="0.25">
      <c r="A20">
        <v>19</v>
      </c>
      <c r="B20" s="1">
        <v>0</v>
      </c>
      <c r="C20">
        <f t="shared" si="0"/>
        <v>0</v>
      </c>
      <c r="D20">
        <f t="shared" si="1"/>
        <v>0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3FDB8-56CC-42BE-A74E-F035CBB2F817}">
  <dimension ref="A1:J23"/>
  <sheetViews>
    <sheetView workbookViewId="0">
      <selection activeCell="A10" sqref="A10:XFD10"/>
    </sheetView>
  </sheetViews>
  <sheetFormatPr defaultRowHeight="15" x14ac:dyDescent="0.25"/>
  <cols>
    <col min="1" max="6" width="9.140625" style="2"/>
    <col min="10" max="10" width="12" bestFit="1" customWidth="1"/>
  </cols>
  <sheetData>
    <row r="1" spans="1:10" s="4" customFormat="1" ht="15.75" thickBot="1" x14ac:dyDescent="0.3">
      <c r="A1" s="5" t="s">
        <v>1</v>
      </c>
      <c r="B1" s="5" t="s">
        <v>0</v>
      </c>
      <c r="C1" s="5" t="s">
        <v>2</v>
      </c>
      <c r="D1" s="5" t="s">
        <v>3</v>
      </c>
      <c r="E1" s="5" t="s">
        <v>2</v>
      </c>
    </row>
    <row r="2" spans="1:10" x14ac:dyDescent="0.25">
      <c r="A2" s="2">
        <v>0</v>
      </c>
      <c r="B2" s="3">
        <v>0</v>
      </c>
      <c r="C2" s="2">
        <f>A2*B2^2</f>
        <v>0</v>
      </c>
      <c r="D2" s="2">
        <f>B2^2</f>
        <v>0</v>
      </c>
      <c r="E2" s="2">
        <v>0</v>
      </c>
    </row>
    <row r="3" spans="1:10" x14ac:dyDescent="0.25">
      <c r="A3" s="2">
        <v>1</v>
      </c>
      <c r="B3" s="3">
        <v>0</v>
      </c>
      <c r="C3" s="2">
        <f t="shared" ref="C3:C21" si="0">A3*B3^2</f>
        <v>0</v>
      </c>
      <c r="D3" s="2">
        <f t="shared" ref="D3:D21" si="1">B3^2</f>
        <v>0</v>
      </c>
      <c r="E3" s="2">
        <f>C2+((B3^2)*A3)</f>
        <v>0</v>
      </c>
      <c r="J3">
        <f>SUM(C2:C21)/SUM(D2:D21)</f>
        <v>10.178639438553144</v>
      </c>
    </row>
    <row r="4" spans="1:10" x14ac:dyDescent="0.25">
      <c r="A4" s="2">
        <v>2</v>
      </c>
      <c r="B4" s="3">
        <v>0</v>
      </c>
      <c r="C4" s="2">
        <f t="shared" si="0"/>
        <v>0</v>
      </c>
      <c r="D4" s="2">
        <f t="shared" si="1"/>
        <v>0</v>
      </c>
      <c r="E4" s="2">
        <f t="shared" ref="E4:E21" si="2">C3+((B4^2)*A4)</f>
        <v>0</v>
      </c>
    </row>
    <row r="5" spans="1:10" x14ac:dyDescent="0.25">
      <c r="A5" s="2">
        <v>3</v>
      </c>
      <c r="B5" s="3">
        <v>0</v>
      </c>
      <c r="C5" s="2">
        <f t="shared" si="0"/>
        <v>0</v>
      </c>
      <c r="D5" s="2">
        <f t="shared" si="1"/>
        <v>0</v>
      </c>
      <c r="E5" s="2">
        <f t="shared" si="2"/>
        <v>0</v>
      </c>
    </row>
    <row r="6" spans="1:10" x14ac:dyDescent="0.25">
      <c r="A6" s="2">
        <v>4</v>
      </c>
      <c r="B6" s="3">
        <v>0</v>
      </c>
      <c r="C6" s="2">
        <f t="shared" si="0"/>
        <v>0</v>
      </c>
      <c r="D6" s="2">
        <f t="shared" si="1"/>
        <v>0</v>
      </c>
      <c r="E6" s="2">
        <f t="shared" si="2"/>
        <v>0</v>
      </c>
    </row>
    <row r="7" spans="1:10" x14ac:dyDescent="0.25">
      <c r="A7" s="2">
        <v>5</v>
      </c>
      <c r="B7" s="3">
        <v>0</v>
      </c>
      <c r="C7" s="2">
        <f t="shared" si="0"/>
        <v>0</v>
      </c>
      <c r="D7" s="2">
        <f t="shared" si="1"/>
        <v>0</v>
      </c>
      <c r="E7" s="2">
        <f t="shared" si="2"/>
        <v>0</v>
      </c>
    </row>
    <row r="8" spans="1:10" x14ac:dyDescent="0.25">
      <c r="A8" s="2">
        <v>6</v>
      </c>
      <c r="B8" s="3">
        <v>0</v>
      </c>
      <c r="C8" s="2">
        <f t="shared" si="0"/>
        <v>0</v>
      </c>
      <c r="D8" s="2">
        <f t="shared" si="1"/>
        <v>0</v>
      </c>
      <c r="E8" s="2">
        <f t="shared" si="2"/>
        <v>0</v>
      </c>
    </row>
    <row r="9" spans="1:10" x14ac:dyDescent="0.25">
      <c r="A9" s="2">
        <v>7</v>
      </c>
      <c r="B9" s="3">
        <v>0</v>
      </c>
      <c r="C9" s="2">
        <f t="shared" si="0"/>
        <v>0</v>
      </c>
      <c r="D9" s="2">
        <f t="shared" si="1"/>
        <v>0</v>
      </c>
      <c r="E9" s="2">
        <f t="shared" si="2"/>
        <v>0</v>
      </c>
    </row>
    <row r="10" spans="1:10" x14ac:dyDescent="0.25">
      <c r="A10" s="2">
        <v>8</v>
      </c>
      <c r="B10" s="3">
        <v>16</v>
      </c>
      <c r="C10" s="2">
        <f t="shared" si="0"/>
        <v>2048</v>
      </c>
      <c r="D10" s="2">
        <f t="shared" si="1"/>
        <v>256</v>
      </c>
      <c r="E10" s="2">
        <f t="shared" si="2"/>
        <v>2048</v>
      </c>
    </row>
    <row r="11" spans="1:10" x14ac:dyDescent="0.25">
      <c r="A11" s="2">
        <v>9</v>
      </c>
      <c r="B11" s="3">
        <v>474</v>
      </c>
      <c r="C11" s="2">
        <f t="shared" si="0"/>
        <v>2022084</v>
      </c>
      <c r="D11" s="2">
        <f t="shared" si="1"/>
        <v>224676</v>
      </c>
      <c r="E11" s="2">
        <f t="shared" si="2"/>
        <v>2024132</v>
      </c>
      <c r="J11">
        <f>SUM(C2:C21)</f>
        <v>51281268</v>
      </c>
    </row>
    <row r="12" spans="1:10" x14ac:dyDescent="0.25">
      <c r="A12" s="2">
        <v>10</v>
      </c>
      <c r="B12" s="3">
        <v>1922</v>
      </c>
      <c r="C12" s="2">
        <f t="shared" si="0"/>
        <v>36940840</v>
      </c>
      <c r="D12" s="2">
        <f t="shared" si="1"/>
        <v>3694084</v>
      </c>
      <c r="E12" s="2">
        <f t="shared" si="2"/>
        <v>38962924</v>
      </c>
      <c r="J12">
        <f>SUM(D2:D21)</f>
        <v>5038126</v>
      </c>
    </row>
    <row r="13" spans="1:10" x14ac:dyDescent="0.25">
      <c r="A13" s="2">
        <v>11</v>
      </c>
      <c r="B13" s="3">
        <v>1055</v>
      </c>
      <c r="C13" s="2">
        <f t="shared" si="0"/>
        <v>12243275</v>
      </c>
      <c r="D13" s="2">
        <f t="shared" si="1"/>
        <v>1113025</v>
      </c>
      <c r="E13" s="2">
        <f t="shared" si="2"/>
        <v>49184115</v>
      </c>
    </row>
    <row r="14" spans="1:10" x14ac:dyDescent="0.25">
      <c r="A14" s="2">
        <v>12</v>
      </c>
      <c r="B14" s="3">
        <v>78</v>
      </c>
      <c r="C14" s="2">
        <f t="shared" si="0"/>
        <v>73008</v>
      </c>
      <c r="D14" s="2">
        <f t="shared" si="1"/>
        <v>6084</v>
      </c>
      <c r="E14" s="2">
        <f t="shared" si="2"/>
        <v>12316283</v>
      </c>
    </row>
    <row r="15" spans="1:10" x14ac:dyDescent="0.25">
      <c r="A15" s="2">
        <v>13</v>
      </c>
      <c r="B15" s="3">
        <v>1</v>
      </c>
      <c r="C15" s="2">
        <f t="shared" si="0"/>
        <v>13</v>
      </c>
      <c r="D15" s="2">
        <f t="shared" si="1"/>
        <v>1</v>
      </c>
      <c r="E15" s="2">
        <f t="shared" si="2"/>
        <v>73021</v>
      </c>
    </row>
    <row r="16" spans="1:10" x14ac:dyDescent="0.25">
      <c r="A16" s="2">
        <v>14</v>
      </c>
      <c r="B16" s="3">
        <v>0</v>
      </c>
      <c r="C16" s="2">
        <f t="shared" si="0"/>
        <v>0</v>
      </c>
      <c r="D16" s="2">
        <f t="shared" si="1"/>
        <v>0</v>
      </c>
      <c r="E16" s="2">
        <f t="shared" si="2"/>
        <v>13</v>
      </c>
    </row>
    <row r="17" spans="1:5" x14ac:dyDescent="0.25">
      <c r="A17" s="2">
        <v>15</v>
      </c>
      <c r="B17" s="3">
        <v>0</v>
      </c>
      <c r="C17" s="2">
        <f t="shared" si="0"/>
        <v>0</v>
      </c>
      <c r="D17" s="2">
        <f t="shared" si="1"/>
        <v>0</v>
      </c>
      <c r="E17" s="2">
        <f t="shared" si="2"/>
        <v>0</v>
      </c>
    </row>
    <row r="18" spans="1:5" x14ac:dyDescent="0.25">
      <c r="A18" s="2">
        <v>16</v>
      </c>
      <c r="B18" s="3">
        <v>0</v>
      </c>
      <c r="C18" s="2">
        <f t="shared" si="0"/>
        <v>0</v>
      </c>
      <c r="D18" s="2">
        <f t="shared" si="1"/>
        <v>0</v>
      </c>
      <c r="E18" s="2">
        <f t="shared" si="2"/>
        <v>0</v>
      </c>
    </row>
    <row r="19" spans="1:5" x14ac:dyDescent="0.25">
      <c r="A19" s="2">
        <v>17</v>
      </c>
      <c r="B19" s="3">
        <v>0</v>
      </c>
      <c r="C19" s="2">
        <f t="shared" si="0"/>
        <v>0</v>
      </c>
      <c r="D19" s="2">
        <f t="shared" si="1"/>
        <v>0</v>
      </c>
      <c r="E19" s="2">
        <f t="shared" si="2"/>
        <v>0</v>
      </c>
    </row>
    <row r="20" spans="1:5" x14ac:dyDescent="0.25">
      <c r="A20" s="2">
        <v>18</v>
      </c>
      <c r="B20" s="3">
        <v>0</v>
      </c>
      <c r="C20" s="2">
        <f t="shared" si="0"/>
        <v>0</v>
      </c>
      <c r="D20" s="2">
        <f t="shared" si="1"/>
        <v>0</v>
      </c>
      <c r="E20" s="2">
        <f t="shared" si="2"/>
        <v>0</v>
      </c>
    </row>
    <row r="21" spans="1:5" x14ac:dyDescent="0.25">
      <c r="A21" s="2">
        <v>19</v>
      </c>
      <c r="B21" s="3">
        <v>0</v>
      </c>
      <c r="C21" s="2">
        <f t="shared" si="0"/>
        <v>0</v>
      </c>
      <c r="D21" s="2">
        <f t="shared" si="1"/>
        <v>0</v>
      </c>
      <c r="E21" s="2">
        <f t="shared" si="2"/>
        <v>0</v>
      </c>
    </row>
    <row r="22" spans="1:5" x14ac:dyDescent="0.25">
      <c r="B22" s="3"/>
    </row>
    <row r="23" spans="1:5" x14ac:dyDescent="0.25">
      <c r="B23" s="3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AA772-8537-4F67-8C06-FA5C08489EF2}">
  <dimension ref="A1:K23"/>
  <sheetViews>
    <sheetView tabSelected="1" topLeftCell="A4" workbookViewId="0">
      <selection activeCell="K3" sqref="K3"/>
    </sheetView>
  </sheetViews>
  <sheetFormatPr defaultRowHeight="15" x14ac:dyDescent="0.25"/>
  <cols>
    <col min="1" max="1" width="9.140625" style="10"/>
    <col min="2" max="2" width="9.140625" style="8"/>
    <col min="3" max="3" width="9.140625" style="12"/>
    <col min="4" max="4" width="9.140625" style="2" customWidth="1"/>
    <col min="5" max="5" width="9.85546875" style="2" customWidth="1"/>
    <col min="6" max="6" width="10" style="2" customWidth="1"/>
    <col min="7" max="7" width="8.85546875" style="2" customWidth="1"/>
    <col min="11" max="11" width="12" bestFit="1" customWidth="1"/>
  </cols>
  <sheetData>
    <row r="1" spans="1:11" s="4" customFormat="1" ht="15.75" thickBot="1" x14ac:dyDescent="0.3">
      <c r="A1" s="9" t="s">
        <v>1</v>
      </c>
      <c r="B1" s="6" t="s">
        <v>0</v>
      </c>
      <c r="C1" s="11" t="s">
        <v>3</v>
      </c>
      <c r="D1" s="5" t="s">
        <v>2</v>
      </c>
      <c r="E1" s="5" t="s">
        <v>4</v>
      </c>
      <c r="F1" s="5" t="s">
        <v>5</v>
      </c>
      <c r="G1" s="4" t="s">
        <v>6</v>
      </c>
    </row>
    <row r="2" spans="1:11" x14ac:dyDescent="0.25">
      <c r="A2" s="10">
        <v>0</v>
      </c>
      <c r="B2" s="7">
        <v>0</v>
      </c>
      <c r="C2" s="12">
        <f>B2^2</f>
        <v>0</v>
      </c>
      <c r="D2" s="2">
        <f>A2*C2</f>
        <v>0</v>
      </c>
      <c r="E2" s="3">
        <f>C2</f>
        <v>0</v>
      </c>
      <c r="F2" s="2">
        <f>D2</f>
        <v>0</v>
      </c>
      <c r="G2" s="3">
        <f>E2</f>
        <v>0</v>
      </c>
    </row>
    <row r="3" spans="1:11" x14ac:dyDescent="0.25">
      <c r="A3" s="10">
        <v>1</v>
      </c>
      <c r="B3" s="7">
        <v>0</v>
      </c>
      <c r="C3" s="12">
        <f>B3^2</f>
        <v>0</v>
      </c>
      <c r="D3" s="2">
        <f t="shared" ref="D3:D21" si="0">A3*C3</f>
        <v>0</v>
      </c>
      <c r="E3" s="3">
        <f t="shared" ref="E3:E21" si="1">C3</f>
        <v>0</v>
      </c>
      <c r="F3" s="2">
        <f>D3+F2</f>
        <v>0</v>
      </c>
      <c r="G3" s="3">
        <f>E3+G2</f>
        <v>0</v>
      </c>
      <c r="K3">
        <f>SUM(D2:D21)/SUM(C2:C21)</f>
        <v>10.178639438553144</v>
      </c>
    </row>
    <row r="4" spans="1:11" x14ac:dyDescent="0.25">
      <c r="A4" s="10">
        <v>2</v>
      </c>
      <c r="B4" s="7">
        <v>0</v>
      </c>
      <c r="C4" s="12">
        <f>B4^2</f>
        <v>0</v>
      </c>
      <c r="D4" s="2">
        <f t="shared" si="0"/>
        <v>0</v>
      </c>
      <c r="E4" s="3">
        <f t="shared" si="1"/>
        <v>0</v>
      </c>
      <c r="F4" s="2">
        <f t="shared" ref="F4:F21" si="2">D4+F3</f>
        <v>0</v>
      </c>
      <c r="G4" s="3">
        <f t="shared" ref="G4:G21" si="3">E4+G3</f>
        <v>0</v>
      </c>
    </row>
    <row r="5" spans="1:11" x14ac:dyDescent="0.25">
      <c r="A5" s="10">
        <v>3</v>
      </c>
      <c r="B5" s="7">
        <v>0</v>
      </c>
      <c r="C5" s="12">
        <f>B5^2</f>
        <v>0</v>
      </c>
      <c r="D5" s="2">
        <f t="shared" si="0"/>
        <v>0</v>
      </c>
      <c r="E5" s="3">
        <f t="shared" si="1"/>
        <v>0</v>
      </c>
      <c r="F5" s="2">
        <f t="shared" si="2"/>
        <v>0</v>
      </c>
      <c r="G5" s="3">
        <f t="shared" si="3"/>
        <v>0</v>
      </c>
    </row>
    <row r="6" spans="1:11" x14ac:dyDescent="0.25">
      <c r="A6" s="10">
        <v>4</v>
      </c>
      <c r="B6" s="7">
        <v>0</v>
      </c>
      <c r="C6" s="12">
        <f>B6^2</f>
        <v>0</v>
      </c>
      <c r="D6" s="2">
        <f t="shared" si="0"/>
        <v>0</v>
      </c>
      <c r="E6" s="3">
        <f t="shared" si="1"/>
        <v>0</v>
      </c>
      <c r="F6" s="2">
        <f t="shared" si="2"/>
        <v>0</v>
      </c>
      <c r="G6" s="3">
        <f t="shared" si="3"/>
        <v>0</v>
      </c>
    </row>
    <row r="7" spans="1:11" x14ac:dyDescent="0.25">
      <c r="A7" s="10">
        <v>5</v>
      </c>
      <c r="B7" s="7">
        <v>0</v>
      </c>
      <c r="C7" s="12">
        <f>B7^2</f>
        <v>0</v>
      </c>
      <c r="D7" s="2">
        <f t="shared" si="0"/>
        <v>0</v>
      </c>
      <c r="E7" s="3">
        <f t="shared" si="1"/>
        <v>0</v>
      </c>
      <c r="F7" s="2">
        <f t="shared" si="2"/>
        <v>0</v>
      </c>
      <c r="G7" s="3">
        <f t="shared" si="3"/>
        <v>0</v>
      </c>
    </row>
    <row r="8" spans="1:11" x14ac:dyDescent="0.25">
      <c r="A8" s="10">
        <v>6</v>
      </c>
      <c r="B8" s="7">
        <v>0</v>
      </c>
      <c r="C8" s="12">
        <f>B8^2</f>
        <v>0</v>
      </c>
      <c r="D8" s="2">
        <f t="shared" si="0"/>
        <v>0</v>
      </c>
      <c r="E8" s="3">
        <f t="shared" si="1"/>
        <v>0</v>
      </c>
      <c r="F8" s="2">
        <f t="shared" si="2"/>
        <v>0</v>
      </c>
      <c r="G8" s="3">
        <f t="shared" si="3"/>
        <v>0</v>
      </c>
    </row>
    <row r="9" spans="1:11" x14ac:dyDescent="0.25">
      <c r="A9" s="10">
        <v>7</v>
      </c>
      <c r="B9" s="7">
        <v>0</v>
      </c>
      <c r="C9" s="12">
        <f>B9^2</f>
        <v>0</v>
      </c>
      <c r="D9" s="2">
        <f t="shared" si="0"/>
        <v>0</v>
      </c>
      <c r="E9" s="3">
        <f t="shared" si="1"/>
        <v>0</v>
      </c>
      <c r="F9" s="2">
        <f t="shared" si="2"/>
        <v>0</v>
      </c>
      <c r="G9" s="3">
        <f t="shared" si="3"/>
        <v>0</v>
      </c>
    </row>
    <row r="10" spans="1:11" x14ac:dyDescent="0.25">
      <c r="A10" s="10">
        <v>8</v>
      </c>
      <c r="B10" s="7">
        <v>16</v>
      </c>
      <c r="C10" s="12">
        <f>B10^2</f>
        <v>256</v>
      </c>
      <c r="D10" s="2">
        <f t="shared" si="0"/>
        <v>2048</v>
      </c>
      <c r="E10" s="3">
        <f t="shared" si="1"/>
        <v>256</v>
      </c>
      <c r="F10" s="2">
        <f t="shared" si="2"/>
        <v>2048</v>
      </c>
      <c r="G10" s="3">
        <f t="shared" si="3"/>
        <v>256</v>
      </c>
    </row>
    <row r="11" spans="1:11" x14ac:dyDescent="0.25">
      <c r="A11" s="10">
        <v>9</v>
      </c>
      <c r="B11" s="7">
        <v>474</v>
      </c>
      <c r="C11" s="12">
        <f>B11^2</f>
        <v>224676</v>
      </c>
      <c r="D11" s="2">
        <f t="shared" si="0"/>
        <v>2022084</v>
      </c>
      <c r="E11" s="3">
        <f t="shared" si="1"/>
        <v>224676</v>
      </c>
      <c r="F11" s="2">
        <f t="shared" si="2"/>
        <v>2024132</v>
      </c>
      <c r="G11" s="3">
        <f t="shared" si="3"/>
        <v>224932</v>
      </c>
      <c r="K11">
        <f>SUM(D2:D21)</f>
        <v>51281268</v>
      </c>
    </row>
    <row r="12" spans="1:11" x14ac:dyDescent="0.25">
      <c r="A12" s="10">
        <v>10</v>
      </c>
      <c r="B12" s="7">
        <v>1922</v>
      </c>
      <c r="C12" s="12">
        <f>B12^2</f>
        <v>3694084</v>
      </c>
      <c r="D12" s="2">
        <f t="shared" si="0"/>
        <v>36940840</v>
      </c>
      <c r="E12" s="3">
        <f t="shared" si="1"/>
        <v>3694084</v>
      </c>
      <c r="F12" s="2">
        <f t="shared" si="2"/>
        <v>38964972</v>
      </c>
      <c r="G12" s="3">
        <f t="shared" si="3"/>
        <v>3919016</v>
      </c>
      <c r="K12">
        <f>SUM(C2:C21)</f>
        <v>5038126</v>
      </c>
    </row>
    <row r="13" spans="1:11" x14ac:dyDescent="0.25">
      <c r="A13" s="10">
        <v>11</v>
      </c>
      <c r="B13" s="7">
        <v>1055</v>
      </c>
      <c r="C13" s="12">
        <f>B13^2</f>
        <v>1113025</v>
      </c>
      <c r="D13" s="2">
        <f t="shared" si="0"/>
        <v>12243275</v>
      </c>
      <c r="E13" s="3">
        <f t="shared" si="1"/>
        <v>1113025</v>
      </c>
      <c r="F13" s="2">
        <f t="shared" si="2"/>
        <v>51208247</v>
      </c>
      <c r="G13" s="3">
        <f t="shared" si="3"/>
        <v>5032041</v>
      </c>
      <c r="K13">
        <f>K11/K12</f>
        <v>10.178639438553144</v>
      </c>
    </row>
    <row r="14" spans="1:11" x14ac:dyDescent="0.25">
      <c r="A14" s="10">
        <v>12</v>
      </c>
      <c r="B14" s="7">
        <v>78</v>
      </c>
      <c r="C14" s="12">
        <f>B14^2</f>
        <v>6084</v>
      </c>
      <c r="D14" s="2">
        <f t="shared" si="0"/>
        <v>73008</v>
      </c>
      <c r="E14" s="3">
        <f t="shared" si="1"/>
        <v>6084</v>
      </c>
      <c r="F14" s="2">
        <f t="shared" si="2"/>
        <v>51281255</v>
      </c>
      <c r="G14" s="3">
        <f t="shared" si="3"/>
        <v>5038125</v>
      </c>
    </row>
    <row r="15" spans="1:11" x14ac:dyDescent="0.25">
      <c r="A15" s="10">
        <v>13</v>
      </c>
      <c r="B15" s="7">
        <v>1</v>
      </c>
      <c r="C15" s="12">
        <f>B15^2</f>
        <v>1</v>
      </c>
      <c r="D15" s="2">
        <f t="shared" si="0"/>
        <v>13</v>
      </c>
      <c r="E15" s="3">
        <f t="shared" si="1"/>
        <v>1</v>
      </c>
      <c r="F15" s="2">
        <f t="shared" si="2"/>
        <v>51281268</v>
      </c>
      <c r="G15" s="3">
        <f t="shared" si="3"/>
        <v>5038126</v>
      </c>
    </row>
    <row r="16" spans="1:11" x14ac:dyDescent="0.25">
      <c r="A16" s="10">
        <v>14</v>
      </c>
      <c r="B16" s="7">
        <v>0</v>
      </c>
      <c r="C16" s="12">
        <f>B16^2</f>
        <v>0</v>
      </c>
      <c r="D16" s="2">
        <f t="shared" si="0"/>
        <v>0</v>
      </c>
      <c r="E16" s="3">
        <f t="shared" si="1"/>
        <v>0</v>
      </c>
      <c r="F16" s="2">
        <f t="shared" si="2"/>
        <v>51281268</v>
      </c>
      <c r="G16" s="3">
        <f t="shared" si="3"/>
        <v>5038126</v>
      </c>
    </row>
    <row r="17" spans="1:7" x14ac:dyDescent="0.25">
      <c r="A17" s="10">
        <v>15</v>
      </c>
      <c r="B17" s="7">
        <v>0</v>
      </c>
      <c r="C17" s="12">
        <f>B17^2</f>
        <v>0</v>
      </c>
      <c r="D17" s="2">
        <f t="shared" si="0"/>
        <v>0</v>
      </c>
      <c r="E17" s="3">
        <f t="shared" si="1"/>
        <v>0</v>
      </c>
      <c r="F17" s="2">
        <f t="shared" si="2"/>
        <v>51281268</v>
      </c>
      <c r="G17" s="3">
        <f t="shared" si="3"/>
        <v>5038126</v>
      </c>
    </row>
    <row r="18" spans="1:7" x14ac:dyDescent="0.25">
      <c r="A18" s="10">
        <v>16</v>
      </c>
      <c r="B18" s="7">
        <v>0</v>
      </c>
      <c r="C18" s="12">
        <f>B18^2</f>
        <v>0</v>
      </c>
      <c r="D18" s="2">
        <f t="shared" si="0"/>
        <v>0</v>
      </c>
      <c r="E18" s="3">
        <f t="shared" si="1"/>
        <v>0</v>
      </c>
      <c r="F18" s="2">
        <f t="shared" si="2"/>
        <v>51281268</v>
      </c>
      <c r="G18" s="3">
        <f t="shared" si="3"/>
        <v>5038126</v>
      </c>
    </row>
    <row r="19" spans="1:7" x14ac:dyDescent="0.25">
      <c r="A19" s="10">
        <v>17</v>
      </c>
      <c r="B19" s="7">
        <v>0</v>
      </c>
      <c r="C19" s="12">
        <f>B19^2</f>
        <v>0</v>
      </c>
      <c r="D19" s="2">
        <f t="shared" si="0"/>
        <v>0</v>
      </c>
      <c r="E19" s="3">
        <f t="shared" si="1"/>
        <v>0</v>
      </c>
      <c r="F19" s="2">
        <f t="shared" si="2"/>
        <v>51281268</v>
      </c>
      <c r="G19" s="3">
        <f t="shared" si="3"/>
        <v>5038126</v>
      </c>
    </row>
    <row r="20" spans="1:7" x14ac:dyDescent="0.25">
      <c r="A20" s="10">
        <v>18</v>
      </c>
      <c r="B20" s="7">
        <v>0</v>
      </c>
      <c r="C20" s="12">
        <f>B20^2</f>
        <v>0</v>
      </c>
      <c r="D20" s="2">
        <f t="shared" si="0"/>
        <v>0</v>
      </c>
      <c r="E20" s="3">
        <f t="shared" si="1"/>
        <v>0</v>
      </c>
      <c r="F20" s="2">
        <f t="shared" si="2"/>
        <v>51281268</v>
      </c>
      <c r="G20" s="3">
        <f t="shared" si="3"/>
        <v>5038126</v>
      </c>
    </row>
    <row r="21" spans="1:7" x14ac:dyDescent="0.25">
      <c r="A21" s="10">
        <v>19</v>
      </c>
      <c r="B21" s="7">
        <v>0</v>
      </c>
      <c r="C21" s="12">
        <f>B21^2</f>
        <v>0</v>
      </c>
      <c r="D21" s="2">
        <f t="shared" si="0"/>
        <v>0</v>
      </c>
      <c r="E21" s="3">
        <f t="shared" si="1"/>
        <v>0</v>
      </c>
      <c r="F21" s="2">
        <f t="shared" si="2"/>
        <v>51281268</v>
      </c>
      <c r="G21" s="3">
        <f t="shared" si="3"/>
        <v>5038126</v>
      </c>
    </row>
    <row r="22" spans="1:7" x14ac:dyDescent="0.25">
      <c r="B22" s="7"/>
    </row>
    <row r="23" spans="1:7" x14ac:dyDescent="0.25">
      <c r="B23" s="7"/>
    </row>
  </sheetData>
  <phoneticPr fontId="2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Sheet2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javad hasanzadeh</dc:creator>
  <cp:lastModifiedBy>javad hasanzadeh</cp:lastModifiedBy>
  <dcterms:created xsi:type="dcterms:W3CDTF">2024-06-09T14:28:23Z</dcterms:created>
  <dcterms:modified xsi:type="dcterms:W3CDTF">2024-09-13T11:43:44Z</dcterms:modified>
</cp:coreProperties>
</file>