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urierConnect\CourierConnect.Web\Content\"/>
    </mc:Choice>
  </mc:AlternateContent>
  <bookViews>
    <workbookView xWindow="0" yWindow="0" windowWidth="28320" windowHeight="11430"/>
  </bookViews>
  <sheets>
    <sheet name="Stops and Miles Audi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C4" i="1" l="1"/>
  <c r="J26" i="1"/>
</calcChain>
</file>

<file path=xl/sharedStrings.xml><?xml version="1.0" encoding="utf-8"?>
<sst xmlns="http://schemas.openxmlformats.org/spreadsheetml/2006/main" count="17" uniqueCount="15">
  <si>
    <t>Route Date</t>
  </si>
  <si>
    <t>Route Id</t>
  </si>
  <si>
    <t>Variance</t>
  </si>
  <si>
    <t>Total Variance:</t>
  </si>
  <si>
    <t>Routed Audit Summary:</t>
  </si>
  <si>
    <t>Planned Stops</t>
  </si>
  <si>
    <t>Stop Rate</t>
  </si>
  <si>
    <t>Performed Stops</t>
  </si>
  <si>
    <t>Detailed Stops and Miles Audit:  12/27/2017 -- 12/30/2017</t>
  </si>
  <si>
    <t>Planned Miles</t>
  </si>
  <si>
    <t>Actual Miles</t>
  </si>
  <si>
    <t>TOTAL STOPS VARIANCE:</t>
  </si>
  <si>
    <t>Mileage Rate</t>
  </si>
  <si>
    <t>TOTAL COST VARIANCE:</t>
  </si>
  <si>
    <t>TOTAL MILAGE 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</si>
</sst>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2" fontId="1" fillId="0" borderId="1" xfId="1" applyNumberFormat="1" applyFont="1" applyBorder="1"/>
    <xf numFmtId="2" fontId="1" fillId="0" borderId="1" xfId="0" applyNumberFormat="1" applyFont="1" applyBorder="1"/>
    <xf numFmtId="0" fontId="1" fillId="2" borderId="1" xfId="0" applyFont="1" applyFill="1" applyBorder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1" applyNumberFormat="1" applyFont="1" applyBorder="1"/>
    <xf numFmtId="2" fontId="1" fillId="0" borderId="3" xfId="0" applyNumberFormat="1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Fill="1" applyBorder="1"/>
    <xf numFmtId="0" fontId="3" fillId="0" borderId="1" xfId="0" applyFont="1" applyBorder="1" applyAlignment="1">
      <alignment horizontal="right" wrapText="1"/>
    </xf>
    <xf numFmtId="0" fontId="1" fillId="0" borderId="3" xfId="2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8" fontId="1" fillId="0" borderId="0" xfId="0" applyNumberFormat="1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14" fontId="1" fillId="0" borderId="0" xfId="0" applyNumberFormat="1" applyFont="1" applyBorder="1"/>
    <xf numFmtId="0" fontId="0" fillId="2" borderId="1" xfId="0" applyFill="1" applyBorder="1"/>
    <xf numFmtId="0" fontId="1" fillId="2" borderId="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3" xfId="0" applyNumberFormat="1" applyFont="1" applyBorder="1"/>
    <xf numFmtId="2" fontId="3" fillId="0" borderId="0" xfId="0" applyNumberFormat="1" applyFont="1" applyFill="1" applyBorder="1" applyAlignment="1">
      <alignment wrapText="1"/>
    </xf>
    <xf numFmtId="44" fontId="3" fillId="2" borderId="1" xfId="1" applyFont="1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C33" sqref="C33"/>
    </sheetView>
  </sheetViews>
  <sheetFormatPr defaultRowHeight="15" x14ac:dyDescent="0.25"/>
  <cols>
    <col min="1" max="1" width="2.5703125" customWidth="1"/>
    <col min="2" max="2" width="24.85546875" customWidth="1"/>
    <col min="3" max="4" width="17.5703125" customWidth="1"/>
    <col min="5" max="5" width="18.140625" customWidth="1"/>
    <col min="6" max="6" width="12" customWidth="1"/>
    <col min="7" max="7" width="13.42578125" customWidth="1"/>
    <col min="8" max="8" width="17" customWidth="1"/>
    <col min="9" max="9" width="15.85546875" customWidth="1"/>
    <col min="10" max="10" width="18.140625" customWidth="1"/>
    <col min="11" max="11" width="16" customWidth="1"/>
    <col min="12" max="12" width="20.42578125" customWidth="1"/>
  </cols>
  <sheetData>
    <row r="2" spans="2:11" ht="23.25" x14ac:dyDescent="0.35">
      <c r="B2" s="5" t="s">
        <v>8</v>
      </c>
    </row>
    <row r="3" spans="2:11" ht="23.25" x14ac:dyDescent="0.35">
      <c r="B3" s="5"/>
    </row>
    <row r="4" spans="2:11" ht="18.75" customHeight="1" x14ac:dyDescent="0.3">
      <c r="B4" s="15" t="s">
        <v>3</v>
      </c>
      <c r="C4" s="28">
        <f>SUM(F27+J27)</f>
        <v>51.6</v>
      </c>
      <c r="D4" s="27"/>
    </row>
    <row r="5" spans="2:11" ht="18" customHeight="1" x14ac:dyDescent="0.35">
      <c r="B5" s="5"/>
    </row>
    <row r="7" spans="2:11" ht="21" x14ac:dyDescent="0.35">
      <c r="B7" s="4" t="s">
        <v>4</v>
      </c>
    </row>
    <row r="9" spans="2:11" ht="15.75" thickBot="1" x14ac:dyDescent="0.3">
      <c r="B9" s="13" t="s">
        <v>1</v>
      </c>
      <c r="C9" s="13" t="s">
        <v>0</v>
      </c>
      <c r="D9" s="13" t="s">
        <v>5</v>
      </c>
      <c r="E9" s="13" t="s">
        <v>7</v>
      </c>
      <c r="F9" s="13" t="s">
        <v>2</v>
      </c>
      <c r="G9" s="13" t="s">
        <v>6</v>
      </c>
      <c r="H9" s="13" t="s">
        <v>9</v>
      </c>
      <c r="I9" s="13" t="s">
        <v>10</v>
      </c>
      <c r="J9" s="13" t="s">
        <v>2</v>
      </c>
      <c r="K9" s="14" t="s">
        <v>12</v>
      </c>
    </row>
    <row r="10" spans="2:11" ht="15.75" thickTop="1" x14ac:dyDescent="0.25">
      <c r="B10" s="9">
        <v>662927</v>
      </c>
      <c r="C10" s="10">
        <v>43096</v>
      </c>
      <c r="D10" s="9">
        <v>7</v>
      </c>
      <c r="E10" s="9">
        <v>7</v>
      </c>
      <c r="F10" s="9">
        <v>0</v>
      </c>
      <c r="G10" s="11">
        <v>11.65</v>
      </c>
      <c r="H10" s="9">
        <v>85</v>
      </c>
      <c r="I10" s="17">
        <v>81</v>
      </c>
      <c r="J10" s="26">
        <f>(I10-H10)</f>
        <v>-4</v>
      </c>
      <c r="K10" s="12">
        <v>0.45</v>
      </c>
    </row>
    <row r="11" spans="2:11" x14ac:dyDescent="0.25">
      <c r="B11" s="2">
        <v>662928</v>
      </c>
      <c r="C11" s="3">
        <v>43096</v>
      </c>
      <c r="D11" s="2">
        <v>9</v>
      </c>
      <c r="E11" s="2">
        <v>8</v>
      </c>
      <c r="F11" s="21">
        <v>1</v>
      </c>
      <c r="G11" s="11">
        <v>11.65</v>
      </c>
      <c r="H11" s="9">
        <v>77</v>
      </c>
      <c r="I11" s="16">
        <v>78</v>
      </c>
      <c r="J11" s="26">
        <f t="shared" ref="J11:J25" si="0">(I11-H11)</f>
        <v>1</v>
      </c>
      <c r="K11" s="12">
        <v>0.45</v>
      </c>
    </row>
    <row r="12" spans="2:11" x14ac:dyDescent="0.25">
      <c r="B12" s="2">
        <v>662929</v>
      </c>
      <c r="C12" s="3">
        <v>43096</v>
      </c>
      <c r="D12" s="2">
        <v>6</v>
      </c>
      <c r="E12" s="2">
        <v>6</v>
      </c>
      <c r="F12" s="9">
        <v>0</v>
      </c>
      <c r="G12" s="11">
        <v>11.65</v>
      </c>
      <c r="H12" s="9">
        <v>84</v>
      </c>
      <c r="I12" s="17">
        <v>86</v>
      </c>
      <c r="J12" s="26">
        <f t="shared" si="0"/>
        <v>2</v>
      </c>
      <c r="K12" s="12">
        <v>0.45</v>
      </c>
    </row>
    <row r="13" spans="2:11" x14ac:dyDescent="0.25">
      <c r="B13" s="2">
        <v>662930</v>
      </c>
      <c r="C13" s="3">
        <v>43096</v>
      </c>
      <c r="D13" s="2">
        <v>9</v>
      </c>
      <c r="E13" s="2">
        <v>9</v>
      </c>
      <c r="F13" s="9">
        <v>0</v>
      </c>
      <c r="G13" s="11">
        <v>11.65</v>
      </c>
      <c r="H13" s="9">
        <v>122</v>
      </c>
      <c r="I13" s="17">
        <v>127</v>
      </c>
      <c r="J13" s="26">
        <f t="shared" si="0"/>
        <v>5</v>
      </c>
      <c r="K13" s="12">
        <v>0.45</v>
      </c>
    </row>
    <row r="14" spans="2:11" x14ac:dyDescent="0.25">
      <c r="B14" s="2">
        <v>662927</v>
      </c>
      <c r="C14" s="3">
        <v>43097</v>
      </c>
      <c r="D14" s="2">
        <v>7</v>
      </c>
      <c r="E14" s="2">
        <v>7</v>
      </c>
      <c r="F14" s="9">
        <v>0</v>
      </c>
      <c r="G14" s="11">
        <v>11.65</v>
      </c>
      <c r="H14" s="9">
        <v>77</v>
      </c>
      <c r="I14" s="17">
        <v>74</v>
      </c>
      <c r="J14" s="26">
        <f t="shared" si="0"/>
        <v>-3</v>
      </c>
      <c r="K14" s="12">
        <v>0.45</v>
      </c>
    </row>
    <row r="15" spans="2:11" x14ac:dyDescent="0.25">
      <c r="B15" s="2">
        <v>662928</v>
      </c>
      <c r="C15" s="3">
        <v>43097</v>
      </c>
      <c r="D15" s="2">
        <v>9</v>
      </c>
      <c r="E15" s="2">
        <v>9</v>
      </c>
      <c r="F15" s="9">
        <v>0</v>
      </c>
      <c r="G15" s="11">
        <v>11.65</v>
      </c>
      <c r="H15" s="9">
        <v>88</v>
      </c>
      <c r="I15" s="17">
        <v>83</v>
      </c>
      <c r="J15" s="26">
        <f t="shared" si="0"/>
        <v>-5</v>
      </c>
      <c r="K15" s="12">
        <v>0.45</v>
      </c>
    </row>
    <row r="16" spans="2:11" x14ac:dyDescent="0.25">
      <c r="B16" s="2">
        <v>662929</v>
      </c>
      <c r="C16" s="3">
        <v>43097</v>
      </c>
      <c r="D16" s="2">
        <v>6</v>
      </c>
      <c r="E16" s="2">
        <v>6</v>
      </c>
      <c r="F16" s="9">
        <v>0</v>
      </c>
      <c r="G16" s="11">
        <v>11.65</v>
      </c>
      <c r="H16" s="9">
        <v>80</v>
      </c>
      <c r="I16" s="17">
        <v>80</v>
      </c>
      <c r="J16" s="26">
        <f t="shared" si="0"/>
        <v>0</v>
      </c>
      <c r="K16" s="12">
        <v>0.45</v>
      </c>
    </row>
    <row r="17" spans="2:11" x14ac:dyDescent="0.25">
      <c r="B17" s="2">
        <v>662930</v>
      </c>
      <c r="C17" s="3">
        <v>43097</v>
      </c>
      <c r="D17" s="2">
        <v>9</v>
      </c>
      <c r="E17" s="2">
        <v>8</v>
      </c>
      <c r="F17" s="21">
        <v>1</v>
      </c>
      <c r="G17" s="11">
        <v>11.65</v>
      </c>
      <c r="H17" s="9">
        <v>66</v>
      </c>
      <c r="I17" s="17">
        <v>63</v>
      </c>
      <c r="J17" s="26">
        <f t="shared" si="0"/>
        <v>-3</v>
      </c>
      <c r="K17" s="12">
        <v>0.45</v>
      </c>
    </row>
    <row r="18" spans="2:11" x14ac:dyDescent="0.25">
      <c r="B18" s="2">
        <v>662927</v>
      </c>
      <c r="C18" s="3">
        <v>43098</v>
      </c>
      <c r="D18" s="2">
        <v>7</v>
      </c>
      <c r="E18" s="2">
        <v>7</v>
      </c>
      <c r="F18" s="9">
        <v>0</v>
      </c>
      <c r="G18" s="11">
        <v>11.65</v>
      </c>
      <c r="H18" s="9">
        <v>57</v>
      </c>
      <c r="I18" s="17">
        <v>64</v>
      </c>
      <c r="J18" s="26">
        <f t="shared" si="0"/>
        <v>7</v>
      </c>
      <c r="K18" s="12">
        <v>0.45</v>
      </c>
    </row>
    <row r="19" spans="2:11" x14ac:dyDescent="0.25">
      <c r="B19" s="2">
        <v>662928</v>
      </c>
      <c r="C19" s="3">
        <v>43098</v>
      </c>
      <c r="D19" s="2">
        <v>9</v>
      </c>
      <c r="E19" s="2">
        <v>9</v>
      </c>
      <c r="F19" s="9">
        <v>0</v>
      </c>
      <c r="G19" s="11">
        <v>11.65</v>
      </c>
      <c r="H19" s="9">
        <v>89</v>
      </c>
      <c r="I19" s="17">
        <v>82</v>
      </c>
      <c r="J19" s="26">
        <f t="shared" si="0"/>
        <v>-7</v>
      </c>
      <c r="K19" s="12">
        <v>0.45</v>
      </c>
    </row>
    <row r="20" spans="2:11" x14ac:dyDescent="0.25">
      <c r="B20" s="2">
        <v>662929</v>
      </c>
      <c r="C20" s="3">
        <v>43098</v>
      </c>
      <c r="D20" s="2">
        <v>6</v>
      </c>
      <c r="E20" s="2">
        <v>6</v>
      </c>
      <c r="F20" s="9">
        <v>0</v>
      </c>
      <c r="G20" s="11">
        <v>11.65</v>
      </c>
      <c r="H20" s="9">
        <v>125</v>
      </c>
      <c r="I20" s="17">
        <v>125</v>
      </c>
      <c r="J20" s="26">
        <f t="shared" si="0"/>
        <v>0</v>
      </c>
      <c r="K20" s="12">
        <v>0.45</v>
      </c>
    </row>
    <row r="21" spans="2:11" x14ac:dyDescent="0.25">
      <c r="B21" s="2">
        <v>662930</v>
      </c>
      <c r="C21" s="3">
        <v>43098</v>
      </c>
      <c r="D21" s="2">
        <v>9</v>
      </c>
      <c r="E21" s="2">
        <v>9</v>
      </c>
      <c r="F21" s="9">
        <v>0</v>
      </c>
      <c r="G21" s="11">
        <v>11.65</v>
      </c>
      <c r="H21" s="9">
        <v>134</v>
      </c>
      <c r="I21" s="17">
        <v>138</v>
      </c>
      <c r="J21" s="26">
        <f t="shared" si="0"/>
        <v>4</v>
      </c>
      <c r="K21" s="12">
        <v>0.45</v>
      </c>
    </row>
    <row r="22" spans="2:11" x14ac:dyDescent="0.25">
      <c r="B22" s="2">
        <v>662927</v>
      </c>
      <c r="C22" s="3">
        <v>43099</v>
      </c>
      <c r="D22" s="2">
        <v>7</v>
      </c>
      <c r="E22" s="2">
        <v>6</v>
      </c>
      <c r="F22" s="21">
        <v>1</v>
      </c>
      <c r="G22" s="11">
        <v>11.65</v>
      </c>
      <c r="H22" s="9">
        <v>62</v>
      </c>
      <c r="I22" s="17">
        <v>56</v>
      </c>
      <c r="J22" s="26">
        <f t="shared" si="0"/>
        <v>-6</v>
      </c>
      <c r="K22" s="12">
        <v>0.45</v>
      </c>
    </row>
    <row r="23" spans="2:11" x14ac:dyDescent="0.25">
      <c r="B23" s="2">
        <v>662928</v>
      </c>
      <c r="C23" s="3">
        <v>43099</v>
      </c>
      <c r="D23" s="2">
        <v>9</v>
      </c>
      <c r="E23" s="2">
        <v>9</v>
      </c>
      <c r="F23" s="9">
        <v>0</v>
      </c>
      <c r="G23" s="11">
        <v>11.65</v>
      </c>
      <c r="H23" s="9">
        <v>88</v>
      </c>
      <c r="I23" s="17">
        <v>81</v>
      </c>
      <c r="J23" s="26">
        <f t="shared" si="0"/>
        <v>-7</v>
      </c>
      <c r="K23" s="12">
        <v>0.45</v>
      </c>
    </row>
    <row r="24" spans="2:11" x14ac:dyDescent="0.25">
      <c r="B24" s="2">
        <v>662929</v>
      </c>
      <c r="C24" s="3">
        <v>43099</v>
      </c>
      <c r="D24" s="2">
        <v>6</v>
      </c>
      <c r="E24" s="2">
        <v>6</v>
      </c>
      <c r="F24" s="9">
        <v>0</v>
      </c>
      <c r="G24" s="11">
        <v>11.65</v>
      </c>
      <c r="H24" s="9">
        <v>99</v>
      </c>
      <c r="I24" s="17">
        <v>84</v>
      </c>
      <c r="J24" s="26">
        <f t="shared" si="0"/>
        <v>-15</v>
      </c>
      <c r="K24" s="12">
        <v>0.45</v>
      </c>
    </row>
    <row r="25" spans="2:11" x14ac:dyDescent="0.25">
      <c r="B25" s="2">
        <v>662930</v>
      </c>
      <c r="C25" s="3">
        <v>43099</v>
      </c>
      <c r="D25" s="2">
        <v>9</v>
      </c>
      <c r="E25" s="2">
        <v>9</v>
      </c>
      <c r="F25" s="9">
        <v>0</v>
      </c>
      <c r="G25" s="6">
        <v>11.65</v>
      </c>
      <c r="H25" s="9">
        <v>143</v>
      </c>
      <c r="I25" s="17">
        <v>137</v>
      </c>
      <c r="J25" s="26">
        <f t="shared" si="0"/>
        <v>-6</v>
      </c>
      <c r="K25" s="7">
        <v>0.45</v>
      </c>
    </row>
    <row r="26" spans="2:11" x14ac:dyDescent="0.25">
      <c r="E26" s="25" t="s">
        <v>11</v>
      </c>
      <c r="F26" s="24">
        <v>3</v>
      </c>
      <c r="G26" s="19"/>
      <c r="H26" s="1"/>
      <c r="I26" s="18" t="s">
        <v>14</v>
      </c>
      <c r="J26" s="8">
        <f>SUM(J10:J25)</f>
        <v>-37</v>
      </c>
      <c r="K26" s="22"/>
    </row>
    <row r="27" spans="2:11" x14ac:dyDescent="0.25">
      <c r="E27" s="18" t="s">
        <v>13</v>
      </c>
      <c r="F27" s="20">
        <v>34.950000000000003</v>
      </c>
      <c r="I27" s="18" t="s">
        <v>13</v>
      </c>
      <c r="J27" s="23">
        <v>16.649999999999999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 and Miles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Abell</dc:creator>
  <cp:lastModifiedBy>Basem Shebl</cp:lastModifiedBy>
  <dcterms:created xsi:type="dcterms:W3CDTF">2018-01-09T18:29:52Z</dcterms:created>
  <dcterms:modified xsi:type="dcterms:W3CDTF">2018-03-26T18:24:48Z</dcterms:modified>
</cp:coreProperties>
</file>