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a2c11f0971abb9dc/Desktop/"/>
    </mc:Choice>
  </mc:AlternateContent>
  <xr:revisionPtr revIDLastSave="1520" documentId="13_ncr:1_{BCD6EEC6-A49E-43E1-94D9-F3899345067E}" xr6:coauthVersionLast="47" xr6:coauthVersionMax="47" xr10:uidLastSave="{C89E4C40-DF81-446B-8596-89A2DFE6D743}"/>
  <bookViews>
    <workbookView xWindow="-120" yWindow="-120" windowWidth="29040" windowHeight="15720" activeTab="3" xr2:uid="{00000000-000D-0000-FFFF-FFFF00000000}"/>
  </bookViews>
  <sheets>
    <sheet name="skill_job_analysis" sheetId="13" r:id="rId1"/>
    <sheet name="Salary vs Skills" sheetId="14" r:id="rId2"/>
    <sheet name="Salary Analysis" sheetId="15" r:id="rId3"/>
    <sheet name="Skill Salary Analysis" sheetId="16" r:id="rId4"/>
  </sheets>
  <definedNames>
    <definedName name="Slicer_job_country">#N/A</definedName>
    <definedName name="Slicer_job_title_short1">#N/A</definedName>
  </definedNames>
  <calcPr calcId="191029"/>
  <pivotCaches>
    <pivotCache cacheId="1144" r:id="rId5"/>
    <pivotCache cacheId="1139" r:id="rId6"/>
    <pivotCache cacheId="1142" r:id="rId7"/>
    <pivotCache cacheId="1153" r:id="rId8"/>
  </pivotCaches>
  <extLst>
    <ext xmlns:x14="http://schemas.microsoft.com/office/spreadsheetml/2009/9/main" uri="{876F7934-8845-4945-9796-88D515C7AA90}">
      <x14:pivotCaches>
        <pivotCache cacheId="50"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99f71a4a-95d4-47e4-92eb-c3eee5a7c734" name="data_jobs_salary" connection="Query - data_jobs_salary"/>
          <x15:modelTable id="data_jobs_skills_56179239-9f66-49bd-9e83-3eddf53d1826"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14" l="1" a="1"/>
  <c r="G1" i="14" s="1"/>
  <c r="F1" i="14" a="1"/>
  <c r="F1" i="14" s="1"/>
  <c r="E2" i="14" a="1"/>
  <c r="E2"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D5B962-5266-463C-AA6C-D5A46A245975}" name="Query - data_jobs_salary" description="Connection to the 'data_jobs_salary' query in the workbook." type="100" refreshedVersion="8" minRefreshableVersion="5">
    <extLst>
      <ext xmlns:x15="http://schemas.microsoft.com/office/spreadsheetml/2010/11/main" uri="{DE250136-89BD-433C-8126-D09CA5730AF9}">
        <x15:connection id="17f9eaa4-993c-4b3b-8723-771577d0d143">
          <x15:oledbPr connection="Provider=Microsoft.Mashup.OleDb.1;Data Source=$Workbook$;Location=data_jobs_salary;Extended Properties=&quot;&quot;">
            <x15:dbTables>
              <x15:dbTable name="data_jobs_salary"/>
            </x15:dbTables>
          </x15:oledbPr>
        </x15:connection>
      </ext>
    </extLst>
  </connection>
  <connection id="2" xr16:uid="{958BF7CE-09E2-4F9B-8E03-C6C05D03FE8E}" name="Query - data_jobs_skills1" description="Connection to the 'data_jobs_skills' query in the workbook." type="100" refreshedVersion="8" minRefreshableVersion="5">
    <extLst>
      <ext xmlns:x15="http://schemas.microsoft.com/office/spreadsheetml/2010/11/main" uri="{DE250136-89BD-433C-8126-D09CA5730AF9}">
        <x15:connection id="9a85d70a-70f5-4ec3-9a54-a69e6af1451b"/>
      </ext>
    </extLst>
  </connection>
  <connection id="3" xr16:uid="{6040D951-6523-4C84-A10A-69C53482BC6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<sst xmlns="http://schemas.openxmlformats.org/spreadsheetml/2006/main" count="56" uniqueCount="29">
  <si>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Data Scientist</t>
  </si>
  <si>
    <t>Senior Data Engineer</t>
  </si>
  <si>
    <t>Senior Data Scientist</t>
  </si>
  <si>
    <t>Data Engineer</t>
  </si>
  <si>
    <t>Data Analyst</t>
  </si>
  <si>
    <t>Senior Data Analyst</t>
  </si>
  <si>
    <t>Machine Learning Engineer</t>
  </si>
  <si>
    <t>Business Analyst</t>
  </si>
  <si>
    <t>Software Engineer</t>
  </si>
  <si>
    <t>Cloud Engineer</t>
  </si>
  <si>
    <t>Row Labels</t>
  </si>
  <si>
    <t>Grand Total</t>
  </si>
  <si>
    <t>Python</t>
  </si>
  <si>
    <t>SQL</t>
  </si>
  <si>
    <t>R</t>
  </si>
  <si>
    <t>SAS</t>
  </si>
  <si>
    <t>Tableau</t>
  </si>
  <si>
    <t>Excel</t>
  </si>
  <si>
    <t>Skills Per Job</t>
  </si>
  <si>
    <t>Median Salary</t>
  </si>
  <si>
    <t>Median Salary US</t>
  </si>
  <si>
    <t>Median Salary Non-US</t>
  </si>
  <si>
    <t>Oracle</t>
  </si>
  <si>
    <t>Power BI</t>
  </si>
  <si>
    <t>Powerpoint</t>
  </si>
  <si>
    <t>Word</t>
  </si>
  <si>
    <t>Median Salary - Skills</t>
  </si>
  <si>
    <t>Skill Likelihood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</si>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</sst>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
    <numFmt numFmtId="166" formatCode="\$#,##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2" borderId="1" xfId="0" applyFont="1" applyFill="1" applyBorder="1"/>
    <xf numFmtId="164" fontId="0" fillId="0" borderId="0" xfId="0" applyNumberFormat="1"/>
    <xf numFmtId="165" fontId="0" fillId="0" borderId="0" xfId="0" applyNumberFormat="1"/>
    <xf numFmtId="166" fontId="0" fillId="0" borderId="0" xfId="0" applyNumberFormat="1"/>
    <xf numFmtId="9" fontId="0" fillId="0" borderId="0" xfId="0" applyNumberFormat="1" applyFont="1"/>
    <xf numFmtId="9" fontId="0" fillId="0" borderId="0" xfId="0" applyNumberFormat="1"/>
  </cellXfs>
  <cellStyles count="1">
    <cellStyle name="Normal" xfId="0" builtinId="0"/>
  </cellStyles>
  <dxfs count="3">
    <dxf>
      <numFmt numFmtId="13" formatCode="0%"/>
    </dxf>
    <dxf>
      <numFmt numFmtId="13" formatCode="0%"/>
    </dxf>
    <dxf>
      <font>
        <strike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10/relationships/person" Target="persons/person.xml"/><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[PowerQuery.xlsx]skill_job_analysis!PivotTable2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What are the Top In-Demand Skills in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A909-47BC-A0BC-A3D1961594AC}"/>
            </c:ext>
          </c:extLst>
        </c:ser>
        <c:dLbls>
          <c:showLegendKey val="0"/>
          <c:showVal val="0"/>
          <c:showCatName val="0"/>
          <c:showSerName val="0"/>
          <c:showPercent val="0"/>
          <c:showBubbleSize val="0"/>
        </c:dLbls>
        <c:gapWidth val="182"/>
        <c:axId val="1760268480"/>
        <c:axId val="1760265120"/>
      </c:barChart>
      <c:catAx>
        <c:axId val="176026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65120"/>
        <c:crosses val="autoZero"/>
        <c:auto val="1"/>
        <c:lblAlgn val="ctr"/>
        <c:lblOffset val="100"/>
        <c:noMultiLvlLbl val="0"/>
      </c:catAx>
      <c:valAx>
        <c:axId val="1760265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of Job postings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26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Do more skill equals more money for</a:t>
            </a:r>
            <a:r>
              <a:rPr lang="en-IN" baseline="0"/>
              <a:t> Data Nerds?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1.1088558070538483E-2"/>
                  <c:y val="-5.6057852881241217E-2"/>
                </c:manualLayout>
              </c:layout>
              <c:tx>
                <c:rich>
                  <a:bodyPr/>
                  <a:lstStyle/>
                  <a:p>
                    <a:fld id="{0851492E-A304-4B96-B216-8DE0C4CF76D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D99-4EEE-A241-A7EBC7BC9487}"/>
                </c:ext>
              </c:extLst>
            </c:dLbl>
            <c:dLbl>
              <c:idx val="1"/>
              <c:layout>
                <c:manualLayout>
                  <c:x val="-0.1386069758817314"/>
                  <c:y val="-6.5400828361448088E-2"/>
                </c:manualLayout>
              </c:layout>
              <c:tx>
                <c:rich>
                  <a:bodyPr/>
                  <a:lstStyle/>
                  <a:p>
                    <a:fld id="{2DA2EAA7-B47E-432E-9DC7-40E8063AAA2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D99-4EEE-A241-A7EBC7BC9487}"/>
                </c:ext>
              </c:extLst>
            </c:dLbl>
            <c:dLbl>
              <c:idx val="2"/>
              <c:layout>
                <c:manualLayout>
                  <c:x val="-0.23681999106281287"/>
                  <c:y val="-5.731871993440863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B1523636-E95E-4017-9D5D-AB35B588B824}"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7431761351393336"/>
                      <c:h val="4.2021288796058397E-2"/>
                    </c:manualLayout>
                  </c15:layout>
                  <c15:dlblFieldTable/>
                  <c15:showDataLabelsRange val="1"/>
                </c:ext>
                <c:ext xmlns:c16="http://schemas.microsoft.com/office/drawing/2014/chart" uri="{C3380CC4-5D6E-409C-BE32-E72D297353CC}">
                  <c16:uniqueId val="{00000003-4D99-4EEE-A241-A7EBC7BC9487}"/>
                </c:ext>
              </c:extLst>
            </c:dLbl>
            <c:dLbl>
              <c:idx val="3"/>
              <c:layout>
                <c:manualLayout>
                  <c:x val="-0.10256916215248121"/>
                  <c:y val="-8.642233927507338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7239F1B-0166-442B-AA41-2A07807FEDD7}"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32801351756346836"/>
                      <c:h val="5.5917708249038106E-2"/>
                    </c:manualLayout>
                  </c15:layout>
                  <c15:dlblFieldTable/>
                  <c15:showDataLabelsRange val="1"/>
                </c:ext>
                <c:ext xmlns:c16="http://schemas.microsoft.com/office/drawing/2014/chart" uri="{C3380CC4-5D6E-409C-BE32-E72D297353CC}">
                  <c16:uniqueId val="{00000004-4D99-4EEE-A241-A7EBC7BC9487}"/>
                </c:ext>
              </c:extLst>
            </c:dLbl>
            <c:dLbl>
              <c:idx val="4"/>
              <c:layout>
                <c:manualLayout>
                  <c:x val="-3.8809953246884778E-2"/>
                  <c:y val="9.8101242542172298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0728630-D026-4196-8858-B5930E03ECF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4256220779302989"/>
                      <c:h val="6.0589195989141552E-2"/>
                    </c:manualLayout>
                  </c15:layout>
                  <c15:dlblFieldTable/>
                  <c15:showDataLabelsRange val="1"/>
                </c:ext>
                <c:ext xmlns:c16="http://schemas.microsoft.com/office/drawing/2014/chart" uri="{C3380CC4-5D6E-409C-BE32-E72D297353CC}">
                  <c16:uniqueId val="{00000005-4D99-4EEE-A241-A7EBC7BC9487}"/>
                </c:ext>
              </c:extLst>
            </c:dLbl>
            <c:dLbl>
              <c:idx val="5"/>
              <c:layout>
                <c:manualLayout>
                  <c:x val="-4.0468659820633135E-2"/>
                  <c:y val="0.1004802849088525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9706165E-C639-4AC3-B2F7-27C32D06305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7722792160040194"/>
                      <c:h val="4.1903245028727804E-2"/>
                    </c:manualLayout>
                  </c15:layout>
                  <c15:dlblFieldTable/>
                  <c15:showDataLabelsRange val="1"/>
                </c:ext>
                <c:ext xmlns:c16="http://schemas.microsoft.com/office/drawing/2014/chart" uri="{C3380CC4-5D6E-409C-BE32-E72D297353CC}">
                  <c16:uniqueId val="{00000006-4D99-4EEE-A241-A7EBC7BC9487}"/>
                </c:ext>
              </c:extLst>
            </c:dLbl>
            <c:dLbl>
              <c:idx val="6"/>
              <c:layout>
                <c:manualLayout>
                  <c:x val="1.2407700447796165E-2"/>
                  <c:y val="-5.9562318896509746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BD3C0EF-8F0D-475F-95ED-B6FF2476D7B3}"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3147386800119354"/>
                      <c:h val="5.5917708249038106E-2"/>
                    </c:manualLayout>
                  </c15:layout>
                  <c15:dlblFieldTable/>
                  <c15:showDataLabelsRange val="1"/>
                </c:ext>
                <c:ext xmlns:c16="http://schemas.microsoft.com/office/drawing/2014/chart" uri="{C3380CC4-5D6E-409C-BE32-E72D297353CC}">
                  <c16:uniqueId val="{00000007-4D99-4EEE-A241-A7EBC7BC9487}"/>
                </c:ext>
              </c:extLst>
            </c:dLbl>
            <c:dLbl>
              <c:idx val="7"/>
              <c:layout>
                <c:manualLayout>
                  <c:x val="-0.19922388961114088"/>
                  <c:y val="-5.0860977688523296E-2"/>
                </c:manualLayout>
              </c:layout>
              <c:tx>
                <c:rich>
                  <a:bodyPr/>
                  <a:lstStyle/>
                  <a:p>
                    <a:fld id="{D5C3145C-7BF6-4A89-961F-5082F115B5C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D99-4EEE-A241-A7EBC7BC9487}"/>
                </c:ext>
              </c:extLst>
            </c:dLbl>
            <c:dLbl>
              <c:idx val="8"/>
              <c:layout>
                <c:manualLayout>
                  <c:x val="5.3180839036727221E-3"/>
                  <c:y val="-5.1529779521120415E-2"/>
                </c:manualLayout>
              </c:layout>
              <c:tx>
                <c:rich>
                  <a:bodyPr/>
                  <a:lstStyle/>
                  <a:p>
                    <a:fld id="{D80902E6-E79E-477F-94A4-CEB14A895E9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99-4EEE-A241-A7EBC7BC9487}"/>
                </c:ext>
              </c:extLst>
            </c:dLbl>
            <c:dLbl>
              <c:idx val="9"/>
              <c:layout>
                <c:manualLayout>
                  <c:x val="-0.18048934912570475"/>
                  <c:y val="-4.6858178696422587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81E6A5F-97FC-4200-9332-CE822D7529F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5378452402506335"/>
                      <c:h val="6.0589368417335247E-2"/>
                    </c:manualLayout>
                  </c15:layout>
                  <c15:dlblFieldTable/>
                  <c15:showDataLabelsRange val="1"/>
                </c:ext>
                <c:ext xmlns:c16="http://schemas.microsoft.com/office/drawing/2014/chart" uri="{C3380CC4-5D6E-409C-BE32-E72D297353CC}">
                  <c16:uniqueId val="{0000000A-4D99-4EEE-A241-A7EBC7BC94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\$#,##0;\(\$#,##0\);\$#,##0</c:formatCode>
                <c:ptCount val="10"/>
                <c:pt idx="0">
                  <c:v>130000</c:v>
                </c:pt>
                <c:pt idx="1">
                  <c:v>125000</c:v>
                </c:pt>
                <c:pt idx="2">
                  <c:v>125000</c:v>
                </c:pt>
                <c:pt idx="3">
                  <c:v>150000</c:v>
                </c:pt>
                <c:pt idx="4">
                  <c:v>150000</c:v>
                </c:pt>
                <c:pt idx="5">
                  <c:v>155000</c:v>
                </c:pt>
                <c:pt idx="6">
                  <c:v>90000</c:v>
                </c:pt>
                <c:pt idx="7">
                  <c:v>90000</c:v>
                </c:pt>
                <c:pt idx="8">
                  <c:v>110000</c:v>
                </c:pt>
                <c:pt idx="9">
                  <c:v>115000</c:v>
                </c:pt>
              </c:numCache>
            </c:numRef>
          </c:xVal>
          <c:yVal>
            <c:numRef>
              <c:f>'Salary vs Skills'!$G$2:$G$11</c:f>
              <c:numCache>
                <c:formatCode>0.0</c:formatCode>
                <c:ptCount val="10"/>
                <c:pt idx="0">
                  <c:v>5.0074794315632012</c:v>
                </c:pt>
                <c:pt idx="1">
                  <c:v>5.1339285714285712</c:v>
                </c:pt>
                <c:pt idx="2">
                  <c:v>6.9082665541965413</c:v>
                </c:pt>
                <c:pt idx="3">
                  <c:v>4.7012987012987013</c:v>
                </c:pt>
                <c:pt idx="4">
                  <c:v>8.2632711621233863</c:v>
                </c:pt>
                <c:pt idx="5">
                  <c:v>5.2262295081967212</c:v>
                </c:pt>
                <c:pt idx="6">
                  <c:v>3.3282636248415716</c:v>
                </c:pt>
                <c:pt idx="7">
                  <c:v>3.6000719510732702</c:v>
                </c:pt>
                <c:pt idx="8">
                  <c:v>4.4124203821656049</c:v>
                </c:pt>
                <c:pt idx="9">
                  <c:v>4.7878787878787881</c:v>
                </c:pt>
              </c:numCache>
            </c:numRef>
          </c:yVal>
          <c:smooth val="0"/>
          <c:extLst>
            <c:ext xmlns:c15="http://schemas.microsoft.com/office/drawing/2012/chart" uri="{02D57815-91ED-43cb-92C2-25804820EDAC}">
              <c15:datalabelsRange>
                <c15:f>'Salary vs Skills'!$E$2:$E$11</c15:f>
                <c15:dlblRangeCache>
                  <c:ptCount val="10"/>
                  <c:pt idx="0">
                    <c:v>Data Scientist</c:v>
                  </c:pt>
                  <c:pt idx="1">
                    <c:v>Software Engineer</c:v>
                  </c:pt>
                  <c:pt idx="2">
                    <c:v>Data Engineer</c:v>
                  </c:pt>
                  <c:pt idx="3">
                    <c:v>Machine Learning Engineer</c:v>
                  </c:pt>
                  <c:pt idx="4">
                    <c:v>Senior Data Engineer</c:v>
                  </c:pt>
                  <c:pt idx="5">
                    <c:v>Senior Data Scientist</c:v>
                  </c:pt>
                  <c:pt idx="6">
                    <c:v>Business Analyst</c:v>
                  </c:pt>
                  <c:pt idx="7">
                    <c:v>Data Analyst</c:v>
                  </c:pt>
                  <c:pt idx="8">
                    <c:v>Senior Data Analyst</c:v>
                  </c:pt>
                  <c:pt idx="9">
                    <c:v>Cloud Engineer</c:v>
                  </c:pt>
                </c15:dlblRangeCache>
              </c15:datalabelsRange>
            </c:ext>
            <c:ext xmlns:c16="http://schemas.microsoft.com/office/drawing/2014/chart" uri="{C3380CC4-5D6E-409C-BE32-E72D297353CC}">
              <c16:uniqueId val="{00000000-4D99-4EEE-A241-A7EBC7BC9487}"/>
            </c:ext>
          </c:extLst>
        </c:ser>
        <c:dLbls>
          <c:showLegendKey val="0"/>
          <c:showVal val="0"/>
          <c:showCatName val="0"/>
          <c:showSerName val="0"/>
          <c:showPercent val="0"/>
          <c:showBubbleSize val="0"/>
        </c:dLbls>
        <c:axId val="11287487"/>
        <c:axId val="11290847"/>
      </c:scatterChart>
      <c:valAx>
        <c:axId val="11287487"/>
        <c:scaling>
          <c:orientation val="minMax"/>
          <c:min val="70000"/>
        </c:scaling>
        <c:delete val="0"/>
        <c:axPos val="b"/>
        <c:majorGridlines>
          <c:spPr>
            <a:ln w="9525" cap="flat" cmpd="sng" algn="ctr">
              <a:solidFill>
                <a:schemeClr val="tx1">
                  <a:lumMod val="15000"/>
                  <a:lumOff val="85000"/>
                </a:schemeClr>
              </a:solidFill>
              <a:round/>
            </a:ln>
            <a:effectLst/>
          </c:spPr>
        </c:majorGridlines>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0847"/>
        <c:crosses val="autoZero"/>
        <c:crossBetween val="midCat"/>
      </c:valAx>
      <c:valAx>
        <c:axId val="11290847"/>
        <c:scaling>
          <c:orientation val="minMax"/>
          <c:min val="3"/>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74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[PowerQuery.xlsx]Skill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7"/>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7"/>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5">
                <a:shade val="76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7-661D-4188-8C8A-87AFCBA34715}"/>
            </c:ext>
          </c:extLst>
        </c:ser>
        <c:dLbls>
          <c:showLegendKey val="0"/>
          <c:showVal val="0"/>
          <c:showCatName val="0"/>
          <c:showSerName val="0"/>
          <c:showPercent val="0"/>
          <c:showBubbleSize val="0"/>
        </c:dLbls>
        <c:gapWidth val="219"/>
        <c:axId val="804753983"/>
        <c:axId val="804758303"/>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circle"/>
            <c:size val="7"/>
            <c:spPr>
              <a:solidFill>
                <a:schemeClr val="accent5">
                  <a:tint val="77000"/>
                </a:schemeClr>
              </a:solidFill>
              <a:ln w="9525">
                <a:solidFill>
                  <a:schemeClr val="accent5">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8-661D-4188-8C8A-87AFCBA34715}"/>
            </c:ext>
          </c:extLst>
        </c:ser>
        <c:dLbls>
          <c:showLegendKey val="0"/>
          <c:showVal val="0"/>
          <c:showCatName val="0"/>
          <c:showSerName val="0"/>
          <c:showPercent val="0"/>
          <c:showBubbleSize val="0"/>
        </c:dLbls>
        <c:marker val="1"/>
        <c:smooth val="0"/>
        <c:axId val="1062702911"/>
        <c:axId val="1062704351"/>
      </c:lineChart>
      <c:catAx>
        <c:axId val="80475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758303"/>
        <c:crosses val="autoZero"/>
        <c:auto val="1"/>
        <c:lblAlgn val="ctr"/>
        <c:lblOffset val="100"/>
        <c:noMultiLvlLbl val="0"/>
      </c:catAx>
      <c:valAx>
        <c:axId val="804758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753983"/>
        <c:crosses val="autoZero"/>
        <c:crossBetween val="between"/>
      </c:valAx>
      <c:valAx>
        <c:axId val="10627043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702911"/>
        <c:crosses val="max"/>
        <c:crossBetween val="between"/>
      </c:valAx>
      <c:catAx>
        <c:axId val="1062702911"/>
        <c:scaling>
          <c:orientation val="minMax"/>
        </c:scaling>
        <c:delete val="1"/>
        <c:axPos val="b"/>
        <c:numFmt formatCode="General" sourceLinked="1"/>
        <c:majorTickMark val="out"/>
        <c:minorTickMark val="none"/>
        <c:tickLblPos val="nextTo"/>
        <c:crossAx val="106270435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29878</xdr:colOff>
      <xdr:row>0</xdr:row>
      <xdr:rowOff>0</xdr:rowOff>
    </xdr:from>
    <xdr:to>
      <xdr:col>9</xdr:col>
      <xdr:colOff>28517</xdr:colOff>
      <xdr:row>16</xdr:row>
      <xdr:rowOff>15094</xdr:rowOff>
    </xdr:to>
    <xdr:graphicFrame macro="">
      <xdr:nvGraphicFramePr>
        <xdr:cNvPr id="2" name="Chart 1">
          <a:extLst>
            <a:ext uri="{FF2B5EF4-FFF2-40B4-BE49-F238E27FC236}">
              <a16:creationId xmlns:a16="http://schemas.microsoft.com/office/drawing/2014/main" id="{052F75FE-4E36-14E7-3B35-53F9101BF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41543</xdr:colOff>
      <xdr:row>0</xdr:row>
      <xdr:rowOff>0</xdr:rowOff>
    </xdr:from>
    <xdr:to>
      <xdr:col>12</xdr:col>
      <xdr:colOff>34615</xdr:colOff>
      <xdr:row>13</xdr:row>
      <xdr:rowOff>47625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019EFB54-EA35-CA67-9894-471FD287004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6530449" y="0"/>
              <a:ext cx="1830037" cy="2479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34615</xdr:colOff>
      <xdr:row>0</xdr:row>
      <xdr:rowOff>0</xdr:rowOff>
    </xdr:from>
    <xdr:to>
      <xdr:col>15</xdr:col>
      <xdr:colOff>27688</xdr:colOff>
      <xdr:row>13</xdr:row>
      <xdr:rowOff>47625</xdr:rowOff>
    </xdr:to>
    <mc:AlternateContent xmlns:mc="http://schemas.openxmlformats.org/markup-compatibility/2006">
      <mc:Choice xmlns:a14="http://schemas.microsoft.com/office/drawing/2010/main" Requires="a14">
        <xdr:graphicFrame macro="">
          <xdr:nvGraphicFramePr>
            <xdr:cNvPr id="4" name="job_title_short 1">
              <a:extLst>
                <a:ext uri="{FF2B5EF4-FFF2-40B4-BE49-F238E27FC236}">
                  <a16:creationId xmlns:a16="http://schemas.microsoft.com/office/drawing/2014/main" id="{BE5905B9-864C-630D-BFC8-C91AC923147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360486" y="0"/>
              <a:ext cx="1830037" cy="2479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597140</xdr:colOff>
      <xdr:row>0</xdr:row>
      <xdr:rowOff>0</xdr:rowOff>
    </xdr:from>
    <xdr:to>
      <xdr:col>12</xdr:col>
      <xdr:colOff>594434</xdr:colOff>
      <xdr:row>13</xdr:row>
      <xdr:rowOff>3402</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727C7EB3-A7CE-46DF-B8B5-2977F76D713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8280640" y="0"/>
              <a:ext cx="1826094" cy="2479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8182</xdr:colOff>
      <xdr:row>0</xdr:row>
      <xdr:rowOff>0</xdr:rowOff>
    </xdr:from>
    <xdr:to>
      <xdr:col>9</xdr:col>
      <xdr:colOff>349843</xdr:colOff>
      <xdr:row>14</xdr:row>
      <xdr:rowOff>79703</xdr:rowOff>
    </xdr:to>
    <xdr:graphicFrame macro="">
      <xdr:nvGraphicFramePr>
        <xdr:cNvPr id="5" name="Chart 4">
          <a:extLst>
            <a:ext uri="{FF2B5EF4-FFF2-40B4-BE49-F238E27FC236}">
              <a16:creationId xmlns:a16="http://schemas.microsoft.com/office/drawing/2014/main" id="{4217488A-EA08-9BFF-CD74-F56871947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25478</xdr:colOff>
      <xdr:row>0</xdr:row>
      <xdr:rowOff>0</xdr:rowOff>
    </xdr:from>
    <xdr:to>
      <xdr:col>7</xdr:col>
      <xdr:colOff>25477</xdr:colOff>
      <xdr:row>13</xdr:row>
      <xdr:rowOff>47625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C2F1E69E-56B3-9D44-8CF6-9A67085E8DE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37228" y="0"/>
              <a:ext cx="1833562"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409372</xdr:colOff>
      <xdr:row>0</xdr:row>
      <xdr:rowOff>22966</xdr:rowOff>
    </xdr:from>
    <xdr:to>
      <xdr:col>12</xdr:col>
      <xdr:colOff>410608</xdr:colOff>
      <xdr:row>13</xdr:row>
      <xdr:rowOff>26368</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63A10E88-3D38-4343-AEA3-0DF945F06E22}"/>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7964429" y="22966"/>
              <a:ext cx="1819645" cy="2442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413110</xdr:colOff>
      <xdr:row>0</xdr:row>
      <xdr:rowOff>34474</xdr:rowOff>
    </xdr:from>
    <xdr:to>
      <xdr:col>15</xdr:col>
      <xdr:colOff>414348</xdr:colOff>
      <xdr:row>13</xdr:row>
      <xdr:rowOff>37876</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7A2D85AF-6913-4124-AA92-97BC660D7CE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9786576" y="34474"/>
              <a:ext cx="1819647" cy="2442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24068</xdr:colOff>
      <xdr:row>0</xdr:row>
      <xdr:rowOff>0</xdr:rowOff>
    </xdr:from>
    <xdr:to>
      <xdr:col>9</xdr:col>
      <xdr:colOff>406104</xdr:colOff>
      <xdr:row>16</xdr:row>
      <xdr:rowOff>28864</xdr:rowOff>
    </xdr:to>
    <xdr:graphicFrame macro="">
      <xdr:nvGraphicFramePr>
        <xdr:cNvPr id="4" name="Chart 3">
          <a:extLst>
            <a:ext uri="{FF2B5EF4-FFF2-40B4-BE49-F238E27FC236}">
              <a16:creationId xmlns:a16="http://schemas.microsoft.com/office/drawing/2014/main" id="{1DAD75A3-193E-9158-B6A7-1124306D5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841.836000578704" createdVersion="8" refreshedVersion="8" minRefreshableVersion="3" recordCount="0" supportSubquery="1" supportAdvancedDrill="1" xr:uid="{516401D7-7EC1-4AF5-9A3A-39145336764B}">
  <cacheSource type="external" connectionId="3"/>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841.835998726849" createdVersion="8" refreshedVersion="8" minRefreshableVersion="3" recordCount="0" supportSubquery="1" supportAdvancedDrill="1" xr:uid="{29849FC6-0C1F-479E-9F20-FE1BE64E2E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Median Salary US]" caption="Median Salary US" numFmtId="0" hierarchy="31" level="32767"/>
    <cacheField name="[Measures].[Median Salary Non-US]" caption="Median Salary Non-US" numFmtId="0" hierarchy="32"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841.835999305556" createdVersion="8" refreshedVersion="8" minRefreshableVersion="3" recordCount="0" supportSubquery="1" supportAdvancedDrill="1" xr:uid="{BAD1E3F7-BE53-406D-963C-460A044AB94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Measures].[Skills Per Job]" caption="Skills Per Job" numFmtId="0" hierarchy="29" level="32767"/>
    <cacheField name="[data_jobs_salary].[job_country].[job_country]" caption="job_country" numFmtId="0" hierarchy="12"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2"/>
      </fieldsUsage>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841.839110185188" createdVersion="8" refreshedVersion="8" minRefreshableVersion="3" recordCount="0" supportSubquery="1" supportAdvancedDrill="1" xr:uid="{3E061197-E068-4BB1-BAA6-5B0BC81CC2E3}">
  <cacheSource type="external" connectionId="3"/>
  <cacheFields count="4">
    <cacheField name="[data_jobs_skills].[job_skills].[job_skills]" caption="job_skills" numFmtId="0" hierarchy="20"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refreshedDate="45841.687564699074" createdVersion="3" refreshedVersion="8" minRefreshableVersion="3" recordCount="0" supportSubquery="1" supportAdvancedDrill="1" xr:uid="{18DAEDB5-C5B8-4285-918D-0CEE8B0E1352}">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title_short]" caption="Count of job_title_short" measure="1" displayFolder="" measureGroup="data_jobs_salary" count="0">
      <extLst>
        <ext xmlns:x15="http://schemas.microsoft.com/office/spreadsheetml/2010/11/main" uri="{B97F6D7D-B522-45F9-BDA1-12C45D357490}">
          <x15:cacheHierarchy aggregatedColumn="1"/>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18448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3B01AA-E7B9-4357-970C-CB219C51BDD2}" name="PivotTable2" cacheId="1153" applyNumberFormats="0" applyBorderFormats="0" applyFontFormats="0" applyPatternFormats="0" applyAlignmentFormats="0" applyWidthHeightFormats="1" dataCaption="Values" tag="f1a0e5e4-f3aa-476d-80c9-b3945dbeab72"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_of_job_posting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E250D7-3C81-4A51-9CCF-50D8EA48996E}" name="PivotTable3" cacheId="1142" applyNumberFormats="0" applyBorderFormats="0" applyFontFormats="0" applyPatternFormats="0" applyAlignmentFormats="0" applyWidthHeightFormats="1" dataCaption="Values" tag="4ed085fb-f04d-4690-87cf-81790c9042d8" updatedVersion="8" minRefreshableVersion="3" useAutoFormatting="1" rowGrandTotals="0" colGrandTotals="0" itemPrintTitles="1" createdVersion="8" indent="0" outline="1" outlineData="1" multipleFieldFilters="0">
  <location ref="A1:C11" firstHeaderRow="0" firstDataRow="1" firstDataCol="1"/>
  <pivotFields count="4">
    <pivotField axis="axisRow" allDrilled="1" subtotalTop="0" showAll="0" defaultSubtotal="0" defaultAttributeDrillState="1">
      <items count="10">
        <item x="4"/>
        <item x="9"/>
        <item x="3"/>
        <item x="5"/>
        <item x="7"/>
        <item x="8"/>
        <item x="0"/>
        <item x="2"/>
        <item x="6"/>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2">
    <i>
      <x/>
    </i>
    <i i="1">
      <x v="1"/>
    </i>
  </colItems>
  <dataFields count="2">
    <dataField fld="1" subtotal="count" baseField="0" baseItem="0"/>
    <dataField fld="2"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43B6E-C21B-4F2F-9B5A-AA18CC27F6CF}" name="PivotTable4" cacheId="1139" applyNumberFormats="0" applyBorderFormats="0" applyFontFormats="0" applyPatternFormats="0" applyAlignmentFormats="0" applyWidthHeightFormats="1" dataCaption="Values" tag="e49d31d7-1cd1-4116-a99a-24636a57030e"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DDEAF9-3C78-44D9-9A0A-5E6B75CE1625}" name="PivotTable1" cacheId="1144" applyNumberFormats="0" applyBorderFormats="0" applyFontFormats="0" applyPatternFormats="0" applyAlignmentFormats="0" applyWidthHeightFormats="1" dataCaption="Values" tag="497571e3-65ab-4cc6-8cea-39a0b447bc81" updatedVersion="8" minRefreshableVersion="3" useAutoFormatting="1" subtotalHiddenItems="1" itemPrintTitles="1" createdVersion="8" indent="0" outline="1" outlineData="1" multipleFieldFilters="0" chartFormat="13">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2">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7">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231D7DE3-D97E-436A-A14F-73D3DC215DDF}" sourceName="[data_jobs_salary].[job_country]">
  <pivotTables>
    <pivotTable tabId="13" name="PivotTable2"/>
    <pivotTable tabId="15" name="PivotTable4"/>
    <pivotTable tabId="14" name="PivotTable3"/>
    <pivotTable tabId="16" name="PivotTable1"/>
  </pivotTables>
  <data>
    <olap pivotCacheId="20184484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54375B66-376E-42C2-AA87-8C134CFAA4F7}" sourceName="[data_jobs_salary].[job_title_short]">
  <pivotTables>
    <pivotTable tabId="13" name="PivotTable2"/>
    <pivotTable tabId="16" name="PivotTable1"/>
  </pivotTables>
  <data>
    <olap pivotCacheId="20184484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9D83832-BB68-46D2-A6FF-54BF05EB4DF9}" cache="Slicer_job_country" caption="Country" startItem="81" level="1" rowHeight="241300"/>
  <slicer name="job_title_short 1" xr10:uid="{9D8DC21C-8040-452D-9E6C-F666A7537B59}" cache="Slicer_job_title_short1" caption="Job 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B113950-1CA6-4B22-85DD-89A24CD2E65C}" cache="Slicer_job_country" caption="Country" startItem="4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3B2DC8E-4532-4B24-BB08-DB33C3052995}" cache="Slicer_job_country" caption="Country" startItem="78"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3F9C8D46-F0FA-4EBB-8B36-DB692DE91C6D}" cache="Slicer_job_country" caption="Country" startItem="79" level="1" rowHeight="241300"/>
  <slicer name="job_title_short 2" xr10:uid="{53DBB701-B823-4B1C-92E1-7C1261E321FD}" cache="Slicer_job_title_short1"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7999E-1349-4599-B89C-406B6EAD93C2}">
  <dimension ref="A1:B12"/>
  <sheetViews>
    <sheetView zoomScale="112" workbookViewId="0">
      <selection activeCell="J28" sqref="J28"/>
    </sheetView>
  </sheetViews>
  <sheetFormatPr defaultRowHeight="15" x14ac:dyDescent="0.25"/>
  <cols>
    <col min="1" max="1" width="13.140625" bestFit="1" customWidth="1"/>
    <col min="2" max="3" width="14.5703125" bestFit="1" customWidth="1"/>
  </cols>
  <sheetData>
    <row r="1" spans="1:2" x14ac:dyDescent="0.25">
      <c r="A1" s="1" t="s">
        <v>10</v>
      </c>
      <c r="B1" t="s">
        <v>27</v>
      </c>
    </row>
    <row r="2" spans="1:2" x14ac:dyDescent="0.25">
      <c r="A2" s="2" t="s">
        <v>22</v>
      </c>
      <c r="B2" s="8">
        <v>6.7873845784866285E-2</v>
      </c>
    </row>
    <row r="3" spans="1:2" x14ac:dyDescent="0.25">
      <c r="A3" s="2" t="s">
        <v>24</v>
      </c>
      <c r="B3" s="8">
        <v>9.653435663748651E-2</v>
      </c>
    </row>
    <row r="4" spans="1:2" x14ac:dyDescent="0.25">
      <c r="A4" s="2" t="s">
        <v>25</v>
      </c>
      <c r="B4" s="8">
        <v>0.10420913778630531</v>
      </c>
    </row>
    <row r="5" spans="1:2" x14ac:dyDescent="0.25">
      <c r="A5" s="2" t="s">
        <v>14</v>
      </c>
      <c r="B5" s="8">
        <v>0.16033097493704282</v>
      </c>
    </row>
    <row r="6" spans="1:2" x14ac:dyDescent="0.25">
      <c r="A6" s="2" t="s">
        <v>23</v>
      </c>
      <c r="B6" s="8">
        <v>0.1680057560858616</v>
      </c>
    </row>
    <row r="7" spans="1:2" x14ac:dyDescent="0.25">
      <c r="A7" s="2" t="s">
        <v>15</v>
      </c>
      <c r="B7" s="8">
        <v>0.18803213814606068</v>
      </c>
    </row>
    <row r="8" spans="1:2" x14ac:dyDescent="0.25">
      <c r="A8" s="2" t="s">
        <v>12</v>
      </c>
      <c r="B8" s="8">
        <v>0.27653195826837751</v>
      </c>
    </row>
    <row r="9" spans="1:2" x14ac:dyDescent="0.25">
      <c r="A9" s="2" t="s">
        <v>16</v>
      </c>
      <c r="B9" s="8">
        <v>0.28696486389255305</v>
      </c>
    </row>
    <row r="10" spans="1:2" x14ac:dyDescent="0.25">
      <c r="A10" s="2" t="s">
        <v>17</v>
      </c>
      <c r="B10" s="8">
        <v>0.41455810049166569</v>
      </c>
    </row>
    <row r="11" spans="1:2" x14ac:dyDescent="0.25">
      <c r="A11" s="2" t="s">
        <v>13</v>
      </c>
      <c r="B11" s="8">
        <v>0.52500299796138628</v>
      </c>
    </row>
    <row r="12" spans="1:2" x14ac:dyDescent="0.25">
      <c r="A12" s="2" t="s">
        <v>11</v>
      </c>
      <c r="B12" s="8">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F169E-A696-4BAB-B9F3-158F821FC3B1}">
  <dimension ref="A1:G11"/>
  <sheetViews>
    <sheetView zoomScale="150" workbookViewId="0">
      <selection activeCell="E19" sqref="E19"/>
    </sheetView>
  </sheetViews>
  <sheetFormatPr defaultRowHeight="15" x14ac:dyDescent="0.25"/>
  <cols>
    <col min="1" max="1" width="25.28515625" bestFit="1" customWidth="1"/>
    <col min="2" max="2" width="13.7109375" bestFit="1" customWidth="1"/>
    <col min="3" max="5" width="12.42578125" bestFit="1" customWidth="1"/>
    <col min="6" max="6" width="11.28515625" customWidth="1"/>
  </cols>
  <sheetData>
    <row r="1" spans="1:7" x14ac:dyDescent="0.25">
      <c r="A1" s="1" t="s">
        <v>10</v>
      </c>
      <c r="B1" t="s">
        <v>19</v>
      </c>
      <c r="C1" t="s">
        <v>18</v>
      </c>
      <c r="F1" s="3" t="str" cm="1">
        <f t="array" ref="F1:F11">_xlfn._TRO_TRAILING(B1:B11)</f>
        <v>Median Salary</v>
      </c>
      <c r="G1" s="3" t="str" cm="1">
        <f t="array" ref="G1:G11">_xlfn._TRO_TRAILING(C1:C11)</f>
        <v>Skills Per Job</v>
      </c>
    </row>
    <row r="2" spans="1:7" x14ac:dyDescent="0.25">
      <c r="A2" s="2" t="s">
        <v>0</v>
      </c>
      <c r="B2" s="5">
        <v>130000</v>
      </c>
      <c r="C2" s="4">
        <v>5.0074794315632012</v>
      </c>
      <c r="E2" s="2" t="str" cm="1">
        <f t="array" ref="E2:E11">_xlfn._TRO_TRAILING(A2:A11)</f>
        <v>Data Scientist</v>
      </c>
      <c r="F2" s="5">
        <v>130000</v>
      </c>
      <c r="G2" s="4">
        <v>5.0074794315632012</v>
      </c>
    </row>
    <row r="3" spans="1:7" x14ac:dyDescent="0.25">
      <c r="A3" s="2" t="s">
        <v>8</v>
      </c>
      <c r="B3" s="5">
        <v>125000</v>
      </c>
      <c r="C3" s="4">
        <v>5.1339285714285712</v>
      </c>
      <c r="E3" s="2" t="str">
        <v>Software Engineer</v>
      </c>
      <c r="F3" s="5">
        <v>125000</v>
      </c>
      <c r="G3" s="4">
        <v>5.1339285714285712</v>
      </c>
    </row>
    <row r="4" spans="1:7" x14ac:dyDescent="0.25">
      <c r="A4" s="2" t="s">
        <v>3</v>
      </c>
      <c r="B4" s="5">
        <v>125000</v>
      </c>
      <c r="C4" s="4">
        <v>6.9082665541965413</v>
      </c>
      <c r="E4" s="2" t="str">
        <v>Data Engineer</v>
      </c>
      <c r="F4" s="5">
        <v>125000</v>
      </c>
      <c r="G4" s="4">
        <v>6.9082665541965413</v>
      </c>
    </row>
    <row r="5" spans="1:7" x14ac:dyDescent="0.25">
      <c r="A5" s="2" t="s">
        <v>6</v>
      </c>
      <c r="B5" s="5">
        <v>150000</v>
      </c>
      <c r="C5" s="4">
        <v>4.7012987012987013</v>
      </c>
      <c r="E5" s="2" t="str">
        <v>Machine Learning Engineer</v>
      </c>
      <c r="F5" s="5">
        <v>150000</v>
      </c>
      <c r="G5" s="4">
        <v>4.7012987012987013</v>
      </c>
    </row>
    <row r="6" spans="1:7" x14ac:dyDescent="0.25">
      <c r="A6" s="2" t="s">
        <v>1</v>
      </c>
      <c r="B6" s="5">
        <v>150000</v>
      </c>
      <c r="C6" s="4">
        <v>8.2632711621233863</v>
      </c>
      <c r="E6" s="2" t="str">
        <v>Senior Data Engineer</v>
      </c>
      <c r="F6" s="5">
        <v>150000</v>
      </c>
      <c r="G6" s="4">
        <v>8.2632711621233863</v>
      </c>
    </row>
    <row r="7" spans="1:7" x14ac:dyDescent="0.25">
      <c r="A7" s="2" t="s">
        <v>2</v>
      </c>
      <c r="B7" s="5">
        <v>155000</v>
      </c>
      <c r="C7" s="4">
        <v>5.2262295081967212</v>
      </c>
      <c r="E7" s="2" t="str">
        <v>Senior Data Scientist</v>
      </c>
      <c r="F7" s="5">
        <v>155000</v>
      </c>
      <c r="G7" s="4">
        <v>5.2262295081967212</v>
      </c>
    </row>
    <row r="8" spans="1:7" x14ac:dyDescent="0.25">
      <c r="A8" s="2" t="s">
        <v>7</v>
      </c>
      <c r="B8" s="5">
        <v>90000</v>
      </c>
      <c r="C8" s="4">
        <v>3.3282636248415716</v>
      </c>
      <c r="E8" s="2" t="str">
        <v>Business Analyst</v>
      </c>
      <c r="F8" s="5">
        <v>90000</v>
      </c>
      <c r="G8" s="4">
        <v>3.3282636248415716</v>
      </c>
    </row>
    <row r="9" spans="1:7" x14ac:dyDescent="0.25">
      <c r="A9" s="2" t="s">
        <v>4</v>
      </c>
      <c r="B9" s="5">
        <v>90000</v>
      </c>
      <c r="C9" s="4">
        <v>3.6000719510732702</v>
      </c>
      <c r="E9" s="2" t="str">
        <v>Data Analyst</v>
      </c>
      <c r="F9" s="5">
        <v>90000</v>
      </c>
      <c r="G9" s="4">
        <v>3.6000719510732702</v>
      </c>
    </row>
    <row r="10" spans="1:7" x14ac:dyDescent="0.25">
      <c r="A10" s="2" t="s">
        <v>5</v>
      </c>
      <c r="B10" s="5">
        <v>110000</v>
      </c>
      <c r="C10" s="4">
        <v>4.4124203821656049</v>
      </c>
      <c r="E10" s="2" t="str">
        <v>Senior Data Analyst</v>
      </c>
      <c r="F10" s="5">
        <v>110000</v>
      </c>
      <c r="G10" s="4">
        <v>4.4124203821656049</v>
      </c>
    </row>
    <row r="11" spans="1:7" x14ac:dyDescent="0.25">
      <c r="A11" s="2" t="s">
        <v>9</v>
      </c>
      <c r="B11" s="5">
        <v>115000</v>
      </c>
      <c r="C11" s="4">
        <v>4.7878787878787881</v>
      </c>
      <c r="E11" s="2" t="str">
        <v>Cloud Engineer</v>
      </c>
      <c r="F11" s="5">
        <v>115000</v>
      </c>
      <c r="G11" s="4">
        <v>4.7878787878787881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4BBE9-75A2-4517-AD97-AAB2B6A0F189}">
  <dimension ref="A1:D12"/>
  <sheetViews>
    <sheetView zoomScale="146" workbookViewId="0">
      <selection activeCell="A2" sqref="A2"/>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10</v>
      </c>
      <c r="B1" t="s">
        <v>19</v>
      </c>
      <c r="C1" t="s">
        <v>20</v>
      </c>
      <c r="D1" t="s">
        <v>21</v>
      </c>
    </row>
    <row r="2" spans="1:4" x14ac:dyDescent="0.25">
      <c r="A2" s="2" t="s">
        <v>7</v>
      </c>
      <c r="B2" s="5">
        <v>90000</v>
      </c>
      <c r="C2" s="6">
        <v>90000</v>
      </c>
      <c r="D2" s="6">
        <v>75000</v>
      </c>
    </row>
    <row r="3" spans="1:4" x14ac:dyDescent="0.25">
      <c r="A3" s="2" t="s">
        <v>9</v>
      </c>
      <c r="B3" s="5">
        <v>115000</v>
      </c>
      <c r="C3" s="6">
        <v>115000</v>
      </c>
      <c r="D3" s="6">
        <v>89100</v>
      </c>
    </row>
    <row r="4" spans="1:4" x14ac:dyDescent="0.25">
      <c r="A4" s="2" t="s">
        <v>4</v>
      </c>
      <c r="B4" s="5">
        <v>90000</v>
      </c>
      <c r="C4" s="6">
        <v>90000</v>
      </c>
      <c r="D4" s="6">
        <v>90000</v>
      </c>
    </row>
    <row r="5" spans="1:4" x14ac:dyDescent="0.25">
      <c r="A5" s="2" t="s">
        <v>3</v>
      </c>
      <c r="B5" s="5">
        <v>125000</v>
      </c>
      <c r="C5" s="6">
        <v>125000</v>
      </c>
      <c r="D5" s="6">
        <v>123500</v>
      </c>
    </row>
    <row r="6" spans="1:4" x14ac:dyDescent="0.25">
      <c r="A6" s="2" t="s">
        <v>0</v>
      </c>
      <c r="B6" s="5">
        <v>130000</v>
      </c>
      <c r="C6" s="6">
        <v>130000</v>
      </c>
      <c r="D6" s="6">
        <v>119550</v>
      </c>
    </row>
    <row r="7" spans="1:4" x14ac:dyDescent="0.25">
      <c r="A7" s="2" t="s">
        <v>6</v>
      </c>
      <c r="B7" s="5">
        <v>150000</v>
      </c>
      <c r="C7" s="6">
        <v>150000</v>
      </c>
      <c r="D7" s="6">
        <v>101029</v>
      </c>
    </row>
    <row r="8" spans="1:4" x14ac:dyDescent="0.25">
      <c r="A8" s="2" t="s">
        <v>5</v>
      </c>
      <c r="B8" s="5">
        <v>110000</v>
      </c>
      <c r="C8" s="6">
        <v>110000</v>
      </c>
      <c r="D8" s="6">
        <v>111175</v>
      </c>
    </row>
    <row r="9" spans="1:4" x14ac:dyDescent="0.25">
      <c r="A9" s="2" t="s">
        <v>1</v>
      </c>
      <c r="B9" s="5">
        <v>150000</v>
      </c>
      <c r="C9" s="6">
        <v>150000</v>
      </c>
      <c r="D9" s="6">
        <v>147500</v>
      </c>
    </row>
    <row r="10" spans="1:4" x14ac:dyDescent="0.25">
      <c r="A10" s="2" t="s">
        <v>2</v>
      </c>
      <c r="B10" s="5">
        <v>155000</v>
      </c>
      <c r="C10" s="6">
        <v>155000</v>
      </c>
      <c r="D10" s="6">
        <v>155000</v>
      </c>
    </row>
    <row r="11" spans="1:4" x14ac:dyDescent="0.25">
      <c r="A11" s="2" t="s">
        <v>8</v>
      </c>
      <c r="B11" s="5">
        <v>125000</v>
      </c>
      <c r="C11" s="6">
        <v>125000</v>
      </c>
      <c r="D11" s="6">
        <v>89100</v>
      </c>
    </row>
    <row r="12" spans="1:4" x14ac:dyDescent="0.25">
      <c r="A12" s="2" t="s">
        <v>11</v>
      </c>
      <c r="B12" s="5">
        <v>118940</v>
      </c>
      <c r="C12" s="6">
        <v>118940</v>
      </c>
      <c r="D12"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D2CDA-6A44-4EF8-BE3F-E0854A155DF8}">
  <dimension ref="A1:D23"/>
  <sheetViews>
    <sheetView tabSelected="1" zoomScale="132" workbookViewId="0">
      <selection activeCell="D23" sqref="D23"/>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10</v>
      </c>
      <c r="B1" t="s">
        <v>26</v>
      </c>
      <c r="C1" t="s">
        <v>27</v>
      </c>
    </row>
    <row r="2" spans="1:3" x14ac:dyDescent="0.25">
      <c r="A2" s="2" t="s">
        <v>12</v>
      </c>
      <c r="B2" s="6">
        <v>97086.5</v>
      </c>
      <c r="C2" s="7">
        <v>0.27653195826837751</v>
      </c>
    </row>
    <row r="3" spans="1:3" x14ac:dyDescent="0.25">
      <c r="A3" s="2" t="s">
        <v>22</v>
      </c>
      <c r="B3" s="6">
        <v>96923.75</v>
      </c>
      <c r="C3" s="7">
        <v>6.7873845784866285E-2</v>
      </c>
    </row>
    <row r="4" spans="1:3" x14ac:dyDescent="0.25">
      <c r="A4" s="2" t="s">
        <v>16</v>
      </c>
      <c r="B4" s="6">
        <v>92500</v>
      </c>
      <c r="C4" s="7">
        <v>0.28696486389255305</v>
      </c>
    </row>
    <row r="5" spans="1:3" x14ac:dyDescent="0.25">
      <c r="A5" s="2" t="s">
        <v>23</v>
      </c>
      <c r="B5" s="6">
        <v>90000</v>
      </c>
      <c r="C5" s="7">
        <v>0.1680057560858616</v>
      </c>
    </row>
    <row r="6" spans="1:3" x14ac:dyDescent="0.25">
      <c r="A6" s="2" t="s">
        <v>13</v>
      </c>
      <c r="B6" s="6">
        <v>90000</v>
      </c>
      <c r="C6" s="7">
        <v>0.52500299796138628</v>
      </c>
    </row>
    <row r="7" spans="1:3" x14ac:dyDescent="0.25">
      <c r="A7" s="2" t="s">
        <v>15</v>
      </c>
      <c r="B7" s="6">
        <v>90000</v>
      </c>
      <c r="C7" s="7">
        <v>0.18803213814606068</v>
      </c>
    </row>
    <row r="8" spans="1:3" x14ac:dyDescent="0.25">
      <c r="A8" s="2" t="s">
        <v>14</v>
      </c>
      <c r="B8" s="6">
        <v>90000</v>
      </c>
      <c r="C8" s="7">
        <v>0.16033097493704282</v>
      </c>
    </row>
    <row r="9" spans="1:3" x14ac:dyDescent="0.25">
      <c r="A9" s="2" t="s">
        <v>24</v>
      </c>
      <c r="B9" s="6">
        <v>85000</v>
      </c>
      <c r="C9" s="7">
        <v>9.653435663748651E-2</v>
      </c>
    </row>
    <row r="10" spans="1:3" x14ac:dyDescent="0.25">
      <c r="A10" s="2" t="s">
        <v>17</v>
      </c>
      <c r="B10" s="6">
        <v>84500</v>
      </c>
      <c r="C10" s="7">
        <v>0.41455810049166569</v>
      </c>
    </row>
    <row r="11" spans="1:3" x14ac:dyDescent="0.25">
      <c r="A11" s="2" t="s">
        <v>25</v>
      </c>
      <c r="B11" s="6">
        <v>81682</v>
      </c>
      <c r="C11" s="7">
        <v>0.10420913778630531</v>
      </c>
    </row>
    <row r="12" spans="1:3" x14ac:dyDescent="0.25">
      <c r="A12" s="2" t="s">
        <v>11</v>
      </c>
      <c r="B12" s="6">
        <v>90000</v>
      </c>
      <c r="C12" s="7">
        <v>2.2880441299916057</v>
      </c>
    </row>
    <row r="23" spans="4:4" x14ac:dyDescent="0.25">
      <c r="D23" t="s">
        <v>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772CFFAE-0C3B-4EE6-A27D-B3CCB4A32916}">
  <ds:schemaRefs/>
</ds:datastoreItem>
</file>

<file path=customXml/itemProps2.xml><?xml version="1.0" encoding="utf-8"?>
<ds:datastoreItem xmlns:ds="http://schemas.openxmlformats.org/officeDocument/2006/customXml" ds:itemID="{E308F36C-2AB9-42F8-95BE-89EE77A063BD}">
  <ds:schemaRefs/>
</ds:datastoreItem>
</file>

<file path=customXml/itemProps3.xml><?xml version="1.0" encoding="utf-8"?>
<ds:datastoreItem xmlns:ds="http://schemas.openxmlformats.org/officeDocument/2006/customXml" ds:itemID="{ED69FBE3-1B5A-4025-BFB7-FCF831714D37}">
  <ds:schemaRefs/>
</ds:datastoreItem>
</file>

<file path=customXml/itemProps4.xml><?xml version="1.0" encoding="utf-8"?>
<ds:datastoreItem xmlns:ds="http://schemas.openxmlformats.org/officeDocument/2006/customXml" ds:itemID="{CE416FB3-B391-43BF-9D54-012DDA11CC38}">
  <ds:schemaRefs>
    <ds:schemaRef ds:uri="http://schemas.microsoft.com/DataMashup"/>
  </ds:schemaRefs>
</ds:datastoreItem>
</file>

<file path=customXml/itemProps5.xml><?xml version="1.0" encoding="utf-8"?>
<ds:datastoreItem xmlns:ds="http://schemas.openxmlformats.org/officeDocument/2006/customXml" ds:itemID="{02712434-D9F4-4364-A097-53E71E6D3BF7}">
  <ds:schemaRefs/>
</ds:datastoreItem>
</file>

<file path=customXml/itemProps6.xml><?xml version="1.0" encoding="utf-8"?>
<ds:datastoreItem xmlns:ds="http://schemas.openxmlformats.org/officeDocument/2006/customXml" ds:itemID="{7C69908B-E451-43C8-85E6-5DF8D0D94683}">
  <ds:schemaRefs/>
</ds:datastoreItem>
</file>

<file path=customXml/itemProps7.xml><?xml version="1.0" encoding="utf-8"?>
<ds:datastoreItem xmlns:ds="http://schemas.openxmlformats.org/officeDocument/2006/customXml" ds:itemID="{566638D9-655E-431A-B5D8-225CC4368CCF}">
  <ds:schemaRefs/>
</ds:datastoreItem>
</file>

<file path=customXml/itemProps8.xml><?xml version="1.0" encoding="utf-8"?>
<ds:datastoreItem xmlns:ds="http://schemas.openxmlformats.org/officeDocument/2006/customXml" ds:itemID="{094BB638-8674-49D3-99D8-6B004E254E06}">
  <ds:schemaRefs/>
</ds:datastoreItem>
</file>

<file path=customXml/itemProps9.xml><?xml version="1.0" encoding="utf-8"?>
<ds:datastoreItem xmlns:ds="http://schemas.openxmlformats.org/officeDocument/2006/customXml" ds:itemID="{1BE26020-3703-4825-9305-FCE350567A6B}">
  <ds:schemaRefs/>
</ds:datastoreItem>
</file>

<file path=customXml/itemProps10.xml><?xml version="1.0" encoding="utf-8"?>
<ds:datastoreItem xmlns:ds="http://schemas.openxmlformats.org/officeDocument/2006/customXml" ds:itemID="{9DF302BD-8B7E-4F61-A5B0-CBEDFCA0BCB6}">
  <ds:schemaRefs/>
</ds:datastoreItem>
</file>

<file path=customXml/itemProps11.xml><?xml version="1.0" encoding="utf-8"?>
<ds:datastoreItem xmlns:ds="http://schemas.openxmlformats.org/officeDocument/2006/customXml" ds:itemID="{BDFBA636-55A2-4915-B1DC-4351D0030B45}">
  <ds:schemaRefs/>
</ds:datastoreItem>
</file>

<file path=customXml/itemProps12.xml><?xml version="1.0" encoding="utf-8"?>
<ds:datastoreItem xmlns:ds="http://schemas.openxmlformats.org/officeDocument/2006/customXml" ds:itemID="{0EC0DBD0-2FC6-4C46-917D-B2E779D1CF49}">
  <ds:schemaRefs/>
</ds:datastoreItem>
</file>

<file path=customXml/itemProps13.xml><?xml version="1.0" encoding="utf-8"?>
<ds:datastoreItem xmlns:ds="http://schemas.openxmlformats.org/officeDocument/2006/customXml" ds:itemID="{9E14C942-0EA1-4F25-A7F5-27DE8AF4049D}">
  <ds:schemaRefs/>
</ds:datastoreItem>
</file>

<file path=customXml/itemProps14.xml><?xml version="1.0" encoding="utf-8"?>
<ds:datastoreItem xmlns:ds="http://schemas.openxmlformats.org/officeDocument/2006/customXml" ds:itemID="{10D27CE5-17A3-409C-86F5-4E7CC6661AB3}">
  <ds:schemaRefs/>
</ds:datastoreItem>
</file>

<file path=customXml/itemProps15.xml><?xml version="1.0" encoding="utf-8"?>
<ds:datastoreItem xmlns:ds="http://schemas.openxmlformats.org/officeDocument/2006/customXml" ds:itemID="{CCE75F11-5BBB-4FFA-A467-3AA59DF6D732}">
  <ds:schemaRefs/>
</ds:datastoreItem>
</file>

<file path=customXml/itemProps16.xml><?xml version="1.0" encoding="utf-8"?>
<ds:datastoreItem xmlns:ds="http://schemas.openxmlformats.org/officeDocument/2006/customXml" ds:itemID="{D879F9F0-2AB8-4054-854E-B7FAA2BA0BF8}">
  <ds:schemaRefs/>
</ds:datastoreItem>
</file>

<file path=customXml/itemProps17.xml><?xml version="1.0" encoding="utf-8"?>
<ds:datastoreItem xmlns:ds="http://schemas.openxmlformats.org/officeDocument/2006/customXml" ds:itemID="{C5E14740-E7BC-4D74-A618-8551C9E6D8FB}">
  <ds:schemaRefs/>
</ds:datastoreItem>
</file>

<file path=customXml/itemProps18.xml><?xml version="1.0" encoding="utf-8"?>
<ds:datastoreItem xmlns:ds="http://schemas.openxmlformats.org/officeDocument/2006/customXml" ds:itemID="{B9F1A278-B6F9-4EA8-908D-AF5A5AEAD640}">
  <ds:schemaRefs/>
</ds:datastoreItem>
</file>

<file path=customXml/itemProps19.xml><?xml version="1.0" encoding="utf-8"?>
<ds:datastoreItem xmlns:ds="http://schemas.openxmlformats.org/officeDocument/2006/customXml" ds:itemID="{87F0FCA5-8ACC-4B09-923A-1AACE7ED5157}">
  <ds:schemaRefs/>
</ds:datastoreItem>
</file>

<file path=customXml/itemProps20.xml><?xml version="1.0" encoding="utf-8"?>
<ds:datastoreItem xmlns:ds="http://schemas.openxmlformats.org/officeDocument/2006/customXml" ds:itemID="{EFD906DD-1A5A-404F-B65D-0CC8B9574D07}">
  <ds:schemaRefs/>
</ds:datastoreItem>
</file>

<file path=customXml/itemProps21.xml><?xml version="1.0" encoding="utf-8"?>
<ds:datastoreItem xmlns:ds="http://schemas.openxmlformats.org/officeDocument/2006/customXml" ds:itemID="{54D7BF00-5FB9-412E-BA44-1380D8CDD4D6}">
  <ds:schemaRefs/>
</ds:datastoreItem>
</file>

<file path=customXml/itemProps22.xml><?xml version="1.0" encoding="utf-8"?>
<ds:datastoreItem xmlns:ds="http://schemas.openxmlformats.org/officeDocument/2006/customXml" ds:itemID="{067860F4-4A47-4A21-9F84-F482C7B41B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Sethia</dc:creator>
  <cp:lastModifiedBy>Harsh Sethia</cp:lastModifiedBy>
  <dcterms:created xsi:type="dcterms:W3CDTF">2015-06-05T18:17:20Z</dcterms:created>
  <dcterms:modified xsi:type="dcterms:W3CDTF">2025-07-03T15:24:40Z</dcterms:modified>
</cp:coreProperties>
</file>