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0" i="1"/>
  <c r="C58" i="1"/>
  <c r="E57" i="1"/>
  <c r="E60" i="1" s="1"/>
  <c r="C57" i="1"/>
  <c r="D53" i="1"/>
  <c r="D52" i="1"/>
  <c r="D54" i="1" s="1"/>
  <c r="D55" i="1" s="1"/>
  <c r="F50" i="1"/>
  <c r="D48" i="1"/>
  <c r="D4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E8" i="1"/>
  <c r="C8" i="1"/>
  <c r="D7" i="1"/>
  <c r="C7" i="1"/>
  <c r="C6" i="1"/>
  <c r="E6" i="1" s="1"/>
  <c r="E61" i="1" l="1"/>
  <c r="E62" i="1" s="1"/>
  <c r="E64" i="1" s="1"/>
</calcChain>
</file>

<file path=xl/sharedStrings.xml><?xml version="1.0" encoding="utf-8"?>
<sst xmlns="http://schemas.openxmlformats.org/spreadsheetml/2006/main" count="15" uniqueCount="14">
  <si>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</si>
  <si>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</si>
  <si>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</si>
  <si>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</si>
  <si>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ANS=</t>
  </si>
  <si>
    <t>MEAN</t>
  </si>
  <si>
    <t>PROFIT=</t>
  </si>
  <si>
    <t>Profit Mean</t>
  </si>
  <si>
    <t>Variance=</t>
  </si>
  <si>
    <t>STD=</t>
  </si>
  <si>
    <t>Even</t>
  </si>
  <si>
    <t>odd</t>
  </si>
  <si>
    <t>VARIANCE=</t>
  </si>
  <si>
    <t>STDDEV=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</si>
</sst>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6" workbookViewId="0">
      <selection activeCell="A61" sqref="A61"/>
    </sheetView>
  </sheetViews>
  <sheetFormatPr defaultRowHeight="15"/>
  <cols>
    <col min="1" max="1" width="78.85546875" customWidth="1"/>
    <col min="2" max="2" width="18.140625" customWidth="1"/>
    <col min="5" max="5" width="11.85546875" customWidth="1"/>
  </cols>
  <sheetData>
    <row r="1" spans="1:5">
      <c r="A1" s="1" t="s">
        <v>0</v>
      </c>
      <c r="B1" s="1"/>
    </row>
    <row r="3" spans="1:5" ht="54.95" customHeight="1">
      <c r="A3" s="3" t="s">
        <v>1</v>
      </c>
      <c r="B3" s="2"/>
    </row>
    <row r="4" spans="1:5" ht="17.25" customHeight="1">
      <c r="B4" s="2"/>
    </row>
    <row r="5" spans="1:5" ht="17.25" customHeight="1">
      <c r="B5" s="2"/>
    </row>
    <row r="6" spans="1:5">
      <c r="A6" s="5" t="s">
        <v>4</v>
      </c>
      <c r="B6">
        <v>0</v>
      </c>
      <c r="C6">
        <f>1/38</f>
        <v>2.6315789473684209E-2</v>
      </c>
      <c r="D6">
        <v>-1</v>
      </c>
      <c r="E6">
        <f>SUMPRODUCT(C6:C43,D6:D43)</f>
        <v>-5.2631578947367696E-2</v>
      </c>
    </row>
    <row r="7" spans="1:5">
      <c r="B7">
        <v>0</v>
      </c>
      <c r="C7">
        <f t="shared" ref="C7:C43" si="0">1/38</f>
        <v>2.6315789473684209E-2</v>
      </c>
      <c r="D7">
        <f>35</f>
        <v>35</v>
      </c>
    </row>
    <row r="8" spans="1:5">
      <c r="B8">
        <v>1</v>
      </c>
      <c r="C8">
        <f t="shared" si="0"/>
        <v>2.6315789473684209E-2</v>
      </c>
      <c r="D8">
        <v>-1</v>
      </c>
      <c r="E8">
        <f>_xlfn.STDEV.S(D6:D43)</f>
        <v>5.8399711607074511</v>
      </c>
    </row>
    <row r="9" spans="1:5">
      <c r="B9">
        <v>2</v>
      </c>
      <c r="C9">
        <f t="shared" si="0"/>
        <v>2.6315789473684209E-2</v>
      </c>
      <c r="D9">
        <v>-1</v>
      </c>
    </row>
    <row r="10" spans="1:5">
      <c r="B10">
        <v>3</v>
      </c>
      <c r="C10">
        <f t="shared" si="0"/>
        <v>2.6315789473684209E-2</v>
      </c>
      <c r="D10">
        <v>-1</v>
      </c>
      <c r="E10" s="4"/>
    </row>
    <row r="11" spans="1:5">
      <c r="B11">
        <v>4</v>
      </c>
      <c r="C11">
        <f t="shared" si="0"/>
        <v>2.6315789473684209E-2</v>
      </c>
      <c r="D11">
        <v>-1</v>
      </c>
      <c r="E11" s="4"/>
    </row>
    <row r="12" spans="1:5">
      <c r="B12">
        <v>5</v>
      </c>
      <c r="C12">
        <f t="shared" si="0"/>
        <v>2.6315789473684209E-2</v>
      </c>
      <c r="D12">
        <v>-1</v>
      </c>
      <c r="E12" s="4"/>
    </row>
    <row r="13" spans="1:5">
      <c r="B13">
        <v>6</v>
      </c>
      <c r="C13">
        <f t="shared" si="0"/>
        <v>2.6315789473684209E-2</v>
      </c>
      <c r="D13">
        <v>-1</v>
      </c>
      <c r="E13" s="4"/>
    </row>
    <row r="14" spans="1:5">
      <c r="B14">
        <v>7</v>
      </c>
      <c r="C14">
        <f t="shared" si="0"/>
        <v>2.6315789473684209E-2</v>
      </c>
      <c r="D14">
        <v>-1</v>
      </c>
      <c r="E14" s="4"/>
    </row>
    <row r="15" spans="1:5">
      <c r="B15">
        <v>8</v>
      </c>
      <c r="C15">
        <f t="shared" si="0"/>
        <v>2.6315789473684209E-2</v>
      </c>
      <c r="D15">
        <v>-1</v>
      </c>
      <c r="E15" s="4"/>
    </row>
    <row r="16" spans="1:5">
      <c r="B16">
        <v>9</v>
      </c>
      <c r="C16">
        <f t="shared" si="0"/>
        <v>2.6315789473684209E-2</v>
      </c>
      <c r="D16">
        <v>-1</v>
      </c>
      <c r="E16" s="4"/>
    </row>
    <row r="17" spans="2:5">
      <c r="B17">
        <v>10</v>
      </c>
      <c r="C17">
        <f t="shared" si="0"/>
        <v>2.6315789473684209E-2</v>
      </c>
      <c r="D17">
        <v>-1</v>
      </c>
      <c r="E17" s="4"/>
    </row>
    <row r="18" spans="2:5">
      <c r="B18">
        <v>11</v>
      </c>
      <c r="C18">
        <f t="shared" si="0"/>
        <v>2.6315789473684209E-2</v>
      </c>
      <c r="D18">
        <v>-1</v>
      </c>
      <c r="E18" s="4"/>
    </row>
    <row r="19" spans="2:5">
      <c r="B19">
        <v>12</v>
      </c>
      <c r="C19">
        <f t="shared" si="0"/>
        <v>2.6315789473684209E-2</v>
      </c>
      <c r="D19">
        <v>-1</v>
      </c>
      <c r="E19" s="4"/>
    </row>
    <row r="20" spans="2:5">
      <c r="B20">
        <v>13</v>
      </c>
      <c r="C20">
        <f t="shared" si="0"/>
        <v>2.6315789473684209E-2</v>
      </c>
      <c r="D20">
        <v>-1</v>
      </c>
      <c r="E20" s="4"/>
    </row>
    <row r="21" spans="2:5">
      <c r="B21">
        <v>14</v>
      </c>
      <c r="C21">
        <f t="shared" si="0"/>
        <v>2.6315789473684209E-2</v>
      </c>
      <c r="D21">
        <v>-1</v>
      </c>
      <c r="E21" s="4"/>
    </row>
    <row r="22" spans="2:5">
      <c r="B22">
        <v>15</v>
      </c>
      <c r="C22">
        <f t="shared" si="0"/>
        <v>2.6315789473684209E-2</v>
      </c>
      <c r="D22">
        <v>-1</v>
      </c>
      <c r="E22" s="4"/>
    </row>
    <row r="23" spans="2:5">
      <c r="B23">
        <v>16</v>
      </c>
      <c r="C23">
        <f t="shared" si="0"/>
        <v>2.6315789473684209E-2</v>
      </c>
      <c r="D23">
        <v>-1</v>
      </c>
      <c r="E23" s="4"/>
    </row>
    <row r="24" spans="2:5">
      <c r="B24">
        <v>17</v>
      </c>
      <c r="C24">
        <f t="shared" si="0"/>
        <v>2.6315789473684209E-2</v>
      </c>
      <c r="D24">
        <v>-1</v>
      </c>
      <c r="E24" s="4"/>
    </row>
    <row r="25" spans="2:5">
      <c r="B25">
        <v>18</v>
      </c>
      <c r="C25">
        <f t="shared" si="0"/>
        <v>2.6315789473684209E-2</v>
      </c>
      <c r="D25">
        <v>-1</v>
      </c>
      <c r="E25" s="4"/>
    </row>
    <row r="26" spans="2:5">
      <c r="B26">
        <v>19</v>
      </c>
      <c r="C26">
        <f t="shared" si="0"/>
        <v>2.6315789473684209E-2</v>
      </c>
      <c r="D26">
        <v>-1</v>
      </c>
      <c r="E26" s="4"/>
    </row>
    <row r="27" spans="2:5">
      <c r="B27">
        <v>20</v>
      </c>
      <c r="C27">
        <f t="shared" si="0"/>
        <v>2.6315789473684209E-2</v>
      </c>
      <c r="D27">
        <v>-1</v>
      </c>
      <c r="E27" s="4"/>
    </row>
    <row r="28" spans="2:5">
      <c r="B28">
        <v>21</v>
      </c>
      <c r="C28">
        <f t="shared" si="0"/>
        <v>2.6315789473684209E-2</v>
      </c>
      <c r="D28">
        <v>-1</v>
      </c>
      <c r="E28" s="4"/>
    </row>
    <row r="29" spans="2:5">
      <c r="B29">
        <v>22</v>
      </c>
      <c r="C29">
        <f t="shared" si="0"/>
        <v>2.6315789473684209E-2</v>
      </c>
      <c r="D29">
        <v>-1</v>
      </c>
      <c r="E29" s="4"/>
    </row>
    <row r="30" spans="2:5">
      <c r="B30">
        <v>23</v>
      </c>
      <c r="C30">
        <f t="shared" si="0"/>
        <v>2.6315789473684209E-2</v>
      </c>
      <c r="D30">
        <v>-1</v>
      </c>
      <c r="E30" s="4"/>
    </row>
    <row r="31" spans="2:5">
      <c r="B31">
        <v>24</v>
      </c>
      <c r="C31">
        <f t="shared" si="0"/>
        <v>2.6315789473684209E-2</v>
      </c>
      <c r="D31">
        <v>-1</v>
      </c>
      <c r="E31" s="4"/>
    </row>
    <row r="32" spans="2:5">
      <c r="B32">
        <v>25</v>
      </c>
      <c r="C32">
        <f t="shared" si="0"/>
        <v>2.6315789473684209E-2</v>
      </c>
      <c r="D32">
        <v>-1</v>
      </c>
      <c r="E32" s="4"/>
    </row>
    <row r="33" spans="1:5">
      <c r="B33">
        <v>26</v>
      </c>
      <c r="C33">
        <f t="shared" si="0"/>
        <v>2.6315789473684209E-2</v>
      </c>
      <c r="D33">
        <v>-1</v>
      </c>
      <c r="E33" s="4"/>
    </row>
    <row r="34" spans="1:5">
      <c r="B34">
        <v>27</v>
      </c>
      <c r="C34">
        <f t="shared" si="0"/>
        <v>2.6315789473684209E-2</v>
      </c>
      <c r="D34">
        <v>-1</v>
      </c>
      <c r="E34" s="4"/>
    </row>
    <row r="35" spans="1:5">
      <c r="B35">
        <v>28</v>
      </c>
      <c r="C35">
        <f t="shared" si="0"/>
        <v>2.6315789473684209E-2</v>
      </c>
      <c r="D35">
        <v>-1</v>
      </c>
      <c r="E35" s="4"/>
    </row>
    <row r="36" spans="1:5">
      <c r="B36">
        <v>29</v>
      </c>
      <c r="C36">
        <f t="shared" si="0"/>
        <v>2.6315789473684209E-2</v>
      </c>
      <c r="D36">
        <v>-1</v>
      </c>
      <c r="E36" s="4"/>
    </row>
    <row r="37" spans="1:5">
      <c r="B37">
        <v>30</v>
      </c>
      <c r="C37">
        <f t="shared" si="0"/>
        <v>2.6315789473684209E-2</v>
      </c>
      <c r="D37">
        <v>-1</v>
      </c>
      <c r="E37" s="4"/>
    </row>
    <row r="38" spans="1:5">
      <c r="B38">
        <v>31</v>
      </c>
      <c r="C38">
        <f t="shared" si="0"/>
        <v>2.6315789473684209E-2</v>
      </c>
      <c r="D38">
        <v>-1</v>
      </c>
      <c r="E38" s="4"/>
    </row>
    <row r="39" spans="1:5">
      <c r="B39">
        <v>32</v>
      </c>
      <c r="C39">
        <f t="shared" si="0"/>
        <v>2.6315789473684209E-2</v>
      </c>
      <c r="D39">
        <v>-1</v>
      </c>
      <c r="E39" s="4"/>
    </row>
    <row r="40" spans="1:5">
      <c r="B40">
        <v>33</v>
      </c>
      <c r="C40">
        <f t="shared" si="0"/>
        <v>2.6315789473684209E-2</v>
      </c>
      <c r="D40">
        <v>-1</v>
      </c>
      <c r="E40" s="4"/>
    </row>
    <row r="41" spans="1:5">
      <c r="B41">
        <v>34</v>
      </c>
      <c r="C41">
        <f t="shared" si="0"/>
        <v>2.6315789473684209E-2</v>
      </c>
      <c r="D41">
        <v>-1</v>
      </c>
      <c r="E41" s="4"/>
    </row>
    <row r="42" spans="1:5">
      <c r="B42">
        <v>35</v>
      </c>
      <c r="C42">
        <f t="shared" si="0"/>
        <v>2.6315789473684209E-2</v>
      </c>
      <c r="D42">
        <v>-1</v>
      </c>
      <c r="E42" s="4"/>
    </row>
    <row r="43" spans="1:5">
      <c r="B43">
        <v>36</v>
      </c>
      <c r="C43">
        <f t="shared" si="0"/>
        <v>2.6315789473684209E-2</v>
      </c>
      <c r="D43">
        <v>-1</v>
      </c>
      <c r="E43" s="4"/>
    </row>
    <row r="45" spans="1:5" ht="48">
      <c r="A45" s="3" t="s">
        <v>2</v>
      </c>
    </row>
    <row r="46" spans="1:5">
      <c r="B46">
        <v>80</v>
      </c>
      <c r="C46">
        <v>0.6</v>
      </c>
      <c r="D46">
        <f>SUMPRODUCT(B46:B47,C46:C47)</f>
        <v>56</v>
      </c>
      <c r="E46" t="s">
        <v>5</v>
      </c>
    </row>
    <row r="47" spans="1:5">
      <c r="B47">
        <v>20</v>
      </c>
      <c r="C47">
        <v>0.4</v>
      </c>
    </row>
    <row r="48" spans="1:5">
      <c r="C48" t="s">
        <v>6</v>
      </c>
      <c r="D48">
        <f>56-40</f>
        <v>16</v>
      </c>
      <c r="E48" t="s">
        <v>7</v>
      </c>
    </row>
    <row r="50" spans="1:6">
      <c r="F50">
        <f>(80-16)*0.6+(20-16)*0.4</f>
        <v>40</v>
      </c>
    </row>
    <row r="52" spans="1:6">
      <c r="B52">
        <v>80</v>
      </c>
      <c r="C52">
        <v>0.6</v>
      </c>
      <c r="D52">
        <f>(80-56)^2*0.6</f>
        <v>345.59999999999997</v>
      </c>
    </row>
    <row r="53" spans="1:6">
      <c r="B53">
        <v>20</v>
      </c>
      <c r="C53">
        <v>0.4</v>
      </c>
      <c r="D53">
        <f>(20-56)^2*0.4</f>
        <v>518.4</v>
      </c>
    </row>
    <row r="54" spans="1:6">
      <c r="C54" t="s">
        <v>8</v>
      </c>
      <c r="D54">
        <f>SUM(D52:D53)</f>
        <v>864</v>
      </c>
    </row>
    <row r="55" spans="1:6">
      <c r="C55" t="s">
        <v>9</v>
      </c>
      <c r="D55">
        <f>SQRT(D54)</f>
        <v>29.393876913398138</v>
      </c>
    </row>
    <row r="56" spans="1:6" ht="36">
      <c r="A56" s="3" t="s">
        <v>3</v>
      </c>
    </row>
    <row r="57" spans="1:6">
      <c r="B57" t="s">
        <v>10</v>
      </c>
      <c r="C57">
        <f>20/38</f>
        <v>0.52631578947368418</v>
      </c>
      <c r="D57">
        <v>-1</v>
      </c>
      <c r="E57">
        <f>SUMPRODUCT(C57:C58,D57:D58)</f>
        <v>-5.2631578947368418E-2</v>
      </c>
      <c r="F57" t="s">
        <v>5</v>
      </c>
    </row>
    <row r="58" spans="1:6">
      <c r="B58" t="s">
        <v>11</v>
      </c>
      <c r="C58">
        <f>18/38</f>
        <v>0.47368421052631576</v>
      </c>
      <c r="D58">
        <v>1</v>
      </c>
      <c r="E58" s="4"/>
    </row>
    <row r="59" spans="1:6">
      <c r="E59" s="4"/>
    </row>
    <row r="60" spans="1:6">
      <c r="C60">
        <f>20/38</f>
        <v>0.52631578947368418</v>
      </c>
      <c r="E60" s="4">
        <f>(-1-E57)^2*C60</f>
        <v>0.47237206589881908</v>
      </c>
    </row>
    <row r="61" spans="1:6">
      <c r="C61">
        <f>18/38</f>
        <v>0.47368421052631576</v>
      </c>
      <c r="E61" s="4">
        <f>(1-E57)^2*C61</f>
        <v>0.52485785099868776</v>
      </c>
    </row>
    <row r="62" spans="1:6">
      <c r="D62" t="s">
        <v>12</v>
      </c>
      <c r="E62" s="4">
        <f>SUM(E60:E61)</f>
        <v>0.99722991689750684</v>
      </c>
    </row>
    <row r="63" spans="1:6">
      <c r="E63" s="4"/>
    </row>
    <row r="64" spans="1:6">
      <c r="D64" t="s">
        <v>13</v>
      </c>
      <c r="E64" s="4">
        <f>SQRT(E62)</f>
        <v>0.99861399794790917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2016-12-31T15:43:37Z</dcterms:created>
  <dcterms:modified xsi:type="dcterms:W3CDTF">2018-06-27T13:38:53Z</dcterms:modified>
</cp:coreProperties>
</file>