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P3" i="1"/>
  <c r="Q3" i="1"/>
  <c r="P4" i="1"/>
  <c r="Q4" i="1"/>
  <c r="P5" i="1"/>
  <c r="Q5" i="1"/>
  <c r="P6" i="1"/>
  <c r="Q6" i="1"/>
  <c r="P8" i="1"/>
  <c r="Q8" i="1"/>
  <c r="P9" i="1"/>
  <c r="Q9" i="1"/>
  <c r="P10" i="1"/>
  <c r="Q10" i="1"/>
  <c r="P11" i="1"/>
  <c r="Q11" i="1"/>
  <c r="O4" i="1"/>
  <c r="O5" i="1"/>
  <c r="O6" i="1"/>
  <c r="O8" i="1"/>
  <c r="O9" i="1"/>
  <c r="O10" i="1"/>
  <c r="O11" i="1"/>
  <c r="O3" i="1"/>
  <c r="P12" i="1"/>
  <c r="Q12" i="1"/>
  <c r="K4" i="1"/>
  <c r="L4" i="1"/>
  <c r="M4" i="1"/>
  <c r="K5" i="1"/>
  <c r="L5" i="1"/>
  <c r="M5" i="1"/>
  <c r="K6" i="1"/>
  <c r="L6" i="1"/>
  <c r="M6" i="1"/>
  <c r="K8" i="1"/>
  <c r="L8" i="1"/>
  <c r="M8" i="1"/>
  <c r="K9" i="1"/>
  <c r="L9" i="1"/>
  <c r="M9" i="1"/>
  <c r="K10" i="1"/>
  <c r="L10" i="1"/>
  <c r="M10" i="1"/>
  <c r="K11" i="1"/>
  <c r="L11" i="1"/>
  <c r="M11" i="1"/>
  <c r="L3" i="1"/>
  <c r="M3" i="1"/>
  <c r="K3" i="1"/>
  <c r="O12" i="1" l="1"/>
</calcChain>
</file>

<file path=xl/sharedStrings.xml><?xml version="1.0" encoding="utf-8"?>
<sst xmlns="http://schemas.openxmlformats.org/spreadsheetml/2006/main" count="26" uniqueCount="12">
  <si>
    <t>growthParameters[0,:]</t>
  </si>
  <si>
    <t>=</t>
  </si>
  <si>
    <t>#</t>
  </si>
  <si>
    <t>growthParameters[1,:]</t>
  </si>
  <si>
    <t>growthParameters[2,:]</t>
  </si>
  <si>
    <t>growthParameters[3,:]</t>
  </si>
  <si>
    <t>growthParameters[4,:]</t>
  </si>
  <si>
    <t>growthParameters[5,:]</t>
  </si>
  <si>
    <t>growthParameters[6,:]</t>
  </si>
  <si>
    <t>growthParameters[7,:]</t>
  </si>
  <si>
    <t xml:space="preserve">average Difference </t>
  </si>
  <si>
    <t>1/n(sum(Error^2)^0.5)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</si>
</sst>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fibre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Sheet1!$C$3:$C$11</c:f>
              <c:numCache>
                <c:formatCode>General</c:formatCode>
                <c:ptCount val="9"/>
                <c:pt idx="0">
                  <c:v>4.2819999999999997E-2</c:v>
                </c:pt>
                <c:pt idx="1">
                  <c:v>4.7780000000000003E-2</c:v>
                </c:pt>
                <c:pt idx="2">
                  <c:v>8.2860000000000003E-2</c:v>
                </c:pt>
                <c:pt idx="3">
                  <c:v>2.98E-2</c:v>
                </c:pt>
                <c:pt idx="5">
                  <c:v>2.12E-2</c:v>
                </c:pt>
                <c:pt idx="6">
                  <c:v>2.1860000000000001E-2</c:v>
                </c:pt>
                <c:pt idx="7">
                  <c:v>5.8909999999999997E-2</c:v>
                </c:pt>
                <c:pt idx="8">
                  <c:v>2.7040000000000002E-2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A-4B05-BEB9-CBFFA01C68B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Sheet1!$G$3:$G$11</c:f>
              <c:numCache>
                <c:formatCode>General</c:formatCode>
                <c:ptCount val="9"/>
                <c:pt idx="0">
                  <c:v>0.04</c:v>
                </c:pt>
                <c:pt idx="1">
                  <c:v>0.05</c:v>
                </c:pt>
                <c:pt idx="2">
                  <c:v>0.08</c:v>
                </c:pt>
                <c:pt idx="3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0.06</c:v>
                </c:pt>
                <c:pt idx="8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A-4B05-BEB9-CBFFA01C6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4446047"/>
        <c:axId val="1844441471"/>
      </c:barChart>
      <c:catAx>
        <c:axId val="184444604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41471"/>
        <c:crosses val="autoZero"/>
        <c:auto val="1"/>
        <c:lblAlgn val="ctr"/>
        <c:lblOffset val="100"/>
        <c:noMultiLvlLbl val="0"/>
      </c:catAx>
      <c:valAx>
        <c:axId val="184444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4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sheet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Sheet1!$D$3:$D$11</c:f>
              <c:numCache>
                <c:formatCode>General</c:formatCode>
                <c:ptCount val="9"/>
                <c:pt idx="0">
                  <c:v>-2.9909999999999999E-2</c:v>
                </c:pt>
                <c:pt idx="1">
                  <c:v>8.0699999999999994E-2</c:v>
                </c:pt>
                <c:pt idx="2">
                  <c:v>1.9779999999999999E-2</c:v>
                </c:pt>
                <c:pt idx="3">
                  <c:v>-4.8050000000000002E-2</c:v>
                </c:pt>
                <c:pt idx="5">
                  <c:v>2.0570000000000001E-2</c:v>
                </c:pt>
                <c:pt idx="6">
                  <c:v>2.861E-2</c:v>
                </c:pt>
                <c:pt idx="7">
                  <c:v>4.4749999999999998E-2</c:v>
                </c:pt>
                <c:pt idx="8">
                  <c:v>3.644E-2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C-474D-89CB-FDD226713BA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Sheet1!$H$3:$H$11</c:f>
              <c:numCache>
                <c:formatCode>General</c:formatCode>
                <c:ptCount val="9"/>
                <c:pt idx="0">
                  <c:v>-0.03</c:v>
                </c:pt>
                <c:pt idx="1">
                  <c:v>0.08</c:v>
                </c:pt>
                <c:pt idx="2">
                  <c:v>0.02</c:v>
                </c:pt>
                <c:pt idx="3">
                  <c:v>-0.04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C-474D-89CB-FDD226713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1698831"/>
        <c:axId val="2011692591"/>
      </c:barChart>
      <c:catAx>
        <c:axId val="201169883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692591"/>
        <c:crosses val="autoZero"/>
        <c:auto val="1"/>
        <c:lblAlgn val="ctr"/>
        <c:lblOffset val="100"/>
        <c:noMultiLvlLbl val="0"/>
      </c:catAx>
      <c:valAx>
        <c:axId val="201169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6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normal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Sheet1!$E$3:$E$11</c:f>
              <c:numCache>
                <c:formatCode>General</c:formatCode>
                <c:ptCount val="9"/>
                <c:pt idx="0">
                  <c:v>5.3519999999999998E-2</c:v>
                </c:pt>
                <c:pt idx="1">
                  <c:v>8.0869999999999997E-2</c:v>
                </c:pt>
                <c:pt idx="2">
                  <c:v>9.35E-2</c:v>
                </c:pt>
                <c:pt idx="3">
                  <c:v>1.0770999999999999E-2</c:v>
                </c:pt>
                <c:pt idx="5">
                  <c:v>6.173E-2</c:v>
                </c:pt>
                <c:pt idx="6">
                  <c:v>6.7699999999999996E-2</c:v>
                </c:pt>
                <c:pt idx="7">
                  <c:v>5.8790000000000002E-2</c:v>
                </c:pt>
                <c:pt idx="8">
                  <c:v>3.73E-2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4-4111-AAAC-C7506FC1EA1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Sheet1!$I$3:$I$11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0.09</c:v>
                </c:pt>
                <c:pt idx="2">
                  <c:v>0.08</c:v>
                </c:pt>
                <c:pt idx="3">
                  <c:v>7.0000000000000007E-2</c:v>
                </c:pt>
                <c:pt idx="5">
                  <c:v>0.06</c:v>
                </c:pt>
                <c:pt idx="6">
                  <c:v>0.06</c:v>
                </c:pt>
                <c:pt idx="7">
                  <c:v>0.05</c:v>
                </c:pt>
                <c:pt idx="8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4-4111-AAAC-C7506FC1E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1456767"/>
        <c:axId val="2011451359"/>
      </c:barChart>
      <c:catAx>
        <c:axId val="201145676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451359"/>
        <c:crosses val="autoZero"/>
        <c:auto val="1"/>
        <c:lblAlgn val="ctr"/>
        <c:lblOffset val="100"/>
        <c:noMultiLvlLbl val="0"/>
      </c:catAx>
      <c:valAx>
        <c:axId val="20114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45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Sheet1!$D$33:$D$60</c:f>
              <c:numCache>
                <c:formatCode>General</c:formatCode>
                <c:ptCount val="28"/>
                <c:pt idx="0">
                  <c:v>4.2819999999999997E-2</c:v>
                </c:pt>
                <c:pt idx="1">
                  <c:v>4.7780000000000003E-2</c:v>
                </c:pt>
                <c:pt idx="2">
                  <c:v>8.2860000000000003E-2</c:v>
                </c:pt>
                <c:pt idx="3">
                  <c:v>2.98E-2</c:v>
                </c:pt>
                <c:pt idx="4">
                  <c:v>2.12E-2</c:v>
                </c:pt>
                <c:pt idx="5">
                  <c:v>2.1860000000000001E-2</c:v>
                </c:pt>
                <c:pt idx="6">
                  <c:v>5.8909999999999997E-2</c:v>
                </c:pt>
                <c:pt idx="7">
                  <c:v>2.7040000000000002E-2</c:v>
                </c:pt>
                <c:pt idx="10">
                  <c:v>2.9909999999999999E-2</c:v>
                </c:pt>
                <c:pt idx="11">
                  <c:v>8.0699999999999994E-2</c:v>
                </c:pt>
                <c:pt idx="12">
                  <c:v>1.9779999999999999E-2</c:v>
                </c:pt>
                <c:pt idx="13">
                  <c:v>4.8050000000000002E-2</c:v>
                </c:pt>
                <c:pt idx="14">
                  <c:v>2.0570000000000001E-2</c:v>
                </c:pt>
                <c:pt idx="15">
                  <c:v>2.861E-2</c:v>
                </c:pt>
                <c:pt idx="16">
                  <c:v>4.4749999999999998E-2</c:v>
                </c:pt>
                <c:pt idx="17">
                  <c:v>3.644E-2</c:v>
                </c:pt>
                <c:pt idx="20">
                  <c:v>5.3519999999999998E-2</c:v>
                </c:pt>
                <c:pt idx="21">
                  <c:v>8.0869999999999997E-2</c:v>
                </c:pt>
                <c:pt idx="22">
                  <c:v>9.35E-2</c:v>
                </c:pt>
                <c:pt idx="23">
                  <c:v>1.0770999999999999E-2</c:v>
                </c:pt>
                <c:pt idx="24">
                  <c:v>6.173E-2</c:v>
                </c:pt>
                <c:pt idx="25">
                  <c:v>6.7699999999999996E-2</c:v>
                </c:pt>
                <c:pt idx="26">
                  <c:v>5.8790000000000002E-2</c:v>
                </c:pt>
                <c:pt idx="27">
                  <c:v>3.73E-2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7-462A-A9A2-F278CE03BA3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Sheet1!$H$33:$H$60</c:f>
              <c:numCache>
                <c:formatCode>General</c:formatCode>
                <c:ptCount val="28"/>
                <c:pt idx="0">
                  <c:v>0.04</c:v>
                </c:pt>
                <c:pt idx="1">
                  <c:v>0.05</c:v>
                </c:pt>
                <c:pt idx="2">
                  <c:v>0.08</c:v>
                </c:pt>
                <c:pt idx="3">
                  <c:v>0.03</c:v>
                </c:pt>
                <c:pt idx="4">
                  <c:v>0.02</c:v>
                </c:pt>
                <c:pt idx="5">
                  <c:v>0.02</c:v>
                </c:pt>
                <c:pt idx="6">
                  <c:v>0.06</c:v>
                </c:pt>
                <c:pt idx="7">
                  <c:v>0.03</c:v>
                </c:pt>
                <c:pt idx="10">
                  <c:v>0.03</c:v>
                </c:pt>
                <c:pt idx="11">
                  <c:v>0.08</c:v>
                </c:pt>
                <c:pt idx="12">
                  <c:v>0.02</c:v>
                </c:pt>
                <c:pt idx="13">
                  <c:v>0.04</c:v>
                </c:pt>
                <c:pt idx="14">
                  <c:v>0.02</c:v>
                </c:pt>
                <c:pt idx="15">
                  <c:v>0.03</c:v>
                </c:pt>
                <c:pt idx="16">
                  <c:v>0.04</c:v>
                </c:pt>
                <c:pt idx="17">
                  <c:v>0.03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0.08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0.05</c:v>
                </c:pt>
                <c:pt idx="2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7-462A-A9A2-F278CE03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39616"/>
        <c:axId val="11735040"/>
        <c:axId val="0"/>
      </c:bar3DChart>
      <c:catAx>
        <c:axId val="1173961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040"/>
        <c:crosses val="autoZero"/>
        <c:auto val="1"/>
        <c:lblAlgn val="ctr"/>
        <c:lblOffset val="100"/>
        <c:noMultiLvlLbl val="0"/>
      </c:catAx>
      <c:valAx>
        <c:axId val="117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61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13</xdr:row>
      <xdr:rowOff>110490</xdr:rowOff>
    </xdr:from>
    <xdr:to>
      <xdr:col>9</xdr:col>
      <xdr:colOff>426720</xdr:colOff>
      <xdr:row>28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449580</xdr:colOff>
      <xdr:row>13</xdr:row>
      <xdr:rowOff>118110</xdr:rowOff>
    </xdr:from>
    <xdr:to>
      <xdr:col>17</xdr:col>
      <xdr:colOff>144780</xdr:colOff>
      <xdr:row>28</xdr:row>
      <xdr:rowOff>118110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236220</xdr:colOff>
      <xdr:row>13</xdr:row>
      <xdr:rowOff>118110</xdr:rowOff>
    </xdr:from>
    <xdr:to>
      <xdr:col>24</xdr:col>
      <xdr:colOff>541020</xdr:colOff>
      <xdr:row>28</xdr:row>
      <xdr:rowOff>118110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106680</xdr:colOff>
      <xdr:row>32</xdr:row>
      <xdr:rowOff>38100</xdr:rowOff>
    </xdr:from>
    <xdr:to>
      <xdr:col>22</xdr:col>
      <xdr:colOff>0</xdr:colOff>
      <xdr:row>56</xdr:row>
      <xdr:rowOff>163830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60"/>
  <sheetViews>
    <sheetView tabSelected="1" topLeftCell="D27" zoomScale="70" zoomScaleNormal="70" workbookViewId="0">
      <selection activeCell="H33" sqref="H33:H60"/>
    </sheetView>
  </sheetViews>
  <sheetFormatPr defaultRowHeight="14.4" x14ac:dyDescent="0.3"/>
  <sheetData>
    <row r="3" spans="1:20" x14ac:dyDescent="0.3">
      <c r="A3" t="s">
        <v>0</v>
      </c>
      <c r="B3" t="s">
        <v>1</v>
      </c>
      <c r="C3">
        <v>4.2819999999999997E-2</v>
      </c>
      <c r="D3">
        <v>-2.9909999999999999E-2</v>
      </c>
      <c r="E3">
        <v>5.3519999999999998E-2</v>
      </c>
      <c r="F3" t="s">
        <v>2</v>
      </c>
      <c r="G3">
        <v>0.04</v>
      </c>
      <c r="H3">
        <v>-0.03</v>
      </c>
      <c r="I3">
        <v>7.0000000000000007E-2</v>
      </c>
      <c r="K3">
        <f xml:space="preserve"> C3-G3</f>
        <v>2.8199999999999961E-3</v>
      </c>
      <c r="L3">
        <f t="shared" ref="L3:M3" si="0" xml:space="preserve"> D3-H3</f>
        <v>8.9999999999999802E-5</v>
      </c>
      <c r="M3">
        <f t="shared" si="0"/>
        <v>-1.6480000000000009E-2</v>
      </c>
      <c r="O3">
        <f>POWER(ABS(K3/G3),2)</f>
        <v>4.9702499999999851E-3</v>
      </c>
      <c r="P3">
        <f t="shared" ref="P3:Q11" si="1">POWER(ABS(L3/H3),2)</f>
        <v>8.9999999999999613E-6</v>
      </c>
      <c r="Q3">
        <f t="shared" si="1"/>
        <v>5.5426612244897998E-2</v>
      </c>
    </row>
    <row r="4" spans="1:20" x14ac:dyDescent="0.3">
      <c r="A4" t="s">
        <v>3</v>
      </c>
      <c r="B4" t="s">
        <v>1</v>
      </c>
      <c r="C4">
        <v>4.7780000000000003E-2</v>
      </c>
      <c r="D4">
        <v>8.0699999999999994E-2</v>
      </c>
      <c r="E4">
        <v>8.0869999999999997E-2</v>
      </c>
      <c r="F4" t="s">
        <v>2</v>
      </c>
      <c r="G4">
        <v>0.05</v>
      </c>
      <c r="H4">
        <v>0.08</v>
      </c>
      <c r="I4">
        <v>0.09</v>
      </c>
      <c r="K4">
        <f t="shared" ref="K4:K11" si="2" xml:space="preserve"> C4-G4</f>
        <v>-2.2199999999999998E-3</v>
      </c>
      <c r="L4">
        <f t="shared" ref="L4:L11" si="3" xml:space="preserve"> D4-H4</f>
        <v>6.999999999999923E-4</v>
      </c>
      <c r="M4">
        <f t="shared" ref="M4:M11" si="4" xml:space="preserve"> E4-I4</f>
        <v>-9.1299999999999992E-3</v>
      </c>
      <c r="O4">
        <f t="shared" ref="O4:O11" si="5">POWER(ABS(K4/G4),2)</f>
        <v>1.9713599999999997E-3</v>
      </c>
      <c r="P4">
        <f t="shared" si="1"/>
        <v>7.6562499999998317E-5</v>
      </c>
      <c r="Q4">
        <f t="shared" si="1"/>
        <v>1.0290975308641974E-2</v>
      </c>
    </row>
    <row r="5" spans="1:20" x14ac:dyDescent="0.3">
      <c r="A5" t="s">
        <v>4</v>
      </c>
      <c r="B5" t="s">
        <v>1</v>
      </c>
      <c r="C5">
        <v>8.2860000000000003E-2</v>
      </c>
      <c r="D5">
        <v>1.9779999999999999E-2</v>
      </c>
      <c r="E5">
        <v>9.35E-2</v>
      </c>
      <c r="F5" t="s">
        <v>2</v>
      </c>
      <c r="G5">
        <v>0.08</v>
      </c>
      <c r="H5">
        <v>0.02</v>
      </c>
      <c r="I5">
        <v>0.08</v>
      </c>
      <c r="K5">
        <f t="shared" si="2"/>
        <v>2.8600000000000014E-3</v>
      </c>
      <c r="L5">
        <f t="shared" si="3"/>
        <v>-2.2000000000000144E-4</v>
      </c>
      <c r="M5">
        <f t="shared" si="4"/>
        <v>1.3499999999999998E-2</v>
      </c>
      <c r="O5">
        <f t="shared" si="5"/>
        <v>1.2780625000000012E-3</v>
      </c>
      <c r="P5">
        <f t="shared" si="1"/>
        <v>1.2100000000000159E-4</v>
      </c>
      <c r="Q5">
        <f t="shared" si="1"/>
        <v>2.8476562499999993E-2</v>
      </c>
    </row>
    <row r="6" spans="1:20" x14ac:dyDescent="0.3">
      <c r="A6" t="s">
        <v>5</v>
      </c>
      <c r="B6" t="s">
        <v>1</v>
      </c>
      <c r="C6">
        <v>2.98E-2</v>
      </c>
      <c r="D6">
        <v>-4.8050000000000002E-2</v>
      </c>
      <c r="E6">
        <v>1.0770999999999999E-2</v>
      </c>
      <c r="F6" t="s">
        <v>2</v>
      </c>
      <c r="G6">
        <v>0.03</v>
      </c>
      <c r="H6">
        <v>-0.04</v>
      </c>
      <c r="I6">
        <v>7.0000000000000007E-2</v>
      </c>
      <c r="K6">
        <f t="shared" si="2"/>
        <v>-1.9999999999999879E-4</v>
      </c>
      <c r="L6">
        <f t="shared" si="3"/>
        <v>-8.0500000000000016E-3</v>
      </c>
      <c r="M6">
        <f t="shared" si="4"/>
        <v>-5.9229000000000004E-2</v>
      </c>
      <c r="O6">
        <f t="shared" si="5"/>
        <v>4.4444444444443904E-5</v>
      </c>
      <c r="P6">
        <f t="shared" si="1"/>
        <v>4.0501562500000018E-2</v>
      </c>
      <c r="Q6">
        <f t="shared" si="1"/>
        <v>0.71593355938775516</v>
      </c>
    </row>
    <row r="8" spans="1:20" x14ac:dyDescent="0.3">
      <c r="A8" t="s">
        <v>6</v>
      </c>
      <c r="B8" t="s">
        <v>1</v>
      </c>
      <c r="C8">
        <v>2.12E-2</v>
      </c>
      <c r="D8">
        <v>2.0570000000000001E-2</v>
      </c>
      <c r="E8">
        <v>6.173E-2</v>
      </c>
      <c r="F8" t="s">
        <v>2</v>
      </c>
      <c r="G8">
        <v>0.02</v>
      </c>
      <c r="H8">
        <v>0.02</v>
      </c>
      <c r="I8">
        <v>0.06</v>
      </c>
      <c r="K8">
        <f t="shared" si="2"/>
        <v>1.1999999999999997E-3</v>
      </c>
      <c r="L8">
        <f t="shared" si="3"/>
        <v>5.7000000000000106E-4</v>
      </c>
      <c r="M8">
        <f t="shared" si="4"/>
        <v>1.7300000000000024E-3</v>
      </c>
      <c r="O8">
        <f t="shared" si="5"/>
        <v>3.5999999999999982E-3</v>
      </c>
      <c r="P8">
        <f t="shared" si="1"/>
        <v>8.1225000000000307E-4</v>
      </c>
      <c r="Q8">
        <f t="shared" si="1"/>
        <v>8.3136111111111344E-4</v>
      </c>
    </row>
    <row r="9" spans="1:20" x14ac:dyDescent="0.3">
      <c r="A9" t="s">
        <v>7</v>
      </c>
      <c r="B9" t="s">
        <v>1</v>
      </c>
      <c r="C9">
        <v>2.1860000000000001E-2</v>
      </c>
      <c r="D9">
        <v>2.861E-2</v>
      </c>
      <c r="E9">
        <v>6.7699999999999996E-2</v>
      </c>
      <c r="F9" t="s">
        <v>2</v>
      </c>
      <c r="G9">
        <v>0.02</v>
      </c>
      <c r="H9">
        <v>0.03</v>
      </c>
      <c r="I9">
        <v>0.06</v>
      </c>
      <c r="K9">
        <f t="shared" si="2"/>
        <v>1.8600000000000005E-3</v>
      </c>
      <c r="L9">
        <f t="shared" si="3"/>
        <v>-1.3899999999999989E-3</v>
      </c>
      <c r="M9">
        <f t="shared" si="4"/>
        <v>7.6999999999999985E-3</v>
      </c>
      <c r="O9">
        <f t="shared" si="5"/>
        <v>8.6490000000000056E-3</v>
      </c>
      <c r="P9">
        <f t="shared" si="1"/>
        <v>2.1467777777777744E-3</v>
      </c>
      <c r="Q9">
        <f t="shared" si="1"/>
        <v>1.6469444444444443E-2</v>
      </c>
    </row>
    <row r="10" spans="1:20" x14ac:dyDescent="0.3">
      <c r="A10" t="s">
        <v>8</v>
      </c>
      <c r="B10" t="s">
        <v>1</v>
      </c>
      <c r="C10">
        <v>5.8909999999999997E-2</v>
      </c>
      <c r="D10">
        <v>4.4749999999999998E-2</v>
      </c>
      <c r="E10">
        <v>5.8790000000000002E-2</v>
      </c>
      <c r="F10" t="s">
        <v>2</v>
      </c>
      <c r="G10">
        <v>0.06</v>
      </c>
      <c r="H10">
        <v>0.04</v>
      </c>
      <c r="I10">
        <v>0.05</v>
      </c>
      <c r="K10">
        <f t="shared" si="2"/>
        <v>-1.0900000000000007E-3</v>
      </c>
      <c r="L10">
        <f t="shared" si="3"/>
        <v>4.7499999999999973E-3</v>
      </c>
      <c r="M10">
        <f t="shared" si="4"/>
        <v>8.7899999999999992E-3</v>
      </c>
      <c r="O10">
        <f t="shared" si="5"/>
        <v>3.3002777777777821E-4</v>
      </c>
      <c r="P10">
        <f t="shared" si="1"/>
        <v>1.4101562499999982E-2</v>
      </c>
      <c r="Q10">
        <f t="shared" si="1"/>
        <v>3.0905639999999995E-2</v>
      </c>
    </row>
    <row r="11" spans="1:20" x14ac:dyDescent="0.3">
      <c r="A11" t="s">
        <v>9</v>
      </c>
      <c r="B11" t="s">
        <v>1</v>
      </c>
      <c r="C11">
        <v>2.7040000000000002E-2</v>
      </c>
      <c r="D11">
        <v>3.644E-2</v>
      </c>
      <c r="E11">
        <v>3.73E-2</v>
      </c>
      <c r="F11" t="s">
        <v>2</v>
      </c>
      <c r="G11">
        <v>0.03</v>
      </c>
      <c r="H11">
        <v>0.03</v>
      </c>
      <c r="I11">
        <v>0.04</v>
      </c>
      <c r="K11">
        <f t="shared" si="2"/>
        <v>-2.9599999999999974E-3</v>
      </c>
      <c r="L11">
        <f t="shared" si="3"/>
        <v>6.4400000000000013E-3</v>
      </c>
      <c r="M11">
        <f t="shared" si="4"/>
        <v>-2.700000000000001E-3</v>
      </c>
      <c r="O11">
        <f t="shared" si="5"/>
        <v>9.7351111111110954E-3</v>
      </c>
      <c r="P11">
        <f t="shared" si="1"/>
        <v>4.6081777777777805E-2</v>
      </c>
      <c r="Q11">
        <f t="shared" si="1"/>
        <v>4.5562500000000021E-3</v>
      </c>
      <c r="R11" t="s">
        <v>10</v>
      </c>
    </row>
    <row r="12" spans="1:20" x14ac:dyDescent="0.3">
      <c r="O12">
        <f>SUM(O3:O11)</f>
        <v>3.0578255833333311E-2</v>
      </c>
      <c r="P12">
        <f t="shared" ref="P12:Q12" si="6">SUM(P3:P11)</f>
        <v>0.10385049305555558</v>
      </c>
      <c r="Q12">
        <f t="shared" si="6"/>
        <v>0.86289040499685066</v>
      </c>
      <c r="R12">
        <f xml:space="preserve"> POWER(SUM(O12:Q12),0.5)/24</f>
        <v>4.1610778223736274E-2</v>
      </c>
      <c r="T12" t="s">
        <v>11</v>
      </c>
    </row>
    <row r="33" spans="4:8" x14ac:dyDescent="0.3">
      <c r="D33">
        <v>4.2819999999999997E-2</v>
      </c>
      <c r="H33">
        <v>0.04</v>
      </c>
    </row>
    <row r="34" spans="4:8" x14ac:dyDescent="0.3">
      <c r="D34">
        <v>4.7780000000000003E-2</v>
      </c>
      <c r="H34">
        <v>0.05</v>
      </c>
    </row>
    <row r="35" spans="4:8" x14ac:dyDescent="0.3">
      <c r="D35">
        <v>8.2860000000000003E-2</v>
      </c>
      <c r="H35">
        <v>0.08</v>
      </c>
    </row>
    <row r="36" spans="4:8" x14ac:dyDescent="0.3">
      <c r="D36">
        <v>2.98E-2</v>
      </c>
      <c r="H36">
        <v>0.03</v>
      </c>
    </row>
    <row r="37" spans="4:8" x14ac:dyDescent="0.3">
      <c r="D37">
        <v>2.12E-2</v>
      </c>
      <c r="H37">
        <v>0.02</v>
      </c>
    </row>
    <row r="38" spans="4:8" x14ac:dyDescent="0.3">
      <c r="D38">
        <v>2.1860000000000001E-2</v>
      </c>
      <c r="H38">
        <v>0.02</v>
      </c>
    </row>
    <row r="39" spans="4:8" x14ac:dyDescent="0.3">
      <c r="D39">
        <v>5.8909999999999997E-2</v>
      </c>
      <c r="H39">
        <v>0.06</v>
      </c>
    </row>
    <row r="40" spans="4:8" x14ac:dyDescent="0.3">
      <c r="D40">
        <v>2.7040000000000002E-2</v>
      </c>
      <c r="H40">
        <v>0.03</v>
      </c>
    </row>
    <row r="43" spans="4:8" x14ac:dyDescent="0.3">
      <c r="D43">
        <v>2.9909999999999999E-2</v>
      </c>
      <c r="H43">
        <v>0.03</v>
      </c>
    </row>
    <row r="44" spans="4:8" x14ac:dyDescent="0.3">
      <c r="D44">
        <v>8.0699999999999994E-2</v>
      </c>
      <c r="H44">
        <v>0.08</v>
      </c>
    </row>
    <row r="45" spans="4:8" x14ac:dyDescent="0.3">
      <c r="D45">
        <v>1.9779999999999999E-2</v>
      </c>
      <c r="H45">
        <v>0.02</v>
      </c>
    </row>
    <row r="46" spans="4:8" x14ac:dyDescent="0.3">
      <c r="D46">
        <v>4.8050000000000002E-2</v>
      </c>
      <c r="H46">
        <v>0.04</v>
      </c>
    </row>
    <row r="47" spans="4:8" x14ac:dyDescent="0.3">
      <c r="D47">
        <v>2.0570000000000001E-2</v>
      </c>
      <c r="H47">
        <v>0.02</v>
      </c>
    </row>
    <row r="48" spans="4:8" x14ac:dyDescent="0.3">
      <c r="D48">
        <v>2.861E-2</v>
      </c>
      <c r="H48">
        <v>0.03</v>
      </c>
    </row>
    <row r="49" spans="4:8" x14ac:dyDescent="0.3">
      <c r="D49">
        <v>4.4749999999999998E-2</v>
      </c>
      <c r="H49">
        <v>0.04</v>
      </c>
    </row>
    <row r="50" spans="4:8" x14ac:dyDescent="0.3">
      <c r="D50">
        <v>3.644E-2</v>
      </c>
      <c r="H50">
        <v>0.03</v>
      </c>
    </row>
    <row r="53" spans="4:8" x14ac:dyDescent="0.3">
      <c r="D53">
        <v>5.3519999999999998E-2</v>
      </c>
      <c r="H53">
        <v>7.0000000000000007E-2</v>
      </c>
    </row>
    <row r="54" spans="4:8" x14ac:dyDescent="0.3">
      <c r="D54">
        <v>8.0869999999999997E-2</v>
      </c>
      <c r="H54">
        <v>0.09</v>
      </c>
    </row>
    <row r="55" spans="4:8" x14ac:dyDescent="0.3">
      <c r="D55">
        <v>9.35E-2</v>
      </c>
      <c r="H55">
        <v>0.08</v>
      </c>
    </row>
    <row r="56" spans="4:8" x14ac:dyDescent="0.3">
      <c r="D56">
        <v>1.0770999999999999E-2</v>
      </c>
      <c r="H56">
        <v>7.0000000000000007E-2</v>
      </c>
    </row>
    <row r="57" spans="4:8" x14ac:dyDescent="0.3">
      <c r="D57">
        <v>6.173E-2</v>
      </c>
      <c r="H57">
        <v>0.06</v>
      </c>
    </row>
    <row r="58" spans="4:8" x14ac:dyDescent="0.3">
      <c r="D58">
        <v>6.7699999999999996E-2</v>
      </c>
      <c r="H58">
        <v>0.06</v>
      </c>
    </row>
    <row r="59" spans="4:8" x14ac:dyDescent="0.3">
      <c r="D59">
        <v>5.8790000000000002E-2</v>
      </c>
      <c r="H59">
        <v>0.05</v>
      </c>
    </row>
    <row r="60" spans="4:8" x14ac:dyDescent="0.3">
      <c r="D60">
        <v>3.73E-2</v>
      </c>
      <c r="H60">
        <v>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2018-08-03T06:10:10Z</dcterms:modified>
</cp:coreProperties>
</file>