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5" i="1" l="1"/>
  <c r="C128" i="1"/>
  <c r="C127" i="1"/>
  <c r="C108" i="1"/>
  <c r="C105" i="1"/>
  <c r="C103" i="1"/>
  <c r="C102" i="1"/>
  <c r="C93" i="1"/>
  <c r="C94" i="1"/>
  <c r="C95" i="1"/>
  <c r="C96" i="1"/>
  <c r="C97" i="1"/>
  <c r="C98" i="1"/>
  <c r="C99" i="1"/>
  <c r="C100" i="1"/>
  <c r="C101" i="1"/>
  <c r="C106" i="1"/>
  <c r="C107" i="1"/>
  <c r="C109" i="1"/>
  <c r="C110" i="1"/>
  <c r="C111" i="1"/>
  <c r="C112" i="1"/>
  <c r="C113" i="1"/>
  <c r="C114" i="1"/>
  <c r="C115" i="1"/>
  <c r="C116" i="1"/>
  <c r="C118" i="1"/>
  <c r="C119" i="1"/>
  <c r="C120" i="1"/>
  <c r="C121" i="1"/>
  <c r="C122" i="1"/>
  <c r="C123" i="1"/>
  <c r="C124" i="1"/>
  <c r="C126" i="1"/>
  <c r="C129" i="1"/>
  <c r="C92" i="1"/>
  <c r="G19" i="1" l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H18" i="1"/>
  <c r="I18" i="1"/>
  <c r="G18" i="1"/>
  <c r="K4" i="1"/>
  <c r="O4" i="1" s="1"/>
  <c r="L4" i="1"/>
  <c r="P4" i="1" s="1"/>
  <c r="M4" i="1"/>
  <c r="Q4" i="1" s="1"/>
  <c r="K5" i="1"/>
  <c r="O5" i="1" s="1"/>
  <c r="L5" i="1"/>
  <c r="P5" i="1" s="1"/>
  <c r="M5" i="1"/>
  <c r="Q5" i="1" s="1"/>
  <c r="K6" i="1"/>
  <c r="O6" i="1" s="1"/>
  <c r="L6" i="1"/>
  <c r="P6" i="1" s="1"/>
  <c r="M6" i="1"/>
  <c r="Q6" i="1" s="1"/>
  <c r="K7" i="1"/>
  <c r="O7" i="1" s="1"/>
  <c r="L7" i="1"/>
  <c r="P7" i="1" s="1"/>
  <c r="M7" i="1"/>
  <c r="Q7" i="1" s="1"/>
  <c r="K8" i="1"/>
  <c r="O8" i="1" s="1"/>
  <c r="L8" i="1"/>
  <c r="P8" i="1" s="1"/>
  <c r="M8" i="1"/>
  <c r="Q8" i="1" s="1"/>
  <c r="K9" i="1"/>
  <c r="O9" i="1" s="1"/>
  <c r="L9" i="1"/>
  <c r="P9" i="1" s="1"/>
  <c r="M9" i="1"/>
  <c r="Q9" i="1" s="1"/>
  <c r="K10" i="1"/>
  <c r="O10" i="1" s="1"/>
  <c r="L10" i="1"/>
  <c r="P10" i="1" s="1"/>
  <c r="M10" i="1"/>
  <c r="Q10" i="1" s="1"/>
  <c r="K11" i="1"/>
  <c r="O11" i="1" s="1"/>
  <c r="L11" i="1"/>
  <c r="P11" i="1" s="1"/>
  <c r="M11" i="1"/>
  <c r="Q11" i="1" s="1"/>
  <c r="K12" i="1"/>
  <c r="O12" i="1" s="1"/>
  <c r="L12" i="1"/>
  <c r="P12" i="1" s="1"/>
  <c r="M12" i="1"/>
  <c r="Q12" i="1" s="1"/>
  <c r="K13" i="1"/>
  <c r="O13" i="1" s="1"/>
  <c r="L13" i="1"/>
  <c r="P13" i="1" s="1"/>
  <c r="M13" i="1"/>
  <c r="Q13" i="1" s="1"/>
  <c r="K14" i="1"/>
  <c r="O14" i="1" s="1"/>
  <c r="L14" i="1"/>
  <c r="P14" i="1" s="1"/>
  <c r="M14" i="1"/>
  <c r="Q14" i="1" s="1"/>
  <c r="L3" i="1"/>
  <c r="P3" i="1" s="1"/>
  <c r="M3" i="1"/>
  <c r="Q3" i="1" s="1"/>
  <c r="K3" i="1"/>
  <c r="O3" i="1" s="1"/>
  <c r="Q17" i="1" l="1"/>
  <c r="P17" i="1"/>
  <c r="O17" i="1"/>
  <c r="R17" i="1" l="1"/>
</calcChain>
</file>

<file path=xl/sharedStrings.xml><?xml version="1.0" encoding="utf-8"?>
<sst xmlns="http://schemas.openxmlformats.org/spreadsheetml/2006/main" count="22" uniqueCount="9">
  <si>
    <t>growthParameters[0,:]</t>
  </si>
  <si>
    <t>=</t>
  </si>
  <si>
    <t>growthParameters[1,:]</t>
  </si>
  <si>
    <t>growthParameters[2,:]</t>
  </si>
  <si>
    <t>growthParameters[3,:]</t>
  </si>
  <si>
    <t>growthParameters[4,:]</t>
  </si>
  <si>
    <t>growthParameters[5,:]</t>
  </si>
  <si>
    <t>1/n(sum(Error^2)^0.5)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</si>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</sst>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Sheet1!$G$18:$G$29</c:f>
              <c:numCache>
                <c:formatCode>General</c:formatCode>
                <c:ptCount val="12"/>
                <c:pt idx="0">
                  <c:v>2.2714920200000002E-2</c:v>
                </c:pt>
                <c:pt idx="1">
                  <c:v>6.6520065900000008E-2</c:v>
                </c:pt>
                <c:pt idx="2">
                  <c:v>6.6378937200000002E-2</c:v>
                </c:pt>
                <c:pt idx="3">
                  <c:v>4.2667289599999998E-2</c:v>
                </c:pt>
                <c:pt idx="4">
                  <c:v>2.0725274300000002E-2</c:v>
                </c:pt>
                <c:pt idx="5">
                  <c:v>2.25355863E-2</c:v>
                </c:pt>
                <c:pt idx="6">
                  <c:v>5.0789769200000001E-2</c:v>
                </c:pt>
                <c:pt idx="7">
                  <c:v>3.6001039999999998E-2</c:v>
                </c:pt>
                <c:pt idx="8">
                  <c:v>7.9867473300000005E-2</c:v>
                </c:pt>
                <c:pt idx="9">
                  <c:v>8.2678936199999997E-2</c:v>
                </c:pt>
                <c:pt idx="10">
                  <c:v>-5.8648221399999999E-2</c:v>
                </c:pt>
                <c:pt idx="11">
                  <c:v>-3.3823371400000003E-2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A-4F64-B64B-444714784C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Sheet1!$K$18:$K$29</c:f>
              <c:numCache>
                <c:formatCode>General</c:formatCode>
                <c:ptCount val="12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0.06</c:v>
                </c:pt>
                <c:pt idx="7">
                  <c:v>0.03</c:v>
                </c:pt>
                <c:pt idx="8">
                  <c:v>0.08</c:v>
                </c:pt>
                <c:pt idx="9">
                  <c:v>0.09</c:v>
                </c:pt>
                <c:pt idx="10">
                  <c:v>-0.06</c:v>
                </c:pt>
                <c:pt idx="11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A-4F64-B64B-44471478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6668111"/>
        <c:axId val="336675183"/>
        <c:axId val="0"/>
      </c:bar3DChart>
      <c:catAx>
        <c:axId val="3366681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183"/>
        <c:crosses val="autoZero"/>
        <c:auto val="1"/>
        <c:lblAlgn val="ctr"/>
        <c:lblOffset val="100"/>
        <c:noMultiLvlLbl val="0"/>
      </c:catAx>
      <c:valAx>
        <c:axId val="3366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Sheet1!$H$18:$H$29</c:f>
              <c:numCache>
                <c:formatCode>General</c:formatCode>
                <c:ptCount val="12"/>
                <c:pt idx="0">
                  <c:v>-1.25932678E-2</c:v>
                </c:pt>
                <c:pt idx="1">
                  <c:v>7.5305951900000001E-2</c:v>
                </c:pt>
                <c:pt idx="2">
                  <c:v>2.2932001300000001E-2</c:v>
                </c:pt>
                <c:pt idx="3">
                  <c:v>-3.3852207700000005E-2</c:v>
                </c:pt>
                <c:pt idx="4">
                  <c:v>1.03585538E-2</c:v>
                </c:pt>
                <c:pt idx="5">
                  <c:v>3.2103958100000003E-2</c:v>
                </c:pt>
                <c:pt idx="6">
                  <c:v>3.3059469600000002E-2</c:v>
                </c:pt>
                <c:pt idx="7">
                  <c:v>2.7030413100000001E-2</c:v>
                </c:pt>
                <c:pt idx="8">
                  <c:v>2.1905605500000001E-2</c:v>
                </c:pt>
                <c:pt idx="9">
                  <c:v>1.2908485500000001E-2</c:v>
                </c:pt>
                <c:pt idx="10">
                  <c:v>4.3175793400000002E-2</c:v>
                </c:pt>
                <c:pt idx="11">
                  <c:v>2.5465875299999999E-2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2-40F0-BA14-E09A48848D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Sheet1!$L$18:$L$29</c:f>
              <c:numCache>
                <c:formatCode>General</c:formatCode>
                <c:ptCount val="12"/>
                <c:pt idx="0">
                  <c:v>-0.03</c:v>
                </c:pt>
                <c:pt idx="1">
                  <c:v>0.08</c:v>
                </c:pt>
                <c:pt idx="2">
                  <c:v>0.02</c:v>
                </c:pt>
                <c:pt idx="3">
                  <c:v>-0.04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0.03</c:v>
                </c:pt>
                <c:pt idx="8">
                  <c:v>0.02</c:v>
                </c:pt>
                <c:pt idx="9">
                  <c:v>0.01</c:v>
                </c:pt>
                <c:pt idx="10">
                  <c:v>0.03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2-40F0-BA14-E09A4884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671023"/>
        <c:axId val="336663951"/>
      </c:barChart>
      <c:catAx>
        <c:axId val="336671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951"/>
        <c:crosses val="autoZero"/>
        <c:auto val="1"/>
        <c:lblAlgn val="ctr"/>
        <c:lblOffset val="100"/>
        <c:noMultiLvlLbl val="0"/>
      </c:catAx>
      <c:valAx>
        <c:axId val="3366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Sheet1!$I$18:$I$29</c:f>
              <c:numCache>
                <c:formatCode>General</c:formatCode>
                <c:ptCount val="12"/>
                <c:pt idx="0">
                  <c:v>4.3203470399999999E-2</c:v>
                </c:pt>
                <c:pt idx="1">
                  <c:v>8.8131554500000001E-2</c:v>
                </c:pt>
                <c:pt idx="2">
                  <c:v>0.1395989342</c:v>
                </c:pt>
                <c:pt idx="3">
                  <c:v>7.3764268000000004E-3</c:v>
                </c:pt>
                <c:pt idx="4">
                  <c:v>3.6372379400000002E-2</c:v>
                </c:pt>
                <c:pt idx="5">
                  <c:v>8.1227257300000008E-2</c:v>
                </c:pt>
                <c:pt idx="6">
                  <c:v>6.3917895599999996E-2</c:v>
                </c:pt>
                <c:pt idx="7">
                  <c:v>-5.4858428000000006E-3</c:v>
                </c:pt>
                <c:pt idx="8">
                  <c:v>3.83357738E-2</c:v>
                </c:pt>
                <c:pt idx="9">
                  <c:v>-7.4869430100000009E-2</c:v>
                </c:pt>
                <c:pt idx="10">
                  <c:v>-5.1587340100000004E-2</c:v>
                </c:pt>
                <c:pt idx="11">
                  <c:v>3.6389781400000001E-2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D14-876A-87F741D62C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Sheet1!$M$18:$M$29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  <c:pt idx="9">
                  <c:v>-0.06</c:v>
                </c:pt>
                <c:pt idx="10">
                  <c:v>-0.05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8-4D14-876A-87F741D6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456735"/>
        <c:axId val="340458815"/>
        <c:axId val="0"/>
      </c:bar3DChart>
      <c:catAx>
        <c:axId val="340456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8815"/>
        <c:crosses val="autoZero"/>
        <c:auto val="1"/>
        <c:lblAlgn val="ctr"/>
        <c:lblOffset val="100"/>
        <c:noMultiLvlLbl val="0"/>
      </c:catAx>
      <c:valAx>
        <c:axId val="3404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Sheet1!$C$92:$C$129</c:f>
              <c:numCache>
                <c:formatCode>General</c:formatCode>
                <c:ptCount val="38"/>
                <c:pt idx="0">
                  <c:v>2.2714920200000002E-2</c:v>
                </c:pt>
                <c:pt idx="1">
                  <c:v>6.6520065900000008E-2</c:v>
                </c:pt>
                <c:pt idx="2">
                  <c:v>6.6378937200000002E-2</c:v>
                </c:pt>
                <c:pt idx="3">
                  <c:v>4.2667289599999998E-2</c:v>
                </c:pt>
                <c:pt idx="4">
                  <c:v>2.0725274300000002E-2</c:v>
                </c:pt>
                <c:pt idx="5">
                  <c:v>2.25355863E-2</c:v>
                </c:pt>
                <c:pt idx="6">
                  <c:v>5.0789769200000001E-2</c:v>
                </c:pt>
                <c:pt idx="7">
                  <c:v>3.6001039999999998E-2</c:v>
                </c:pt>
                <c:pt idx="8">
                  <c:v>7.9867473300000005E-2</c:v>
                </c:pt>
                <c:pt idx="9">
                  <c:v>8.2678936199999997E-2</c:v>
                </c:pt>
                <c:pt idx="10">
                  <c:v>5.8648221399999999E-2</c:v>
                </c:pt>
                <c:pt idx="11">
                  <c:v>3.3823371400000003E-2</c:v>
                </c:pt>
                <c:pt idx="13">
                  <c:v>1.25932678E-2</c:v>
                </c:pt>
                <c:pt idx="14">
                  <c:v>7.5305951900000001E-2</c:v>
                </c:pt>
                <c:pt idx="15">
                  <c:v>2.2932001300000001E-2</c:v>
                </c:pt>
                <c:pt idx="16">
                  <c:v>3.3852207700000005E-2</c:v>
                </c:pt>
                <c:pt idx="17">
                  <c:v>1.03585538E-2</c:v>
                </c:pt>
                <c:pt idx="18">
                  <c:v>3.2103958100000003E-2</c:v>
                </c:pt>
                <c:pt idx="19">
                  <c:v>3.3059469600000002E-2</c:v>
                </c:pt>
                <c:pt idx="20">
                  <c:v>2.7030413100000001E-2</c:v>
                </c:pt>
                <c:pt idx="21">
                  <c:v>2.1905605500000001E-2</c:v>
                </c:pt>
                <c:pt idx="22">
                  <c:v>1.2908485500000001E-2</c:v>
                </c:pt>
                <c:pt idx="23">
                  <c:v>4.3175793400000002E-2</c:v>
                </c:pt>
                <c:pt idx="24">
                  <c:v>2.5465875299999999E-2</c:v>
                </c:pt>
                <c:pt idx="26">
                  <c:v>4.3203470399999999E-2</c:v>
                </c:pt>
                <c:pt idx="27">
                  <c:v>8.8131554500000001E-2</c:v>
                </c:pt>
                <c:pt idx="28">
                  <c:v>0.1395989342</c:v>
                </c:pt>
                <c:pt idx="29">
                  <c:v>7.3764268000000004E-3</c:v>
                </c:pt>
                <c:pt idx="30">
                  <c:v>3.6372379400000002E-2</c:v>
                </c:pt>
                <c:pt idx="31">
                  <c:v>8.1227257300000008E-2</c:v>
                </c:pt>
                <c:pt idx="32">
                  <c:v>6.3917895599999996E-2</c:v>
                </c:pt>
                <c:pt idx="33">
                  <c:v>5.4858428000000006E-3</c:v>
                </c:pt>
                <c:pt idx="34">
                  <c:v>3.83357738E-2</c:v>
                </c:pt>
                <c:pt idx="35">
                  <c:v>7.4869430100000009E-2</c:v>
                </c:pt>
                <c:pt idx="36">
                  <c:v>5.1587340100000004E-2</c:v>
                </c:pt>
                <c:pt idx="37">
                  <c:v>3.6389781400000001E-2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A-4DA7-8509-2E9ECD13A6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Sheet1!$F$92:$F$129</c:f>
              <c:numCache>
                <c:formatCode>General</c:formatCode>
                <c:ptCount val="38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0.06</c:v>
                </c:pt>
                <c:pt idx="7">
                  <c:v>0.03</c:v>
                </c:pt>
                <c:pt idx="8">
                  <c:v>0.08</c:v>
                </c:pt>
                <c:pt idx="9">
                  <c:v>0.09</c:v>
                </c:pt>
                <c:pt idx="10">
                  <c:v>0.06</c:v>
                </c:pt>
                <c:pt idx="11">
                  <c:v>0.03</c:v>
                </c:pt>
                <c:pt idx="13">
                  <c:v>0.03</c:v>
                </c:pt>
                <c:pt idx="14">
                  <c:v>0.08</c:v>
                </c:pt>
                <c:pt idx="15">
                  <c:v>0.02</c:v>
                </c:pt>
                <c:pt idx="16">
                  <c:v>0.04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0.03</c:v>
                </c:pt>
                <c:pt idx="24">
                  <c:v>0.02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0.05</c:v>
                </c:pt>
                <c:pt idx="33">
                  <c:v>0.04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A-4DA7-8509-2E9ECD13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99471"/>
        <c:axId val="2106907791"/>
        <c:axId val="0"/>
      </c:bar3DChart>
      <c:catAx>
        <c:axId val="21068994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07791"/>
        <c:crosses val="autoZero"/>
        <c:auto val="1"/>
        <c:lblAlgn val="ctr"/>
        <c:lblOffset val="100"/>
        <c:noMultiLvlLbl val="0"/>
      </c:catAx>
      <c:valAx>
        <c:axId val="21069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30</xdr:row>
      <xdr:rowOff>125730</xdr:rowOff>
    </xdr:from>
    <xdr:to>
      <xdr:col>17</xdr:col>
      <xdr:colOff>236220</xdr:colOff>
      <xdr:row>45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297180</xdr:colOff>
      <xdr:row>30</xdr:row>
      <xdr:rowOff>118110</xdr:rowOff>
    </xdr:from>
    <xdr:to>
      <xdr:col>24</xdr:col>
      <xdr:colOff>601980</xdr:colOff>
      <xdr:row>45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175260</xdr:colOff>
      <xdr:row>30</xdr:row>
      <xdr:rowOff>110490</xdr:rowOff>
    </xdr:from>
    <xdr:to>
      <xdr:col>9</xdr:col>
      <xdr:colOff>480060</xdr:colOff>
      <xdr:row>45</xdr:row>
      <xdr:rowOff>110490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382978</xdr:colOff>
      <xdr:row>57</xdr:row>
      <xdr:rowOff>111827</xdr:rowOff>
    </xdr:from>
    <xdr:to>
      <xdr:col>25</xdr:col>
      <xdr:colOff>313705</xdr:colOff>
      <xdr:row>88</xdr:row>
      <xdr:rowOff>111826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29"/>
  <sheetViews>
    <sheetView tabSelected="1" topLeftCell="A57" zoomScale="70" zoomScaleNormal="70" workbookViewId="0">
      <selection activeCell="Q92" sqref="Q92"/>
    </sheetView>
  </sheetViews>
  <sheetFormatPr defaultRowHeight="14.4" x14ac:dyDescent="0.3"/>
  <sheetData>
    <row r="3" spans="1:17" x14ac:dyDescent="0.3">
      <c r="A3" t="s">
        <v>0</v>
      </c>
      <c r="B3" t="s">
        <v>1</v>
      </c>
      <c r="C3">
        <v>227149202</v>
      </c>
      <c r="D3">
        <v>-125932678</v>
      </c>
      <c r="E3">
        <v>432034704</v>
      </c>
      <c r="G3">
        <v>0.04</v>
      </c>
      <c r="H3">
        <v>-0.03</v>
      </c>
      <c r="I3">
        <v>7.0000000000000007E-2</v>
      </c>
      <c r="K3">
        <f xml:space="preserve"> C3*0.0000000001-G3</f>
        <v>-1.7285079799999999E-2</v>
      </c>
      <c r="L3">
        <f t="shared" ref="L3:M3" si="0" xml:space="preserve"> D3*0.0000000001-H3</f>
        <v>1.7406732199999997E-2</v>
      </c>
      <c r="M3">
        <f t="shared" si="0"/>
        <v>-2.6796529600000007E-2</v>
      </c>
      <c r="O3">
        <f>POWER(ABS(K3/G3),2)</f>
        <v>0.18673373980772998</v>
      </c>
      <c r="P3">
        <f t="shared" ref="P3:Q3" si="1">POWER(ABS(L3/H3),2)</f>
        <v>0.33666036209168532</v>
      </c>
      <c r="Q3">
        <f t="shared" si="1"/>
        <v>0.1465416323680972</v>
      </c>
    </row>
    <row r="4" spans="1:17" x14ac:dyDescent="0.3">
      <c r="A4" t="s">
        <v>2</v>
      </c>
      <c r="B4" t="s">
        <v>1</v>
      </c>
      <c r="C4">
        <v>665200659</v>
      </c>
      <c r="D4">
        <v>753059519</v>
      </c>
      <c r="E4">
        <v>881315545</v>
      </c>
      <c r="G4">
        <v>0.05</v>
      </c>
      <c r="H4">
        <v>0.08</v>
      </c>
      <c r="I4">
        <v>0.09</v>
      </c>
      <c r="K4">
        <f t="shared" ref="K4:K14" si="2" xml:space="preserve"> C4*0.0000000001-G4</f>
        <v>1.6520065900000006E-2</v>
      </c>
      <c r="L4">
        <f t="shared" ref="L4:L14" si="3" xml:space="preserve"> D4*0.0000000001-H4</f>
        <v>-4.6940481000000006E-3</v>
      </c>
      <c r="M4">
        <f t="shared" ref="M4:M14" si="4" xml:space="preserve"> E4*0.0000000001-I4</f>
        <v>-1.8684454999999961E-3</v>
      </c>
      <c r="O4">
        <f t="shared" ref="O4:O14" si="5">POWER(ABS(K4/G4),2)</f>
        <v>0.10916503093613719</v>
      </c>
      <c r="P4">
        <f t="shared" ref="P4:P14" si="6">POWER(ABS(L4/H4),2)</f>
        <v>3.4428261820490026E-3</v>
      </c>
      <c r="Q4">
        <f t="shared" ref="Q4:Q14" si="7">POWER(ABS(M4/I4),2)</f>
        <v>4.3099859092225133E-4</v>
      </c>
    </row>
    <row r="5" spans="1:17" x14ac:dyDescent="0.3">
      <c r="A5" t="s">
        <v>3</v>
      </c>
      <c r="B5" t="s">
        <v>1</v>
      </c>
      <c r="C5">
        <v>663789372</v>
      </c>
      <c r="D5">
        <v>229320013</v>
      </c>
      <c r="E5">
        <v>1395989342</v>
      </c>
      <c r="G5">
        <v>0.08</v>
      </c>
      <c r="H5">
        <v>0.02</v>
      </c>
      <c r="I5">
        <v>0.08</v>
      </c>
      <c r="K5">
        <f t="shared" si="2"/>
        <v>-1.36210628E-2</v>
      </c>
      <c r="L5">
        <f t="shared" si="3"/>
        <v>2.9320013000000006E-3</v>
      </c>
      <c r="M5">
        <f t="shared" si="4"/>
        <v>5.9598934199999995E-2</v>
      </c>
      <c r="O5">
        <f t="shared" si="5"/>
        <v>2.8989586218991219E-2</v>
      </c>
      <c r="P5">
        <f t="shared" si="6"/>
        <v>2.1491579058004234E-2</v>
      </c>
      <c r="Q5">
        <f t="shared" si="7"/>
        <v>0.55500514965248893</v>
      </c>
    </row>
    <row r="6" spans="1:17" x14ac:dyDescent="0.3">
      <c r="A6" t="s">
        <v>4</v>
      </c>
      <c r="B6" t="s">
        <v>1</v>
      </c>
      <c r="C6">
        <v>426672896</v>
      </c>
      <c r="D6">
        <v>-338522077</v>
      </c>
      <c r="E6">
        <v>73764268</v>
      </c>
      <c r="G6">
        <v>0.03</v>
      </c>
      <c r="H6">
        <v>-0.04</v>
      </c>
      <c r="I6">
        <v>7.0000000000000007E-2</v>
      </c>
      <c r="K6">
        <f t="shared" si="2"/>
        <v>1.2667289599999999E-2</v>
      </c>
      <c r="L6">
        <f t="shared" si="3"/>
        <v>6.1477922999999962E-3</v>
      </c>
      <c r="M6">
        <f t="shared" si="4"/>
        <v>-6.2623573200000004E-2</v>
      </c>
      <c r="O6">
        <f t="shared" si="5"/>
        <v>0.17828913978918684</v>
      </c>
      <c r="P6">
        <f t="shared" si="6"/>
        <v>2.3622093852462021E-2</v>
      </c>
      <c r="Q6">
        <f t="shared" si="7"/>
        <v>0.80034937149709351</v>
      </c>
    </row>
    <row r="7" spans="1:17" x14ac:dyDescent="0.3">
      <c r="C7">
        <v>207252743</v>
      </c>
      <c r="D7">
        <v>103585538</v>
      </c>
      <c r="E7">
        <v>363723794</v>
      </c>
      <c r="G7">
        <v>0.02</v>
      </c>
      <c r="H7">
        <v>0.02</v>
      </c>
      <c r="I7">
        <v>0.06</v>
      </c>
      <c r="K7">
        <f t="shared" si="2"/>
        <v>7.2527430000000198E-4</v>
      </c>
      <c r="L7">
        <f t="shared" si="3"/>
        <v>-9.6414462000000006E-3</v>
      </c>
      <c r="M7">
        <f t="shared" si="4"/>
        <v>-2.3627620599999996E-2</v>
      </c>
      <c r="O7">
        <f t="shared" si="5"/>
        <v>1.3150570256012322E-3</v>
      </c>
      <c r="P7">
        <f t="shared" si="6"/>
        <v>0.2323937120687361</v>
      </c>
      <c r="Q7">
        <f t="shared" si="7"/>
        <v>0.15507345978265116</v>
      </c>
    </row>
    <row r="8" spans="1:17" x14ac:dyDescent="0.3">
      <c r="A8" t="s">
        <v>0</v>
      </c>
      <c r="B8" t="s">
        <v>1</v>
      </c>
      <c r="C8">
        <v>225355863</v>
      </c>
      <c r="D8">
        <v>321039581</v>
      </c>
      <c r="E8">
        <v>812272573</v>
      </c>
      <c r="G8">
        <v>0.02</v>
      </c>
      <c r="H8">
        <v>0.03</v>
      </c>
      <c r="I8">
        <v>0.06</v>
      </c>
      <c r="K8">
        <f t="shared" si="2"/>
        <v>2.5355862999999999E-3</v>
      </c>
      <c r="L8">
        <f t="shared" si="3"/>
        <v>2.1039581000000043E-3</v>
      </c>
      <c r="M8">
        <f t="shared" si="4"/>
        <v>2.122725730000001E-2</v>
      </c>
      <c r="O8">
        <f t="shared" si="5"/>
        <v>1.6072994711869227E-2</v>
      </c>
      <c r="P8">
        <f t="shared" si="6"/>
        <v>4.9184885406173646E-3</v>
      </c>
      <c r="Q8">
        <f t="shared" si="7"/>
        <v>0.1251656812445566</v>
      </c>
    </row>
    <row r="9" spans="1:17" x14ac:dyDescent="0.3">
      <c r="A9" t="s">
        <v>2</v>
      </c>
      <c r="B9" t="s">
        <v>1</v>
      </c>
      <c r="C9">
        <v>507897692</v>
      </c>
      <c r="D9">
        <v>330594696</v>
      </c>
      <c r="E9">
        <v>639178956</v>
      </c>
      <c r="G9">
        <v>0.06</v>
      </c>
      <c r="H9">
        <v>0.04</v>
      </c>
      <c r="I9">
        <v>0.05</v>
      </c>
      <c r="K9">
        <f t="shared" si="2"/>
        <v>-9.2102307999999966E-3</v>
      </c>
      <c r="L9">
        <f t="shared" si="3"/>
        <v>-6.9405303999999987E-3</v>
      </c>
      <c r="M9">
        <f t="shared" si="4"/>
        <v>1.3917895599999994E-2</v>
      </c>
      <c r="O9">
        <f t="shared" si="5"/>
        <v>2.3563430941463494E-2</v>
      </c>
      <c r="P9">
        <f t="shared" si="6"/>
        <v>3.010685139582759E-2</v>
      </c>
      <c r="Q9">
        <f t="shared" si="7"/>
        <v>7.7483127172999669E-2</v>
      </c>
    </row>
    <row r="10" spans="1:17" x14ac:dyDescent="0.3">
      <c r="A10" t="s">
        <v>3</v>
      </c>
      <c r="B10" t="s">
        <v>1</v>
      </c>
      <c r="C10">
        <v>360010400</v>
      </c>
      <c r="D10">
        <v>270304131</v>
      </c>
      <c r="E10">
        <v>-54858428</v>
      </c>
      <c r="G10">
        <v>0.03</v>
      </c>
      <c r="H10">
        <v>0.03</v>
      </c>
      <c r="I10">
        <v>0.04</v>
      </c>
      <c r="K10">
        <f t="shared" si="2"/>
        <v>6.0010399999999992E-3</v>
      </c>
      <c r="L10">
        <f t="shared" si="3"/>
        <v>-2.9695868999999979E-3</v>
      </c>
      <c r="M10">
        <f t="shared" si="4"/>
        <v>-4.5485842800000002E-2</v>
      </c>
      <c r="O10">
        <f t="shared" si="5"/>
        <v>4.0013867868444436E-2</v>
      </c>
      <c r="P10">
        <f t="shared" si="6"/>
        <v>9.7982737296128872E-3</v>
      </c>
      <c r="Q10">
        <f t="shared" si="7"/>
        <v>1.2931011845164448</v>
      </c>
    </row>
    <row r="11" spans="1:17" x14ac:dyDescent="0.3">
      <c r="A11" t="s">
        <v>4</v>
      </c>
      <c r="B11" t="s">
        <v>1</v>
      </c>
      <c r="C11">
        <v>798674733</v>
      </c>
      <c r="D11">
        <v>219056055</v>
      </c>
      <c r="E11">
        <v>383357738</v>
      </c>
      <c r="G11">
        <v>0.08</v>
      </c>
      <c r="H11">
        <v>0.02</v>
      </c>
      <c r="I11">
        <v>0.06</v>
      </c>
      <c r="K11">
        <f t="shared" si="2"/>
        <v>-1.3252669999999633E-4</v>
      </c>
      <c r="L11">
        <f t="shared" si="3"/>
        <v>1.9056055000000009E-3</v>
      </c>
      <c r="M11">
        <f t="shared" si="4"/>
        <v>-2.1664226199999997E-2</v>
      </c>
      <c r="O11">
        <f t="shared" si="5"/>
        <v>2.7442697207639106E-6</v>
      </c>
      <c r="P11">
        <f t="shared" si="6"/>
        <v>9.0783308040756332E-3</v>
      </c>
      <c r="Q11">
        <f t="shared" si="7"/>
        <v>0.13037186023465733</v>
      </c>
    </row>
    <row r="12" spans="1:17" x14ac:dyDescent="0.3">
      <c r="C12">
        <v>826789362</v>
      </c>
      <c r="D12">
        <v>129084855</v>
      </c>
      <c r="E12">
        <v>-748694301</v>
      </c>
      <c r="G12">
        <v>0.09</v>
      </c>
      <c r="H12">
        <v>0.01</v>
      </c>
      <c r="I12">
        <v>-0.06</v>
      </c>
      <c r="K12">
        <f t="shared" si="2"/>
        <v>-7.3210637999999995E-3</v>
      </c>
      <c r="L12">
        <f t="shared" si="3"/>
        <v>2.9084855000000003E-3</v>
      </c>
      <c r="M12">
        <f t="shared" si="4"/>
        <v>-1.4869430100000011E-2</v>
      </c>
      <c r="O12">
        <f t="shared" si="5"/>
        <v>6.6170339708235115E-3</v>
      </c>
      <c r="P12">
        <f t="shared" si="6"/>
        <v>8.4592879037102525E-2</v>
      </c>
      <c r="Q12">
        <f t="shared" si="7"/>
        <v>6.1416653194107315E-2</v>
      </c>
    </row>
    <row r="13" spans="1:17" x14ac:dyDescent="0.3">
      <c r="A13" t="s">
        <v>5</v>
      </c>
      <c r="B13" t="s">
        <v>1</v>
      </c>
      <c r="C13">
        <v>-586482214</v>
      </c>
      <c r="D13">
        <v>431757934</v>
      </c>
      <c r="E13">
        <v>-515873401</v>
      </c>
      <c r="G13">
        <v>-0.06</v>
      </c>
      <c r="H13">
        <v>0.03</v>
      </c>
      <c r="I13">
        <v>-0.05</v>
      </c>
      <c r="K13">
        <f t="shared" si="2"/>
        <v>1.351778599999999E-3</v>
      </c>
      <c r="L13">
        <f t="shared" si="3"/>
        <v>1.3175793400000003E-2</v>
      </c>
      <c r="M13">
        <f t="shared" si="4"/>
        <v>-1.5873401000000009E-3</v>
      </c>
      <c r="O13">
        <f t="shared" si="5"/>
        <v>5.0758482872721039E-4</v>
      </c>
      <c r="P13">
        <f t="shared" si="6"/>
        <v>0.19289059079942628</v>
      </c>
      <c r="Q13">
        <f t="shared" si="7"/>
        <v>1.0078594372272052E-3</v>
      </c>
    </row>
    <row r="14" spans="1:17" x14ac:dyDescent="0.3">
      <c r="A14" t="s">
        <v>6</v>
      </c>
      <c r="B14" t="s">
        <v>1</v>
      </c>
      <c r="C14">
        <v>-338233714</v>
      </c>
      <c r="D14">
        <v>254658753</v>
      </c>
      <c r="E14">
        <v>363897814</v>
      </c>
      <c r="G14">
        <v>-0.03</v>
      </c>
      <c r="H14">
        <v>0.02</v>
      </c>
      <c r="I14">
        <v>0.04</v>
      </c>
      <c r="K14">
        <f t="shared" si="2"/>
        <v>-3.8233714000000044E-3</v>
      </c>
      <c r="L14">
        <f t="shared" si="3"/>
        <v>5.465875299999999E-3</v>
      </c>
      <c r="M14">
        <f t="shared" si="4"/>
        <v>-3.6102185999999994E-3</v>
      </c>
      <c r="O14">
        <f t="shared" si="5"/>
        <v>1.6242409847042217E-2</v>
      </c>
      <c r="P14">
        <f t="shared" si="6"/>
        <v>7.46894819878752E-2</v>
      </c>
      <c r="Q14">
        <f t="shared" si="7"/>
        <v>8.1460489623662209E-3</v>
      </c>
    </row>
    <row r="16" spans="1:17" x14ac:dyDescent="0.3">
      <c r="D16" s="1" t="s">
        <v>8</v>
      </c>
      <c r="E16" s="2"/>
      <c r="F16" s="2"/>
      <c r="G16" s="2"/>
      <c r="H16" s="3"/>
    </row>
    <row r="17" spans="1:20" x14ac:dyDescent="0.3">
      <c r="D17" s="4"/>
      <c r="E17" s="5"/>
      <c r="F17" s="5"/>
      <c r="G17" s="5"/>
      <c r="H17" s="6"/>
      <c r="O17">
        <f>SUM(O3:O16)</f>
        <v>0.60751262021573726</v>
      </c>
      <c r="P17">
        <f>SUM(P3:P16)</f>
        <v>1.0236854695474742</v>
      </c>
      <c r="Q17">
        <f>SUM(Q3:Q16)</f>
        <v>3.354093026653612</v>
      </c>
      <c r="R17">
        <f xml:space="preserve"> POWER(SUM(O17:Q17),0.5)/24</f>
        <v>9.3032356195759988E-2</v>
      </c>
      <c r="T17" t="s">
        <v>7</v>
      </c>
    </row>
    <row r="18" spans="1:20" x14ac:dyDescent="0.3">
      <c r="A18">
        <v>1</v>
      </c>
      <c r="C18">
        <v>227149202</v>
      </c>
      <c r="D18">
        <v>-125932678</v>
      </c>
      <c r="E18">
        <v>432034704</v>
      </c>
      <c r="G18">
        <f>C18*0.0000000001</f>
        <v>2.2714920200000002E-2</v>
      </c>
      <c r="H18">
        <f t="shared" ref="H18:I18" si="8">D18*0.0000000001</f>
        <v>-1.25932678E-2</v>
      </c>
      <c r="I18">
        <f t="shared" si="8"/>
        <v>4.3203470399999999E-2</v>
      </c>
      <c r="K18">
        <v>0.04</v>
      </c>
      <c r="L18">
        <v>-0.03</v>
      </c>
      <c r="M18">
        <v>7.0000000000000007E-2</v>
      </c>
    </row>
    <row r="19" spans="1:20" x14ac:dyDescent="0.3">
      <c r="A19">
        <v>2</v>
      </c>
      <c r="C19">
        <v>665200659</v>
      </c>
      <c r="D19">
        <v>753059519</v>
      </c>
      <c r="E19">
        <v>881315545</v>
      </c>
      <c r="G19">
        <f t="shared" ref="G19:G29" si="9">C19*0.0000000001</f>
        <v>6.6520065900000008E-2</v>
      </c>
      <c r="H19">
        <f t="shared" ref="H19:H29" si="10">D19*0.0000000001</f>
        <v>7.5305951900000001E-2</v>
      </c>
      <c r="I19">
        <f t="shared" ref="I19:I29" si="11">E19*0.0000000001</f>
        <v>8.8131554500000001E-2</v>
      </c>
      <c r="K19">
        <v>0.05</v>
      </c>
      <c r="L19">
        <v>0.08</v>
      </c>
      <c r="M19">
        <v>0.09</v>
      </c>
    </row>
    <row r="20" spans="1:20" x14ac:dyDescent="0.3">
      <c r="A20">
        <v>3</v>
      </c>
      <c r="C20">
        <v>663789372</v>
      </c>
      <c r="D20">
        <v>229320013</v>
      </c>
      <c r="E20">
        <v>1395989342</v>
      </c>
      <c r="G20">
        <f t="shared" si="9"/>
        <v>6.6378937200000002E-2</v>
      </c>
      <c r="H20">
        <f t="shared" si="10"/>
        <v>2.2932001300000001E-2</v>
      </c>
      <c r="I20">
        <f t="shared" si="11"/>
        <v>0.1395989342</v>
      </c>
      <c r="K20">
        <v>0.08</v>
      </c>
      <c r="L20">
        <v>0.02</v>
      </c>
      <c r="M20">
        <v>0.08</v>
      </c>
    </row>
    <row r="21" spans="1:20" x14ac:dyDescent="0.3">
      <c r="A21">
        <v>4</v>
      </c>
      <c r="C21">
        <v>426672896</v>
      </c>
      <c r="D21">
        <v>-338522077</v>
      </c>
      <c r="E21">
        <v>73764268</v>
      </c>
      <c r="G21">
        <f t="shared" si="9"/>
        <v>4.2667289599999998E-2</v>
      </c>
      <c r="H21">
        <f t="shared" si="10"/>
        <v>-3.3852207700000005E-2</v>
      </c>
      <c r="I21">
        <f t="shared" si="11"/>
        <v>7.3764268000000004E-3</v>
      </c>
      <c r="K21">
        <v>0.03</v>
      </c>
      <c r="L21">
        <v>-0.04</v>
      </c>
      <c r="M21">
        <v>7.0000000000000007E-2</v>
      </c>
    </row>
    <row r="22" spans="1:20" x14ac:dyDescent="0.3">
      <c r="A22">
        <v>5</v>
      </c>
      <c r="C22">
        <v>207252743</v>
      </c>
      <c r="D22">
        <v>103585538</v>
      </c>
      <c r="E22">
        <v>363723794</v>
      </c>
      <c r="G22">
        <f t="shared" si="9"/>
        <v>2.0725274300000002E-2</v>
      </c>
      <c r="H22">
        <f t="shared" si="10"/>
        <v>1.03585538E-2</v>
      </c>
      <c r="I22">
        <f t="shared" si="11"/>
        <v>3.6372379400000002E-2</v>
      </c>
      <c r="K22">
        <v>0.02</v>
      </c>
      <c r="L22">
        <v>0.02</v>
      </c>
      <c r="M22">
        <v>0.06</v>
      </c>
    </row>
    <row r="23" spans="1:20" x14ac:dyDescent="0.3">
      <c r="A23">
        <v>6</v>
      </c>
      <c r="C23">
        <v>225355863</v>
      </c>
      <c r="D23">
        <v>321039581</v>
      </c>
      <c r="E23">
        <v>812272573</v>
      </c>
      <c r="G23">
        <f t="shared" si="9"/>
        <v>2.25355863E-2</v>
      </c>
      <c r="H23">
        <f t="shared" si="10"/>
        <v>3.2103958100000003E-2</v>
      </c>
      <c r="I23">
        <f t="shared" si="11"/>
        <v>8.1227257300000008E-2</v>
      </c>
      <c r="K23">
        <v>0.02</v>
      </c>
      <c r="L23">
        <v>0.03</v>
      </c>
      <c r="M23">
        <v>0.06</v>
      </c>
    </row>
    <row r="24" spans="1:20" x14ac:dyDescent="0.3">
      <c r="A24">
        <v>7</v>
      </c>
      <c r="C24">
        <v>507897692</v>
      </c>
      <c r="D24">
        <v>330594696</v>
      </c>
      <c r="E24">
        <v>639178956</v>
      </c>
      <c r="G24">
        <f t="shared" si="9"/>
        <v>5.0789769200000001E-2</v>
      </c>
      <c r="H24">
        <f t="shared" si="10"/>
        <v>3.3059469600000002E-2</v>
      </c>
      <c r="I24">
        <f t="shared" si="11"/>
        <v>6.3917895599999996E-2</v>
      </c>
      <c r="K24">
        <v>0.06</v>
      </c>
      <c r="L24">
        <v>0.04</v>
      </c>
      <c r="M24">
        <v>0.05</v>
      </c>
    </row>
    <row r="25" spans="1:20" x14ac:dyDescent="0.3">
      <c r="A25">
        <v>8</v>
      </c>
      <c r="C25">
        <v>360010400</v>
      </c>
      <c r="D25">
        <v>270304131</v>
      </c>
      <c r="E25">
        <v>-54858428</v>
      </c>
      <c r="G25">
        <f t="shared" si="9"/>
        <v>3.6001039999999998E-2</v>
      </c>
      <c r="H25">
        <f t="shared" si="10"/>
        <v>2.7030413100000001E-2</v>
      </c>
      <c r="I25">
        <f t="shared" si="11"/>
        <v>-5.4858428000000006E-3</v>
      </c>
      <c r="K25">
        <v>0.03</v>
      </c>
      <c r="L25">
        <v>0.03</v>
      </c>
      <c r="M25">
        <v>0.04</v>
      </c>
    </row>
    <row r="26" spans="1:20" x14ac:dyDescent="0.3">
      <c r="A26">
        <v>9</v>
      </c>
      <c r="C26">
        <v>798674733</v>
      </c>
      <c r="D26">
        <v>219056055</v>
      </c>
      <c r="E26">
        <v>383357738</v>
      </c>
      <c r="G26">
        <f t="shared" si="9"/>
        <v>7.9867473300000005E-2</v>
      </c>
      <c r="H26">
        <f t="shared" si="10"/>
        <v>2.1905605500000001E-2</v>
      </c>
      <c r="I26">
        <f t="shared" si="11"/>
        <v>3.83357738E-2</v>
      </c>
      <c r="K26">
        <v>0.08</v>
      </c>
      <c r="L26">
        <v>0.02</v>
      </c>
      <c r="M26">
        <v>0.06</v>
      </c>
    </row>
    <row r="27" spans="1:20" x14ac:dyDescent="0.3">
      <c r="A27">
        <v>10</v>
      </c>
      <c r="C27">
        <v>826789362</v>
      </c>
      <c r="D27">
        <v>129084855</v>
      </c>
      <c r="E27">
        <v>-748694301</v>
      </c>
      <c r="G27">
        <f t="shared" si="9"/>
        <v>8.2678936199999997E-2</v>
      </c>
      <c r="H27">
        <f t="shared" si="10"/>
        <v>1.2908485500000001E-2</v>
      </c>
      <c r="I27">
        <f t="shared" si="11"/>
        <v>-7.4869430100000009E-2</v>
      </c>
      <c r="K27">
        <v>0.09</v>
      </c>
      <c r="L27">
        <v>0.01</v>
      </c>
      <c r="M27">
        <v>-0.06</v>
      </c>
    </row>
    <row r="28" spans="1:20" x14ac:dyDescent="0.3">
      <c r="A28">
        <v>11</v>
      </c>
      <c r="C28">
        <v>-586482214</v>
      </c>
      <c r="D28">
        <v>431757934</v>
      </c>
      <c r="E28">
        <v>-515873401</v>
      </c>
      <c r="G28">
        <f t="shared" si="9"/>
        <v>-5.8648221399999999E-2</v>
      </c>
      <c r="H28">
        <f t="shared" si="10"/>
        <v>4.3175793400000002E-2</v>
      </c>
      <c r="I28">
        <f t="shared" si="11"/>
        <v>-5.1587340100000004E-2</v>
      </c>
      <c r="K28">
        <v>-0.06</v>
      </c>
      <c r="L28">
        <v>0.03</v>
      </c>
      <c r="M28">
        <v>-0.05</v>
      </c>
    </row>
    <row r="29" spans="1:20" x14ac:dyDescent="0.3">
      <c r="A29">
        <v>12</v>
      </c>
      <c r="C29">
        <v>-338233714</v>
      </c>
      <c r="D29">
        <v>254658753</v>
      </c>
      <c r="E29">
        <v>363897814</v>
      </c>
      <c r="G29">
        <f t="shared" si="9"/>
        <v>-3.3823371400000003E-2</v>
      </c>
      <c r="H29">
        <f t="shared" si="10"/>
        <v>2.5465875299999999E-2</v>
      </c>
      <c r="I29">
        <f t="shared" si="11"/>
        <v>3.6389781400000001E-2</v>
      </c>
      <c r="K29">
        <v>-0.03</v>
      </c>
      <c r="L29">
        <v>0.02</v>
      </c>
      <c r="M29">
        <v>0.04</v>
      </c>
    </row>
    <row r="92" spans="2:6" x14ac:dyDescent="0.3">
      <c r="B92">
        <v>227149202</v>
      </c>
      <c r="C92">
        <f>B92*0.0000000001</f>
        <v>2.2714920200000002E-2</v>
      </c>
      <c r="F92">
        <v>0.04</v>
      </c>
    </row>
    <row r="93" spans="2:6" x14ac:dyDescent="0.3">
      <c r="B93">
        <v>665200659</v>
      </c>
      <c r="C93">
        <f t="shared" ref="C93:C129" si="12">B93*0.0000000001</f>
        <v>6.6520065900000008E-2</v>
      </c>
      <c r="F93">
        <v>0.05</v>
      </c>
    </row>
    <row r="94" spans="2:6" x14ac:dyDescent="0.3">
      <c r="B94">
        <v>663789372</v>
      </c>
      <c r="C94">
        <f t="shared" si="12"/>
        <v>6.6378937200000002E-2</v>
      </c>
      <c r="F94">
        <v>0.08</v>
      </c>
    </row>
    <row r="95" spans="2:6" x14ac:dyDescent="0.3">
      <c r="B95">
        <v>426672896</v>
      </c>
      <c r="C95">
        <f t="shared" si="12"/>
        <v>4.2667289599999998E-2</v>
      </c>
      <c r="F95">
        <v>0.03</v>
      </c>
    </row>
    <row r="96" spans="2:6" x14ac:dyDescent="0.3">
      <c r="B96">
        <v>207252743</v>
      </c>
      <c r="C96">
        <f t="shared" si="12"/>
        <v>2.0725274300000002E-2</v>
      </c>
      <c r="F96">
        <v>0.02</v>
      </c>
    </row>
    <row r="97" spans="2:6" x14ac:dyDescent="0.3">
      <c r="B97">
        <v>225355863</v>
      </c>
      <c r="C97">
        <f t="shared" si="12"/>
        <v>2.25355863E-2</v>
      </c>
      <c r="F97">
        <v>0.02</v>
      </c>
    </row>
    <row r="98" spans="2:6" x14ac:dyDescent="0.3">
      <c r="B98">
        <v>507897692</v>
      </c>
      <c r="C98">
        <f t="shared" si="12"/>
        <v>5.0789769200000001E-2</v>
      </c>
      <c r="F98">
        <v>0.06</v>
      </c>
    </row>
    <row r="99" spans="2:6" x14ac:dyDescent="0.3">
      <c r="B99">
        <v>360010400</v>
      </c>
      <c r="C99">
        <f t="shared" si="12"/>
        <v>3.6001039999999998E-2</v>
      </c>
      <c r="F99">
        <v>0.03</v>
      </c>
    </row>
    <row r="100" spans="2:6" x14ac:dyDescent="0.3">
      <c r="B100">
        <v>798674733</v>
      </c>
      <c r="C100">
        <f t="shared" si="12"/>
        <v>7.9867473300000005E-2</v>
      </c>
      <c r="F100">
        <v>0.08</v>
      </c>
    </row>
    <row r="101" spans="2:6" x14ac:dyDescent="0.3">
      <c r="B101">
        <v>826789362</v>
      </c>
      <c r="C101">
        <f t="shared" si="12"/>
        <v>8.2678936199999997E-2</v>
      </c>
      <c r="F101">
        <v>0.09</v>
      </c>
    </row>
    <row r="102" spans="2:6" x14ac:dyDescent="0.3">
      <c r="B102">
        <v>-586482214</v>
      </c>
      <c r="C102">
        <f>B102*-0.0000000001</f>
        <v>5.8648221399999999E-2</v>
      </c>
      <c r="F102">
        <v>0.06</v>
      </c>
    </row>
    <row r="103" spans="2:6" x14ac:dyDescent="0.3">
      <c r="B103">
        <v>-338233714</v>
      </c>
      <c r="C103">
        <f>B103*-0.0000000001</f>
        <v>3.3823371400000003E-2</v>
      </c>
      <c r="F103">
        <v>0.03</v>
      </c>
    </row>
    <row r="105" spans="2:6" x14ac:dyDescent="0.3">
      <c r="B105">
        <v>-125932678</v>
      </c>
      <c r="C105">
        <f>B105*-0.0000000001</f>
        <v>1.25932678E-2</v>
      </c>
      <c r="F105">
        <v>0.03</v>
      </c>
    </row>
    <row r="106" spans="2:6" x14ac:dyDescent="0.3">
      <c r="B106">
        <v>753059519</v>
      </c>
      <c r="C106">
        <f t="shared" si="12"/>
        <v>7.5305951900000001E-2</v>
      </c>
      <c r="F106">
        <v>0.08</v>
      </c>
    </row>
    <row r="107" spans="2:6" x14ac:dyDescent="0.3">
      <c r="B107">
        <v>229320013</v>
      </c>
      <c r="C107">
        <f t="shared" si="12"/>
        <v>2.2932001300000001E-2</v>
      </c>
      <c r="F107">
        <v>0.02</v>
      </c>
    </row>
    <row r="108" spans="2:6" x14ac:dyDescent="0.3">
      <c r="B108">
        <v>-338522077</v>
      </c>
      <c r="C108">
        <f>B108*-0.0000000001</f>
        <v>3.3852207700000005E-2</v>
      </c>
      <c r="F108">
        <v>0.04</v>
      </c>
    </row>
    <row r="109" spans="2:6" x14ac:dyDescent="0.3">
      <c r="B109">
        <v>103585538</v>
      </c>
      <c r="C109">
        <f t="shared" si="12"/>
        <v>1.03585538E-2</v>
      </c>
      <c r="F109">
        <v>0.02</v>
      </c>
    </row>
    <row r="110" spans="2:6" x14ac:dyDescent="0.3">
      <c r="B110">
        <v>321039581</v>
      </c>
      <c r="C110">
        <f t="shared" si="12"/>
        <v>3.2103958100000003E-2</v>
      </c>
      <c r="F110">
        <v>0.03</v>
      </c>
    </row>
    <row r="111" spans="2:6" x14ac:dyDescent="0.3">
      <c r="B111">
        <v>330594696</v>
      </c>
      <c r="C111">
        <f t="shared" si="12"/>
        <v>3.3059469600000002E-2</v>
      </c>
      <c r="F111">
        <v>0.04</v>
      </c>
    </row>
    <row r="112" spans="2:6" x14ac:dyDescent="0.3">
      <c r="B112">
        <v>270304131</v>
      </c>
      <c r="C112">
        <f t="shared" si="12"/>
        <v>2.7030413100000001E-2</v>
      </c>
      <c r="F112">
        <v>0.03</v>
      </c>
    </row>
    <row r="113" spans="2:6" x14ac:dyDescent="0.3">
      <c r="B113">
        <v>219056055</v>
      </c>
      <c r="C113">
        <f t="shared" si="12"/>
        <v>2.1905605500000001E-2</v>
      </c>
      <c r="F113">
        <v>0.02</v>
      </c>
    </row>
    <row r="114" spans="2:6" x14ac:dyDescent="0.3">
      <c r="B114">
        <v>129084855</v>
      </c>
      <c r="C114">
        <f t="shared" si="12"/>
        <v>1.2908485500000001E-2</v>
      </c>
      <c r="F114">
        <v>0.01</v>
      </c>
    </row>
    <row r="115" spans="2:6" x14ac:dyDescent="0.3">
      <c r="B115">
        <v>431757934</v>
      </c>
      <c r="C115">
        <f t="shared" si="12"/>
        <v>4.3175793400000002E-2</v>
      </c>
      <c r="F115">
        <v>0.03</v>
      </c>
    </row>
    <row r="116" spans="2:6" x14ac:dyDescent="0.3">
      <c r="B116">
        <v>254658753</v>
      </c>
      <c r="C116">
        <f t="shared" si="12"/>
        <v>2.5465875299999999E-2</v>
      </c>
      <c r="F116">
        <v>0.02</v>
      </c>
    </row>
    <row r="118" spans="2:6" x14ac:dyDescent="0.3">
      <c r="B118">
        <v>432034704</v>
      </c>
      <c r="C118">
        <f t="shared" si="12"/>
        <v>4.3203470399999999E-2</v>
      </c>
      <c r="F118">
        <v>7.0000000000000007E-2</v>
      </c>
    </row>
    <row r="119" spans="2:6" x14ac:dyDescent="0.3">
      <c r="B119">
        <v>881315545</v>
      </c>
      <c r="C119">
        <f t="shared" si="12"/>
        <v>8.8131554500000001E-2</v>
      </c>
      <c r="F119">
        <v>0.09</v>
      </c>
    </row>
    <row r="120" spans="2:6" x14ac:dyDescent="0.3">
      <c r="B120">
        <v>1395989342</v>
      </c>
      <c r="C120">
        <f t="shared" si="12"/>
        <v>0.1395989342</v>
      </c>
      <c r="F120">
        <v>0.08</v>
      </c>
    </row>
    <row r="121" spans="2:6" x14ac:dyDescent="0.3">
      <c r="B121">
        <v>73764268</v>
      </c>
      <c r="C121">
        <f t="shared" si="12"/>
        <v>7.3764268000000004E-3</v>
      </c>
      <c r="F121">
        <v>7.0000000000000007E-2</v>
      </c>
    </row>
    <row r="122" spans="2:6" x14ac:dyDescent="0.3">
      <c r="B122">
        <v>363723794</v>
      </c>
      <c r="C122">
        <f t="shared" si="12"/>
        <v>3.6372379400000002E-2</v>
      </c>
      <c r="F122">
        <v>0.06</v>
      </c>
    </row>
    <row r="123" spans="2:6" x14ac:dyDescent="0.3">
      <c r="B123">
        <v>812272573</v>
      </c>
      <c r="C123">
        <f t="shared" si="12"/>
        <v>8.1227257300000008E-2</v>
      </c>
      <c r="F123">
        <v>0.06</v>
      </c>
    </row>
    <row r="124" spans="2:6" x14ac:dyDescent="0.3">
      <c r="B124">
        <v>639178956</v>
      </c>
      <c r="C124">
        <f t="shared" si="12"/>
        <v>6.3917895599999996E-2</v>
      </c>
      <c r="F124">
        <v>0.05</v>
      </c>
    </row>
    <row r="125" spans="2:6" x14ac:dyDescent="0.3">
      <c r="B125">
        <v>-54858428</v>
      </c>
      <c r="C125">
        <f>B125*-0.0000000001</f>
        <v>5.4858428000000006E-3</v>
      </c>
      <c r="F125">
        <v>0.04</v>
      </c>
    </row>
    <row r="126" spans="2:6" x14ac:dyDescent="0.3">
      <c r="B126">
        <v>383357738</v>
      </c>
      <c r="C126">
        <f t="shared" si="12"/>
        <v>3.83357738E-2</v>
      </c>
      <c r="F126">
        <v>0.06</v>
      </c>
    </row>
    <row r="127" spans="2:6" x14ac:dyDescent="0.3">
      <c r="B127">
        <v>-748694301</v>
      </c>
      <c r="C127">
        <f>B127*-0.0000000001</f>
        <v>7.4869430100000009E-2</v>
      </c>
      <c r="F127">
        <v>0.06</v>
      </c>
    </row>
    <row r="128" spans="2:6" x14ac:dyDescent="0.3">
      <c r="B128">
        <v>-515873401</v>
      </c>
      <c r="C128">
        <f>B128*-0.0000000001</f>
        <v>5.1587340100000004E-2</v>
      </c>
      <c r="F128">
        <v>0.05</v>
      </c>
    </row>
    <row r="129" spans="2:6" x14ac:dyDescent="0.3">
      <c r="B129">
        <v>363897814</v>
      </c>
      <c r="C129">
        <f t="shared" si="12"/>
        <v>3.6389781400000001E-2</v>
      </c>
      <c r="F129">
        <v>0.04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2018-08-06T01:03:19Z</dcterms:modified>
</cp:coreProperties>
</file>