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hemjaber/Downloads/"/>
    </mc:Choice>
  </mc:AlternateContent>
  <xr:revisionPtr revIDLastSave="0" documentId="13_ncr:1_{42CB7274-18A1-BC4D-AD46-159E65CF94F2}" xr6:coauthVersionLast="47" xr6:coauthVersionMax="47" xr10:uidLastSave="{00000000-0000-0000-0000-000000000000}"/>
  <bookViews>
    <workbookView xWindow="5060" yWindow="1600" windowWidth="28800" windowHeight="16560" xr2:uid="{8DC38C66-8E8D-45BA-B930-5D17A1A93AA8}"/>
  </bookViews>
  <sheets>
    <sheet name="Tabelle1" sheetId="1" r:id="rId1"/>
  </sheets>
  <definedNames>
    <definedName name="_xlnm._FilterDatabase" localSheetId="0" hidden="1">Tabelle1!$S$38:$X$64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73" i="1" l="1"/>
  <c r="AJ71" i="1"/>
  <c r="AN71" i="1"/>
  <c r="AJ72" i="1"/>
  <c r="AK72" i="1"/>
  <c r="AL72" i="1"/>
  <c r="AM72" i="1"/>
  <c r="AN72" i="1"/>
  <c r="AK73" i="1"/>
  <c r="AL73" i="1"/>
  <c r="AM73" i="1"/>
  <c r="AN73" i="1"/>
  <c r="AM71" i="1"/>
  <c r="AL71" i="1"/>
  <c r="AK71" i="1"/>
  <c r="AN70" i="1"/>
  <c r="AM70" i="1"/>
  <c r="AL70" i="1"/>
  <c r="AK70" i="1"/>
  <c r="AJ70" i="1"/>
  <c r="AN64" i="1"/>
  <c r="AM64" i="1"/>
  <c r="AL64" i="1"/>
  <c r="AK64" i="1"/>
  <c r="AJ64" i="1"/>
  <c r="AN63" i="1"/>
  <c r="AM63" i="1"/>
  <c r="AL63" i="1"/>
  <c r="AK63" i="1"/>
  <c r="AJ63" i="1"/>
  <c r="AN62" i="1"/>
  <c r="AM62" i="1"/>
  <c r="AL62" i="1"/>
  <c r="AK62" i="1"/>
  <c r="AJ62" i="1"/>
  <c r="AN61" i="1"/>
  <c r="AM61" i="1"/>
  <c r="AL61" i="1"/>
  <c r="AK61" i="1"/>
  <c r="AJ61" i="1"/>
  <c r="AN60" i="1"/>
  <c r="AM60" i="1"/>
  <c r="AL60" i="1"/>
  <c r="AK60" i="1"/>
  <c r="AJ60" i="1"/>
  <c r="AN59" i="1"/>
  <c r="AM59" i="1"/>
  <c r="AL59" i="1"/>
  <c r="AK59" i="1"/>
  <c r="AJ59" i="1"/>
  <c r="AN58" i="1"/>
  <c r="AM58" i="1"/>
  <c r="AL58" i="1"/>
  <c r="AK58" i="1"/>
  <c r="AJ58" i="1"/>
  <c r="AN57" i="1"/>
  <c r="AM57" i="1"/>
  <c r="AL57" i="1"/>
  <c r="AK57" i="1"/>
  <c r="AJ57" i="1"/>
  <c r="AN56" i="1"/>
  <c r="AM56" i="1"/>
  <c r="AL56" i="1"/>
  <c r="AK56" i="1"/>
  <c r="AJ56" i="1"/>
  <c r="AN55" i="1"/>
  <c r="AM55" i="1"/>
  <c r="AL55" i="1"/>
  <c r="AK55" i="1"/>
  <c r="AJ55" i="1"/>
  <c r="AN54" i="1"/>
  <c r="AM54" i="1"/>
  <c r="AL54" i="1"/>
  <c r="AK54" i="1"/>
  <c r="AJ54" i="1"/>
  <c r="AN53" i="1"/>
  <c r="AM53" i="1"/>
  <c r="AL53" i="1"/>
  <c r="AK53" i="1"/>
  <c r="AJ53" i="1"/>
  <c r="AN52" i="1"/>
  <c r="AM52" i="1"/>
  <c r="AL52" i="1"/>
  <c r="AK52" i="1"/>
  <c r="AJ52" i="1"/>
  <c r="AN51" i="1"/>
  <c r="AM51" i="1"/>
  <c r="AL51" i="1"/>
  <c r="AK51" i="1"/>
  <c r="AJ51" i="1"/>
  <c r="AN50" i="1"/>
  <c r="AM50" i="1"/>
  <c r="AL50" i="1"/>
  <c r="AK50" i="1"/>
  <c r="AJ50" i="1"/>
  <c r="AN49" i="1"/>
  <c r="AM49" i="1"/>
  <c r="AL49" i="1"/>
  <c r="AK49" i="1"/>
  <c r="AJ49" i="1"/>
  <c r="AN48" i="1"/>
  <c r="AM48" i="1"/>
  <c r="AL48" i="1"/>
  <c r="AK48" i="1"/>
  <c r="AJ48" i="1"/>
  <c r="AN47" i="1"/>
  <c r="AM47" i="1"/>
  <c r="AL47" i="1"/>
  <c r="AK47" i="1"/>
  <c r="AJ47" i="1"/>
  <c r="AN46" i="1"/>
  <c r="AM46" i="1"/>
  <c r="AL46" i="1"/>
  <c r="AK46" i="1"/>
  <c r="AJ46" i="1"/>
  <c r="AN45" i="1"/>
  <c r="AM45" i="1"/>
  <c r="AL45" i="1"/>
  <c r="AK45" i="1"/>
  <c r="AJ45" i="1"/>
  <c r="AN44" i="1"/>
  <c r="AM44" i="1"/>
  <c r="AL44" i="1"/>
  <c r="AK44" i="1"/>
  <c r="AJ44" i="1"/>
  <c r="AN43" i="1"/>
  <c r="AM43" i="1"/>
  <c r="AL43" i="1"/>
  <c r="AK43" i="1"/>
  <c r="AJ43" i="1"/>
  <c r="AN42" i="1"/>
  <c r="AM42" i="1"/>
  <c r="AL42" i="1"/>
  <c r="AK42" i="1"/>
  <c r="AJ42" i="1"/>
  <c r="AN41" i="1"/>
  <c r="AM41" i="1"/>
  <c r="AL41" i="1"/>
  <c r="AK41" i="1"/>
  <c r="AJ41" i="1"/>
  <c r="AF160" i="1"/>
  <c r="AE160" i="1"/>
  <c r="AD160" i="1"/>
  <c r="AC160" i="1"/>
  <c r="AB160" i="1"/>
  <c r="AF159" i="1"/>
  <c r="AE159" i="1"/>
  <c r="AD159" i="1"/>
  <c r="AC159" i="1"/>
  <c r="AB159" i="1"/>
  <c r="AF158" i="1"/>
  <c r="AE158" i="1"/>
  <c r="AD158" i="1"/>
  <c r="AC158" i="1"/>
  <c r="AB158" i="1"/>
  <c r="AF157" i="1"/>
  <c r="AE157" i="1"/>
  <c r="AD157" i="1"/>
  <c r="AC157" i="1"/>
  <c r="AB157" i="1"/>
  <c r="AF156" i="1"/>
  <c r="AE156" i="1"/>
  <c r="AD156" i="1"/>
  <c r="AC156" i="1"/>
  <c r="AB156" i="1"/>
  <c r="AF155" i="1"/>
  <c r="AE155" i="1"/>
  <c r="AD155" i="1"/>
  <c r="AC155" i="1"/>
  <c r="AB155" i="1"/>
  <c r="AF154" i="1"/>
  <c r="AE154" i="1"/>
  <c r="AD154" i="1"/>
  <c r="AC154" i="1"/>
  <c r="AB154" i="1"/>
  <c r="AF153" i="1"/>
  <c r="AE153" i="1"/>
  <c r="AD153" i="1"/>
  <c r="AC153" i="1"/>
  <c r="AB153" i="1"/>
  <c r="AF152" i="1"/>
  <c r="AE152" i="1"/>
  <c r="AD152" i="1"/>
  <c r="AC152" i="1"/>
  <c r="AB152" i="1"/>
  <c r="AF151" i="1"/>
  <c r="AE151" i="1"/>
  <c r="AD151" i="1"/>
  <c r="AC151" i="1"/>
  <c r="AB151" i="1"/>
  <c r="AF150" i="1"/>
  <c r="AE150" i="1"/>
  <c r="AD150" i="1"/>
  <c r="AC150" i="1"/>
  <c r="AB150" i="1"/>
  <c r="AF149" i="1"/>
  <c r="AE149" i="1"/>
  <c r="AD149" i="1"/>
  <c r="AC149" i="1"/>
  <c r="AB149" i="1"/>
  <c r="AF148" i="1"/>
  <c r="AE148" i="1"/>
  <c r="AD148" i="1"/>
  <c r="AC148" i="1"/>
  <c r="AB148" i="1"/>
  <c r="AF147" i="1"/>
  <c r="AE147" i="1"/>
  <c r="AD147" i="1"/>
  <c r="AC147" i="1"/>
  <c r="AB147" i="1"/>
  <c r="AF146" i="1"/>
  <c r="AE146" i="1"/>
  <c r="AD146" i="1"/>
  <c r="AC146" i="1"/>
  <c r="AB146" i="1"/>
  <c r="AF145" i="1"/>
  <c r="AE145" i="1"/>
  <c r="AD145" i="1"/>
  <c r="AC145" i="1"/>
  <c r="AB145" i="1"/>
  <c r="AF144" i="1"/>
  <c r="AE144" i="1"/>
  <c r="AD144" i="1"/>
  <c r="AC144" i="1"/>
  <c r="AB144" i="1"/>
  <c r="AF143" i="1"/>
  <c r="AE143" i="1"/>
  <c r="AD143" i="1"/>
  <c r="AC143" i="1"/>
  <c r="AB143" i="1"/>
  <c r="AF142" i="1"/>
  <c r="AE142" i="1"/>
  <c r="AD142" i="1"/>
  <c r="AC142" i="1"/>
  <c r="AB142" i="1"/>
  <c r="AF141" i="1"/>
  <c r="AE141" i="1"/>
  <c r="AD141" i="1"/>
  <c r="AC141" i="1"/>
  <c r="AB141" i="1"/>
  <c r="AF140" i="1"/>
  <c r="AE140" i="1"/>
  <c r="AD140" i="1"/>
  <c r="AC140" i="1"/>
  <c r="AB140" i="1"/>
  <c r="AF139" i="1"/>
  <c r="AE139" i="1"/>
  <c r="AD139" i="1"/>
  <c r="AC139" i="1"/>
  <c r="AC138" i="1"/>
  <c r="AB139" i="1"/>
  <c r="AF138" i="1"/>
  <c r="AE138" i="1"/>
  <c r="AD138" i="1"/>
  <c r="AB138" i="1"/>
  <c r="AF137" i="1"/>
  <c r="AE137" i="1"/>
  <c r="AD137" i="1"/>
  <c r="AC137" i="1"/>
  <c r="AB137" i="1"/>
  <c r="AF129" i="1"/>
  <c r="AE129" i="1"/>
  <c r="AD129" i="1"/>
  <c r="AC129" i="1"/>
  <c r="AB129" i="1"/>
  <c r="AF128" i="1"/>
  <c r="AE128" i="1"/>
  <c r="AD128" i="1"/>
  <c r="AC128" i="1"/>
  <c r="AB128" i="1"/>
  <c r="AF127" i="1"/>
  <c r="AE127" i="1"/>
  <c r="AD127" i="1"/>
  <c r="AC127" i="1"/>
  <c r="AB127" i="1"/>
  <c r="AF126" i="1"/>
  <c r="AE126" i="1"/>
  <c r="AD126" i="1"/>
  <c r="AC126" i="1"/>
  <c r="AB126" i="1"/>
  <c r="AF125" i="1"/>
  <c r="AE125" i="1"/>
  <c r="AD125" i="1"/>
  <c r="AC125" i="1"/>
  <c r="AB125" i="1"/>
  <c r="AF124" i="1"/>
  <c r="AE124" i="1"/>
  <c r="AD124" i="1"/>
  <c r="AC124" i="1"/>
  <c r="AB124" i="1"/>
  <c r="AF123" i="1"/>
  <c r="AE123" i="1"/>
  <c r="AD123" i="1"/>
  <c r="AC123" i="1"/>
  <c r="AB123" i="1"/>
  <c r="AF122" i="1"/>
  <c r="AE122" i="1"/>
  <c r="AD122" i="1"/>
  <c r="AC122" i="1"/>
  <c r="AB122" i="1"/>
  <c r="AF121" i="1"/>
  <c r="AE121" i="1"/>
  <c r="AD121" i="1"/>
  <c r="AC121" i="1"/>
  <c r="AB121" i="1"/>
  <c r="AF120" i="1"/>
  <c r="AE120" i="1"/>
  <c r="AD120" i="1"/>
  <c r="AC120" i="1"/>
  <c r="AB120" i="1"/>
  <c r="AC119" i="1"/>
  <c r="AB119" i="1"/>
  <c r="AF119" i="1"/>
  <c r="AE119" i="1"/>
  <c r="AD119" i="1"/>
  <c r="AF118" i="1"/>
  <c r="AE118" i="1"/>
  <c r="AD118" i="1"/>
  <c r="AC118" i="1"/>
  <c r="AB118" i="1"/>
  <c r="AF117" i="1"/>
  <c r="AE117" i="1"/>
  <c r="AD117" i="1"/>
  <c r="AC117" i="1"/>
  <c r="AB117" i="1"/>
  <c r="AF116" i="1"/>
  <c r="AE116" i="1"/>
  <c r="AD116" i="1"/>
  <c r="AC116" i="1"/>
  <c r="AB116" i="1"/>
  <c r="AF115" i="1"/>
  <c r="AE115" i="1"/>
  <c r="AD115" i="1"/>
  <c r="AC115" i="1"/>
  <c r="AB115" i="1"/>
  <c r="AF114" i="1"/>
  <c r="AE114" i="1"/>
  <c r="AD114" i="1"/>
  <c r="AC114" i="1"/>
  <c r="AB114" i="1"/>
  <c r="AF113" i="1"/>
  <c r="AE113" i="1"/>
  <c r="AD113" i="1"/>
  <c r="AC113" i="1"/>
  <c r="AB113" i="1"/>
  <c r="AF112" i="1"/>
  <c r="AE112" i="1"/>
  <c r="AD112" i="1"/>
  <c r="AC112" i="1"/>
  <c r="AB112" i="1"/>
  <c r="AF111" i="1"/>
  <c r="AE111" i="1"/>
  <c r="AD111" i="1"/>
  <c r="AC111" i="1"/>
  <c r="AB111" i="1"/>
  <c r="AF110" i="1"/>
  <c r="AE110" i="1"/>
  <c r="AD110" i="1"/>
  <c r="AC110" i="1"/>
  <c r="AB110" i="1"/>
  <c r="AF109" i="1"/>
  <c r="AE109" i="1"/>
  <c r="AD109" i="1"/>
  <c r="AC109" i="1"/>
  <c r="AB109" i="1"/>
  <c r="AF108" i="1"/>
  <c r="AE108" i="1"/>
  <c r="AD108" i="1"/>
  <c r="AC108" i="1"/>
  <c r="AB108" i="1"/>
  <c r="AF107" i="1"/>
  <c r="AE107" i="1"/>
  <c r="AD107" i="1"/>
  <c r="AC107" i="1"/>
  <c r="AB107" i="1"/>
  <c r="AF106" i="1"/>
  <c r="AE106" i="1"/>
  <c r="AD106" i="1"/>
  <c r="AC106" i="1"/>
  <c r="AB106" i="1"/>
  <c r="AF93" i="1"/>
  <c r="AE93" i="1"/>
  <c r="AD93" i="1"/>
  <c r="AC93" i="1"/>
  <c r="AB93" i="1"/>
  <c r="AF92" i="1"/>
  <c r="AE92" i="1"/>
  <c r="AD92" i="1"/>
  <c r="AC92" i="1"/>
  <c r="AB92" i="1"/>
  <c r="AF91" i="1"/>
  <c r="AE91" i="1"/>
  <c r="AD91" i="1"/>
  <c r="AC91" i="1"/>
  <c r="AB91" i="1"/>
  <c r="AF90" i="1"/>
  <c r="AE90" i="1"/>
  <c r="AD90" i="1"/>
  <c r="AC90" i="1"/>
  <c r="AB90" i="1"/>
  <c r="AF89" i="1"/>
  <c r="AE89" i="1"/>
  <c r="AD89" i="1"/>
  <c r="AC89" i="1"/>
  <c r="AB89" i="1"/>
  <c r="AF88" i="1"/>
  <c r="AE88" i="1"/>
  <c r="AD88" i="1"/>
  <c r="AC88" i="1"/>
  <c r="AB88" i="1"/>
  <c r="AF87" i="1"/>
  <c r="AE87" i="1"/>
  <c r="AD87" i="1"/>
  <c r="AC87" i="1"/>
  <c r="AB87" i="1"/>
  <c r="AF86" i="1"/>
  <c r="AE86" i="1"/>
  <c r="AD86" i="1"/>
  <c r="AC86" i="1"/>
  <c r="AB86" i="1"/>
  <c r="AF85" i="1"/>
  <c r="AE85" i="1"/>
  <c r="AD85" i="1"/>
  <c r="AC85" i="1"/>
  <c r="AB85" i="1"/>
  <c r="AF84" i="1"/>
  <c r="AE84" i="1"/>
  <c r="AD84" i="1"/>
  <c r="AC84" i="1"/>
  <c r="AB84" i="1"/>
  <c r="AF83" i="1"/>
  <c r="AE83" i="1"/>
  <c r="AD83" i="1"/>
  <c r="AC83" i="1"/>
  <c r="AB83" i="1"/>
  <c r="AF82" i="1"/>
  <c r="AE82" i="1"/>
  <c r="AD82" i="1"/>
  <c r="AC82" i="1"/>
  <c r="AB82" i="1"/>
  <c r="AF81" i="1"/>
  <c r="AE81" i="1"/>
  <c r="AD81" i="1"/>
  <c r="AC81" i="1"/>
  <c r="AB81" i="1"/>
  <c r="AF80" i="1"/>
  <c r="AE80" i="1"/>
  <c r="AD80" i="1"/>
  <c r="AC80" i="1"/>
  <c r="AB80" i="1"/>
  <c r="AF79" i="1"/>
  <c r="AE79" i="1"/>
  <c r="AD79" i="1"/>
  <c r="AC79" i="1"/>
  <c r="AB79" i="1"/>
  <c r="AF78" i="1"/>
  <c r="AE78" i="1"/>
  <c r="AD78" i="1"/>
  <c r="AC78" i="1"/>
  <c r="AB78" i="1"/>
  <c r="AF77" i="1"/>
  <c r="AE77" i="1"/>
  <c r="AD77" i="1"/>
  <c r="AC77" i="1"/>
  <c r="AB77" i="1"/>
  <c r="AF76" i="1"/>
  <c r="AE76" i="1"/>
  <c r="AD76" i="1"/>
  <c r="AC76" i="1"/>
  <c r="AB76" i="1"/>
  <c r="AF75" i="1"/>
  <c r="AE75" i="1"/>
  <c r="AD75" i="1"/>
  <c r="AC75" i="1"/>
  <c r="AB75" i="1"/>
  <c r="AF74" i="1"/>
  <c r="AE74" i="1"/>
  <c r="AD74" i="1"/>
  <c r="AC74" i="1"/>
  <c r="AB74" i="1"/>
  <c r="AF73" i="1"/>
  <c r="AE73" i="1"/>
  <c r="AD73" i="1"/>
  <c r="AC73" i="1"/>
  <c r="AB73" i="1"/>
  <c r="AF72" i="1"/>
  <c r="AE72" i="1"/>
  <c r="AD72" i="1"/>
  <c r="AC72" i="1"/>
  <c r="AB72" i="1"/>
  <c r="AF71" i="1"/>
  <c r="AE71" i="1"/>
  <c r="AD71" i="1"/>
  <c r="AC71" i="1"/>
  <c r="AB71" i="1"/>
  <c r="AF70" i="1"/>
  <c r="AE70" i="1"/>
  <c r="AD70" i="1"/>
  <c r="AC70" i="1"/>
  <c r="AB70" i="1"/>
  <c r="AF63" i="1"/>
  <c r="AE63" i="1"/>
  <c r="AF64" i="1"/>
  <c r="AE64" i="1"/>
  <c r="AD64" i="1"/>
  <c r="AC64" i="1"/>
  <c r="AB64" i="1"/>
  <c r="AD63" i="1"/>
  <c r="AC63" i="1"/>
  <c r="AB63" i="1"/>
  <c r="AF62" i="1"/>
  <c r="AE62" i="1"/>
  <c r="AD62" i="1"/>
  <c r="AC62" i="1"/>
  <c r="AB62" i="1"/>
  <c r="AF61" i="1"/>
  <c r="AE61" i="1"/>
  <c r="AD61" i="1"/>
  <c r="AC61" i="1"/>
  <c r="AB61" i="1"/>
  <c r="AF60" i="1"/>
  <c r="AE60" i="1"/>
  <c r="AD60" i="1"/>
  <c r="AC60" i="1"/>
  <c r="AB60" i="1"/>
  <c r="AF59" i="1"/>
  <c r="AE59" i="1"/>
  <c r="AD59" i="1"/>
  <c r="AC59" i="1"/>
  <c r="AB59" i="1"/>
  <c r="AF58" i="1"/>
  <c r="AE58" i="1"/>
  <c r="AD58" i="1"/>
  <c r="AC58" i="1"/>
  <c r="AB58" i="1"/>
  <c r="AF57" i="1"/>
  <c r="AE57" i="1"/>
  <c r="AD57" i="1"/>
  <c r="AC57" i="1"/>
  <c r="AB57" i="1"/>
  <c r="AF56" i="1"/>
  <c r="AE56" i="1"/>
  <c r="AD56" i="1"/>
  <c r="AC56" i="1"/>
  <c r="AB56" i="1"/>
  <c r="AF55" i="1"/>
  <c r="AE55" i="1"/>
  <c r="AD55" i="1"/>
  <c r="AC55" i="1"/>
  <c r="AB55" i="1"/>
  <c r="AF54" i="1"/>
  <c r="AE54" i="1"/>
  <c r="AD54" i="1"/>
  <c r="AC54" i="1"/>
  <c r="AB54" i="1"/>
  <c r="AF53" i="1"/>
  <c r="AE53" i="1"/>
  <c r="AD53" i="1"/>
  <c r="AC53" i="1"/>
  <c r="AB53" i="1"/>
  <c r="AF52" i="1"/>
  <c r="AE52" i="1"/>
  <c r="AD52" i="1"/>
  <c r="AC52" i="1"/>
  <c r="AB52" i="1"/>
  <c r="AF51" i="1"/>
  <c r="AE51" i="1"/>
  <c r="AD51" i="1"/>
  <c r="AC51" i="1"/>
  <c r="AB51" i="1"/>
  <c r="AF50" i="1"/>
  <c r="AE50" i="1"/>
  <c r="AD50" i="1"/>
  <c r="AC50" i="1"/>
  <c r="AB50" i="1"/>
  <c r="AF49" i="1"/>
  <c r="AE49" i="1"/>
  <c r="AD49" i="1"/>
  <c r="AC49" i="1"/>
  <c r="AB49" i="1"/>
  <c r="AF48" i="1"/>
  <c r="AE48" i="1"/>
  <c r="AD48" i="1"/>
  <c r="AC48" i="1"/>
  <c r="AB48" i="1"/>
  <c r="AC47" i="1"/>
  <c r="AB47" i="1"/>
  <c r="AF47" i="1"/>
  <c r="AE47" i="1"/>
  <c r="AD47" i="1"/>
  <c r="AF46" i="1"/>
  <c r="AE46" i="1"/>
  <c r="AD46" i="1"/>
  <c r="AC46" i="1"/>
  <c r="AB46" i="1"/>
  <c r="AF45" i="1"/>
  <c r="AE45" i="1"/>
  <c r="AD45" i="1"/>
  <c r="AC45" i="1"/>
  <c r="AB45" i="1"/>
  <c r="AB42" i="1"/>
  <c r="AF42" i="1"/>
  <c r="AE42" i="1"/>
  <c r="AD42" i="1"/>
  <c r="AC42" i="1"/>
  <c r="AF41" i="1"/>
  <c r="AE41" i="1"/>
  <c r="AD41" i="1"/>
  <c r="AC41" i="1"/>
  <c r="AD43" i="1"/>
  <c r="AF43" i="1"/>
  <c r="AE43" i="1"/>
  <c r="AC43" i="1"/>
  <c r="AF44" i="1"/>
  <c r="AE44" i="1"/>
  <c r="AD44" i="1"/>
  <c r="AC44" i="1"/>
  <c r="AB44" i="1"/>
  <c r="AB43" i="1"/>
  <c r="AB4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T51" i="1"/>
  <c r="T50" i="1"/>
  <c r="AN160" i="1"/>
  <c r="AM160" i="1"/>
  <c r="AL160" i="1"/>
  <c r="AK160" i="1"/>
  <c r="AN159" i="1"/>
  <c r="AM159" i="1"/>
  <c r="AL159" i="1"/>
  <c r="AK159" i="1"/>
  <c r="AN158" i="1"/>
  <c r="AM158" i="1"/>
  <c r="AL158" i="1"/>
  <c r="AK158" i="1"/>
  <c r="AN157" i="1"/>
  <c r="AM157" i="1"/>
  <c r="AL157" i="1"/>
  <c r="AK157" i="1"/>
  <c r="AN156" i="1"/>
  <c r="AM156" i="1"/>
  <c r="AL156" i="1"/>
  <c r="AK156" i="1"/>
  <c r="AN155" i="1"/>
  <c r="AM155" i="1"/>
  <c r="AL155" i="1"/>
  <c r="AK155" i="1"/>
  <c r="AN154" i="1"/>
  <c r="AM154" i="1"/>
  <c r="AL154" i="1"/>
  <c r="AK154" i="1"/>
  <c r="AN153" i="1"/>
  <c r="AM153" i="1"/>
  <c r="AL153" i="1"/>
  <c r="AK153" i="1"/>
  <c r="AN152" i="1"/>
  <c r="AM152" i="1"/>
  <c r="AL152" i="1"/>
  <c r="AK152" i="1"/>
  <c r="AN151" i="1"/>
  <c r="AM151" i="1"/>
  <c r="AL151" i="1"/>
  <c r="AK151" i="1"/>
  <c r="AN150" i="1"/>
  <c r="AM150" i="1"/>
  <c r="AL150" i="1"/>
  <c r="AK150" i="1"/>
  <c r="AN149" i="1"/>
  <c r="AM149" i="1"/>
  <c r="AL149" i="1"/>
  <c r="AK149" i="1"/>
  <c r="AN148" i="1"/>
  <c r="AM148" i="1"/>
  <c r="AL148" i="1"/>
  <c r="AK148" i="1"/>
  <c r="AN147" i="1"/>
  <c r="AM147" i="1"/>
  <c r="AL147" i="1"/>
  <c r="AK147" i="1"/>
  <c r="AN146" i="1"/>
  <c r="AM146" i="1"/>
  <c r="AL146" i="1"/>
  <c r="AK146" i="1"/>
  <c r="AN145" i="1"/>
  <c r="AM145" i="1"/>
  <c r="AL145" i="1"/>
  <c r="AK145" i="1"/>
  <c r="AN144" i="1"/>
  <c r="AM144" i="1"/>
  <c r="AL144" i="1"/>
  <c r="AK144" i="1"/>
  <c r="AN143" i="1"/>
  <c r="AM143" i="1"/>
  <c r="AL143" i="1"/>
  <c r="AK143" i="1"/>
  <c r="AN142" i="1"/>
  <c r="AM142" i="1"/>
  <c r="AL142" i="1"/>
  <c r="AK142" i="1"/>
  <c r="AN141" i="1"/>
  <c r="AM141" i="1"/>
  <c r="AL141" i="1"/>
  <c r="AK141" i="1"/>
  <c r="AN140" i="1"/>
  <c r="AM140" i="1"/>
  <c r="AL140" i="1"/>
  <c r="AK140" i="1"/>
  <c r="AN139" i="1"/>
  <c r="AM139" i="1"/>
  <c r="AL139" i="1"/>
  <c r="AK139" i="1"/>
  <c r="AN138" i="1"/>
  <c r="AM138" i="1"/>
  <c r="AL138" i="1"/>
  <c r="AK138" i="1"/>
  <c r="AN137" i="1"/>
  <c r="AM137" i="1"/>
  <c r="AL137" i="1"/>
  <c r="AK137" i="1"/>
  <c r="AN129" i="1"/>
  <c r="AM129" i="1"/>
  <c r="AL129" i="1"/>
  <c r="AK129" i="1"/>
  <c r="AN128" i="1"/>
  <c r="AM128" i="1"/>
  <c r="AL128" i="1"/>
  <c r="AK128" i="1"/>
  <c r="AN127" i="1"/>
  <c r="AM127" i="1"/>
  <c r="AL127" i="1"/>
  <c r="AK127" i="1"/>
  <c r="AN126" i="1"/>
  <c r="AM126" i="1"/>
  <c r="AL126" i="1"/>
  <c r="AK126" i="1"/>
  <c r="AN125" i="1"/>
  <c r="AM125" i="1"/>
  <c r="AL125" i="1"/>
  <c r="AK125" i="1"/>
  <c r="AN124" i="1"/>
  <c r="AM124" i="1"/>
  <c r="AL124" i="1"/>
  <c r="AK124" i="1"/>
  <c r="AN123" i="1"/>
  <c r="AM123" i="1"/>
  <c r="AL123" i="1"/>
  <c r="AK123" i="1"/>
  <c r="AN122" i="1"/>
  <c r="AM122" i="1"/>
  <c r="AL122" i="1"/>
  <c r="AK122" i="1"/>
  <c r="AN121" i="1"/>
  <c r="AM121" i="1"/>
  <c r="AL121" i="1"/>
  <c r="AK121" i="1"/>
  <c r="AN120" i="1"/>
  <c r="AM120" i="1"/>
  <c r="AL120" i="1"/>
  <c r="AK120" i="1"/>
  <c r="AN119" i="1"/>
  <c r="AM119" i="1"/>
  <c r="AL119" i="1"/>
  <c r="AK119" i="1"/>
  <c r="AN118" i="1"/>
  <c r="AM118" i="1"/>
  <c r="AL118" i="1"/>
  <c r="AK118" i="1"/>
  <c r="AN117" i="1"/>
  <c r="AM117" i="1"/>
  <c r="AL117" i="1"/>
  <c r="AK117" i="1"/>
  <c r="AN116" i="1"/>
  <c r="AM116" i="1"/>
  <c r="AL116" i="1"/>
  <c r="AK116" i="1"/>
  <c r="AN115" i="1"/>
  <c r="AM115" i="1"/>
  <c r="AL115" i="1"/>
  <c r="AK115" i="1"/>
  <c r="AN114" i="1"/>
  <c r="AM114" i="1"/>
  <c r="AL114" i="1"/>
  <c r="AK114" i="1"/>
  <c r="AN113" i="1"/>
  <c r="AM113" i="1"/>
  <c r="AL113" i="1"/>
  <c r="AK113" i="1"/>
  <c r="AN112" i="1"/>
  <c r="AM112" i="1"/>
  <c r="AL112" i="1"/>
  <c r="AK112" i="1"/>
  <c r="AN111" i="1"/>
  <c r="AM111" i="1"/>
  <c r="AL111" i="1"/>
  <c r="AK111" i="1"/>
  <c r="AN110" i="1"/>
  <c r="AM110" i="1"/>
  <c r="AL110" i="1"/>
  <c r="AK110" i="1"/>
  <c r="AN109" i="1"/>
  <c r="AM109" i="1"/>
  <c r="AL109" i="1"/>
  <c r="AK109" i="1"/>
  <c r="AN108" i="1"/>
  <c r="AM108" i="1"/>
  <c r="AL108" i="1"/>
  <c r="AK108" i="1"/>
  <c r="AN107" i="1"/>
  <c r="AM107" i="1"/>
  <c r="AL107" i="1"/>
  <c r="AK107" i="1"/>
  <c r="AN106" i="1"/>
  <c r="AM106" i="1"/>
  <c r="AL106" i="1"/>
  <c r="AK106" i="1"/>
  <c r="AN93" i="1"/>
  <c r="AM93" i="1"/>
  <c r="AL93" i="1"/>
  <c r="AK93" i="1"/>
  <c r="AN92" i="1"/>
  <c r="AM92" i="1"/>
  <c r="AL92" i="1"/>
  <c r="AK92" i="1"/>
  <c r="AN91" i="1"/>
  <c r="AM91" i="1"/>
  <c r="AL91" i="1"/>
  <c r="AK91" i="1"/>
  <c r="AN90" i="1"/>
  <c r="AM90" i="1"/>
  <c r="AL90" i="1"/>
  <c r="AK90" i="1"/>
  <c r="AN89" i="1"/>
  <c r="AM89" i="1"/>
  <c r="AL89" i="1"/>
  <c r="AK89" i="1"/>
  <c r="AN88" i="1"/>
  <c r="AM88" i="1"/>
  <c r="AL88" i="1"/>
  <c r="AK88" i="1"/>
  <c r="AN87" i="1"/>
  <c r="AM87" i="1"/>
  <c r="AL87" i="1"/>
  <c r="AK87" i="1"/>
  <c r="AN86" i="1"/>
  <c r="AM86" i="1"/>
  <c r="AL86" i="1"/>
  <c r="AK86" i="1"/>
  <c r="AN85" i="1"/>
  <c r="AM85" i="1"/>
  <c r="AL85" i="1"/>
  <c r="AK85" i="1"/>
  <c r="AN84" i="1"/>
  <c r="AM84" i="1"/>
  <c r="AL84" i="1"/>
  <c r="AK84" i="1"/>
  <c r="AN83" i="1"/>
  <c r="AM83" i="1"/>
  <c r="AL83" i="1"/>
  <c r="AK83" i="1"/>
  <c r="AN82" i="1"/>
  <c r="AM82" i="1"/>
  <c r="AL82" i="1"/>
  <c r="AK82" i="1"/>
  <c r="AN81" i="1"/>
  <c r="AM81" i="1"/>
  <c r="AL81" i="1"/>
  <c r="AK81" i="1"/>
  <c r="AN80" i="1"/>
  <c r="AM80" i="1"/>
  <c r="AL80" i="1"/>
  <c r="AK80" i="1"/>
  <c r="AN79" i="1"/>
  <c r="AM79" i="1"/>
  <c r="AL79" i="1"/>
  <c r="AK79" i="1"/>
  <c r="AN78" i="1"/>
  <c r="AM78" i="1"/>
  <c r="AL78" i="1"/>
  <c r="AK78" i="1"/>
  <c r="AN77" i="1"/>
  <c r="AM77" i="1"/>
  <c r="AL77" i="1"/>
  <c r="AK77" i="1"/>
  <c r="AN76" i="1"/>
  <c r="AM76" i="1"/>
  <c r="AL76" i="1"/>
  <c r="AK76" i="1"/>
  <c r="AN75" i="1"/>
  <c r="AM75" i="1"/>
  <c r="AL75" i="1"/>
  <c r="AK75" i="1"/>
  <c r="AN74" i="1"/>
  <c r="AM74" i="1"/>
  <c r="AL74" i="1"/>
  <c r="AK74" i="1"/>
  <c r="X159" i="1"/>
  <c r="W159" i="1"/>
  <c r="V159" i="1"/>
  <c r="U159" i="1"/>
  <c r="T159" i="1"/>
  <c r="X158" i="1"/>
  <c r="W158" i="1"/>
  <c r="V158" i="1"/>
  <c r="U158" i="1"/>
  <c r="T158" i="1"/>
  <c r="X157" i="1"/>
  <c r="W157" i="1"/>
  <c r="V157" i="1"/>
  <c r="U157" i="1"/>
  <c r="T157" i="1"/>
  <c r="X156" i="1"/>
  <c r="W156" i="1"/>
  <c r="V156" i="1"/>
  <c r="U156" i="1"/>
  <c r="T156" i="1"/>
  <c r="X155" i="1"/>
  <c r="W155" i="1"/>
  <c r="V155" i="1"/>
  <c r="U155" i="1"/>
  <c r="T155" i="1"/>
  <c r="X154" i="1"/>
  <c r="W154" i="1"/>
  <c r="V154" i="1"/>
  <c r="U154" i="1"/>
  <c r="T154" i="1"/>
  <c r="X153" i="1"/>
  <c r="W153" i="1"/>
  <c r="V153" i="1"/>
  <c r="U153" i="1"/>
  <c r="T153" i="1"/>
  <c r="X152" i="1"/>
  <c r="W152" i="1"/>
  <c r="V152" i="1"/>
  <c r="U152" i="1"/>
  <c r="T152" i="1"/>
  <c r="X151" i="1"/>
  <c r="W151" i="1"/>
  <c r="V151" i="1"/>
  <c r="U151" i="1"/>
  <c r="T151" i="1"/>
  <c r="X150" i="1"/>
  <c r="W150" i="1"/>
  <c r="V150" i="1"/>
  <c r="U150" i="1"/>
  <c r="T150" i="1"/>
  <c r="X149" i="1"/>
  <c r="W149" i="1"/>
  <c r="V149" i="1"/>
  <c r="U149" i="1"/>
  <c r="T149" i="1"/>
  <c r="X148" i="1"/>
  <c r="W148" i="1"/>
  <c r="V148" i="1"/>
  <c r="U148" i="1"/>
  <c r="T148" i="1"/>
  <c r="X147" i="1"/>
  <c r="W147" i="1"/>
  <c r="V147" i="1"/>
  <c r="U147" i="1"/>
  <c r="T147" i="1"/>
  <c r="X146" i="1"/>
  <c r="W146" i="1"/>
  <c r="V146" i="1"/>
  <c r="U146" i="1"/>
  <c r="T146" i="1"/>
  <c r="X145" i="1"/>
  <c r="W145" i="1"/>
  <c r="V145" i="1"/>
  <c r="U145" i="1"/>
  <c r="T145" i="1"/>
  <c r="X144" i="1"/>
  <c r="W144" i="1"/>
  <c r="V144" i="1"/>
  <c r="U144" i="1"/>
  <c r="T144" i="1"/>
  <c r="X143" i="1"/>
  <c r="W143" i="1"/>
  <c r="V143" i="1"/>
  <c r="U143" i="1"/>
  <c r="T143" i="1"/>
  <c r="X142" i="1"/>
  <c r="W142" i="1"/>
  <c r="U142" i="1"/>
  <c r="V142" i="1"/>
  <c r="T142" i="1"/>
  <c r="X141" i="1"/>
  <c r="W141" i="1"/>
  <c r="V141" i="1"/>
  <c r="U141" i="1"/>
  <c r="T141" i="1"/>
  <c r="X140" i="1"/>
  <c r="W140" i="1"/>
  <c r="V140" i="1"/>
  <c r="U140" i="1"/>
  <c r="T140" i="1"/>
  <c r="X139" i="1"/>
  <c r="W139" i="1"/>
  <c r="V139" i="1"/>
  <c r="U139" i="1"/>
  <c r="X138" i="1"/>
  <c r="W138" i="1"/>
  <c r="V138" i="1"/>
  <c r="U138" i="1"/>
  <c r="T139" i="1"/>
  <c r="X137" i="1"/>
  <c r="W137" i="1"/>
  <c r="V137" i="1"/>
  <c r="U137" i="1"/>
  <c r="T138" i="1"/>
  <c r="T137" i="1"/>
  <c r="X128" i="1"/>
  <c r="W128" i="1"/>
  <c r="V128" i="1"/>
  <c r="U128" i="1"/>
  <c r="T128" i="1"/>
  <c r="X127" i="1"/>
  <c r="W127" i="1"/>
  <c r="V127" i="1"/>
  <c r="U127" i="1"/>
  <c r="T127" i="1"/>
  <c r="X126" i="1"/>
  <c r="W126" i="1"/>
  <c r="V126" i="1"/>
  <c r="U126" i="1"/>
  <c r="T126" i="1"/>
  <c r="X125" i="1"/>
  <c r="W125" i="1"/>
  <c r="V125" i="1"/>
  <c r="U125" i="1"/>
  <c r="T125" i="1"/>
  <c r="X124" i="1"/>
  <c r="W124" i="1"/>
  <c r="V124" i="1"/>
  <c r="U124" i="1"/>
  <c r="T124" i="1"/>
  <c r="X123" i="1"/>
  <c r="W123" i="1"/>
  <c r="V123" i="1"/>
  <c r="U123" i="1"/>
  <c r="T123" i="1"/>
  <c r="X122" i="1"/>
  <c r="W122" i="1"/>
  <c r="V122" i="1"/>
  <c r="T122" i="1"/>
  <c r="U122" i="1"/>
  <c r="X121" i="1"/>
  <c r="W121" i="1"/>
  <c r="V121" i="1"/>
  <c r="U121" i="1"/>
  <c r="T121" i="1"/>
  <c r="X120" i="1"/>
  <c r="W120" i="1"/>
  <c r="V120" i="1"/>
  <c r="U120" i="1"/>
  <c r="T120" i="1"/>
  <c r="X119" i="1"/>
  <c r="W119" i="1"/>
  <c r="V119" i="1"/>
  <c r="U119" i="1"/>
  <c r="T119" i="1"/>
  <c r="X118" i="1"/>
  <c r="W118" i="1"/>
  <c r="V118" i="1"/>
  <c r="U118" i="1"/>
  <c r="T118" i="1"/>
  <c r="X117" i="1"/>
  <c r="W117" i="1"/>
  <c r="V117" i="1"/>
  <c r="U117" i="1"/>
  <c r="T117" i="1"/>
  <c r="X116" i="1"/>
  <c r="W116" i="1"/>
  <c r="V116" i="1"/>
  <c r="U116" i="1"/>
  <c r="T116" i="1"/>
  <c r="X115" i="1"/>
  <c r="W115" i="1"/>
  <c r="V115" i="1"/>
  <c r="U115" i="1"/>
  <c r="T115" i="1"/>
  <c r="X114" i="1"/>
  <c r="W114" i="1"/>
  <c r="V114" i="1"/>
  <c r="U114" i="1"/>
  <c r="T114" i="1"/>
  <c r="X113" i="1"/>
  <c r="W113" i="1"/>
  <c r="V113" i="1"/>
  <c r="U113" i="1"/>
  <c r="T113" i="1"/>
  <c r="X112" i="1"/>
  <c r="W112" i="1"/>
  <c r="V112" i="1"/>
  <c r="U112" i="1"/>
  <c r="T112" i="1"/>
  <c r="X111" i="1"/>
  <c r="W111" i="1"/>
  <c r="V111" i="1"/>
  <c r="U111" i="1"/>
  <c r="T111" i="1"/>
  <c r="X110" i="1"/>
  <c r="W110" i="1"/>
  <c r="V110" i="1"/>
  <c r="U110" i="1"/>
  <c r="T110" i="1"/>
  <c r="T160" i="1"/>
  <c r="X109" i="1"/>
  <c r="W109" i="1"/>
  <c r="V109" i="1"/>
  <c r="U109" i="1"/>
  <c r="T109" i="1"/>
  <c r="X108" i="1"/>
  <c r="W108" i="1"/>
  <c r="V108" i="1"/>
  <c r="U108" i="1"/>
  <c r="T108" i="1"/>
  <c r="X107" i="1"/>
  <c r="W107" i="1"/>
  <c r="V107" i="1"/>
  <c r="U107" i="1"/>
  <c r="T107" i="1"/>
  <c r="X106" i="1"/>
  <c r="W106" i="1"/>
  <c r="V106" i="1"/>
  <c r="U106" i="1"/>
  <c r="T106" i="1"/>
  <c r="T129" i="1"/>
  <c r="T92" i="1"/>
  <c r="X92" i="1"/>
  <c r="W92" i="1"/>
  <c r="V92" i="1"/>
  <c r="U92" i="1"/>
  <c r="X91" i="1"/>
  <c r="W91" i="1"/>
  <c r="V91" i="1"/>
  <c r="U91" i="1"/>
  <c r="T91" i="1"/>
  <c r="X90" i="1"/>
  <c r="W90" i="1"/>
  <c r="V90" i="1"/>
  <c r="U90" i="1"/>
  <c r="T90" i="1"/>
  <c r="X89" i="1"/>
  <c r="W89" i="1"/>
  <c r="V89" i="1"/>
  <c r="U89" i="1"/>
  <c r="T89" i="1"/>
  <c r="X88" i="1"/>
  <c r="W88" i="1"/>
  <c r="V88" i="1"/>
  <c r="U88" i="1"/>
  <c r="T88" i="1"/>
  <c r="X87" i="1"/>
  <c r="W87" i="1"/>
  <c r="V87" i="1"/>
  <c r="U87" i="1"/>
  <c r="T87" i="1"/>
  <c r="X86" i="1"/>
  <c r="W86" i="1"/>
  <c r="V86" i="1"/>
  <c r="U86" i="1"/>
  <c r="T86" i="1"/>
  <c r="X85" i="1"/>
  <c r="W85" i="1"/>
  <c r="V85" i="1"/>
  <c r="U85" i="1"/>
  <c r="T85" i="1"/>
  <c r="X84" i="1"/>
  <c r="W84" i="1"/>
  <c r="V84" i="1"/>
  <c r="U84" i="1"/>
  <c r="T84" i="1"/>
  <c r="X83" i="1"/>
  <c r="W83" i="1"/>
  <c r="V83" i="1"/>
  <c r="U83" i="1"/>
  <c r="T83" i="1"/>
  <c r="X82" i="1"/>
  <c r="W82" i="1"/>
  <c r="V82" i="1"/>
  <c r="U82" i="1"/>
  <c r="T82" i="1"/>
  <c r="X81" i="1"/>
  <c r="W81" i="1"/>
  <c r="V81" i="1"/>
  <c r="U81" i="1"/>
  <c r="T81" i="1"/>
  <c r="T80" i="1"/>
  <c r="X80" i="1"/>
  <c r="W80" i="1"/>
  <c r="V80" i="1"/>
  <c r="U80" i="1"/>
  <c r="X79" i="1"/>
  <c r="W79" i="1"/>
  <c r="V79" i="1"/>
  <c r="U79" i="1"/>
  <c r="T79" i="1"/>
  <c r="X78" i="1"/>
  <c r="W78" i="1"/>
  <c r="V78" i="1"/>
  <c r="U78" i="1"/>
  <c r="T78" i="1"/>
  <c r="X77" i="1"/>
  <c r="W77" i="1"/>
  <c r="V77" i="1"/>
  <c r="U77" i="1"/>
  <c r="T77" i="1"/>
  <c r="X76" i="1"/>
  <c r="W76" i="1"/>
  <c r="V76" i="1"/>
  <c r="U76" i="1"/>
  <c r="T76" i="1"/>
  <c r="X75" i="1"/>
  <c r="W75" i="1"/>
  <c r="V75" i="1"/>
  <c r="U75" i="1"/>
  <c r="T75" i="1"/>
  <c r="X74" i="1"/>
  <c r="W74" i="1"/>
  <c r="V74" i="1"/>
  <c r="U74" i="1"/>
  <c r="T74" i="1"/>
  <c r="X73" i="1"/>
  <c r="W73" i="1"/>
  <c r="V73" i="1"/>
  <c r="U73" i="1"/>
  <c r="X72" i="1"/>
  <c r="W72" i="1"/>
  <c r="V72" i="1"/>
  <c r="U72" i="1"/>
  <c r="X71" i="1"/>
  <c r="W71" i="1"/>
  <c r="V71" i="1"/>
  <c r="U71" i="1"/>
  <c r="X70" i="1"/>
  <c r="W70" i="1"/>
  <c r="V70" i="1"/>
  <c r="U70" i="1"/>
  <c r="T73" i="1"/>
  <c r="T72" i="1"/>
  <c r="T71" i="1"/>
  <c r="T70" i="1"/>
  <c r="T93" i="1"/>
  <c r="X63" i="1"/>
  <c r="W63" i="1"/>
  <c r="V63" i="1"/>
  <c r="U63" i="1"/>
  <c r="T63" i="1"/>
  <c r="X62" i="1"/>
  <c r="W62" i="1"/>
  <c r="V62" i="1"/>
  <c r="U62" i="1"/>
  <c r="T62" i="1"/>
  <c r="X61" i="1"/>
  <c r="W61" i="1"/>
  <c r="V61" i="1"/>
  <c r="U61" i="1"/>
  <c r="T61" i="1"/>
  <c r="X60" i="1"/>
  <c r="W60" i="1"/>
  <c r="V60" i="1"/>
  <c r="U60" i="1"/>
  <c r="T60" i="1"/>
  <c r="X59" i="1"/>
  <c r="W59" i="1"/>
  <c r="V59" i="1"/>
  <c r="U59" i="1"/>
  <c r="T59" i="1"/>
  <c r="X58" i="1"/>
  <c r="W58" i="1"/>
  <c r="V58" i="1"/>
  <c r="U58" i="1"/>
  <c r="T58" i="1"/>
  <c r="X57" i="1"/>
  <c r="W57" i="1"/>
  <c r="V57" i="1"/>
  <c r="U57" i="1"/>
  <c r="T57" i="1"/>
  <c r="X56" i="1"/>
  <c r="W56" i="1"/>
  <c r="V56" i="1"/>
  <c r="U56" i="1"/>
  <c r="T56" i="1"/>
  <c r="X55" i="1"/>
  <c r="W55" i="1"/>
  <c r="V55" i="1"/>
  <c r="U55" i="1"/>
  <c r="T55" i="1"/>
  <c r="X54" i="1"/>
  <c r="W54" i="1"/>
  <c r="V54" i="1"/>
  <c r="U54" i="1"/>
  <c r="T54" i="1"/>
  <c r="X53" i="1"/>
  <c r="W53" i="1"/>
  <c r="V53" i="1"/>
  <c r="U53" i="1"/>
  <c r="T53" i="1"/>
  <c r="X52" i="1"/>
  <c r="W52" i="1"/>
  <c r="V52" i="1"/>
  <c r="U52" i="1"/>
  <c r="T52" i="1"/>
  <c r="X51" i="1"/>
  <c r="W51" i="1"/>
  <c r="V51" i="1"/>
  <c r="U51" i="1"/>
  <c r="X50" i="1"/>
  <c r="W50" i="1"/>
  <c r="V50" i="1"/>
  <c r="U50" i="1"/>
  <c r="X49" i="1"/>
  <c r="W49" i="1"/>
  <c r="V49" i="1"/>
  <c r="U49" i="1"/>
  <c r="T49" i="1"/>
  <c r="X48" i="1"/>
  <c r="W48" i="1"/>
  <c r="V48" i="1"/>
  <c r="U48" i="1"/>
  <c r="T48" i="1"/>
  <c r="X47" i="1"/>
  <c r="W47" i="1"/>
  <c r="V47" i="1"/>
  <c r="U47" i="1"/>
  <c r="T47" i="1"/>
  <c r="X46" i="1"/>
  <c r="W46" i="1"/>
  <c r="V46" i="1"/>
  <c r="U46" i="1"/>
  <c r="T46" i="1"/>
  <c r="X45" i="1"/>
  <c r="W45" i="1"/>
  <c r="V45" i="1"/>
  <c r="U45" i="1"/>
  <c r="T45" i="1"/>
  <c r="X44" i="1"/>
  <c r="W44" i="1"/>
  <c r="V44" i="1"/>
  <c r="U44" i="1"/>
  <c r="T44" i="1"/>
  <c r="X43" i="1"/>
  <c r="W43" i="1"/>
  <c r="V43" i="1"/>
  <c r="U43" i="1"/>
  <c r="T43" i="1"/>
  <c r="T42" i="1"/>
  <c r="X42" i="1"/>
  <c r="W42" i="1"/>
  <c r="V42" i="1"/>
  <c r="U42" i="1"/>
  <c r="T41" i="1"/>
  <c r="T64" i="1"/>
  <c r="X64" i="1"/>
  <c r="W64" i="1"/>
  <c r="V64" i="1"/>
  <c r="U64" i="1"/>
  <c r="U41" i="1"/>
  <c r="X41" i="1"/>
  <c r="W41" i="1"/>
  <c r="V41" i="1"/>
  <c r="X160" i="1"/>
  <c r="W160" i="1"/>
  <c r="V160" i="1"/>
  <c r="U160" i="1"/>
  <c r="X129" i="1"/>
  <c r="W129" i="1"/>
  <c r="V129" i="1"/>
  <c r="U129" i="1"/>
  <c r="X93" i="1"/>
  <c r="W93" i="1"/>
  <c r="V93" i="1"/>
  <c r="U93" i="1"/>
  <c r="P60" i="1"/>
  <c r="P59" i="1"/>
  <c r="P58" i="1"/>
  <c r="P57" i="1"/>
  <c r="P61" i="1"/>
  <c r="P53" i="1"/>
  <c r="P49" i="1"/>
  <c r="P52" i="1"/>
  <c r="P51" i="1"/>
  <c r="P50" i="1"/>
  <c r="P41" i="1"/>
  <c r="P45" i="1"/>
  <c r="P44" i="1"/>
  <c r="P43" i="1"/>
  <c r="P42" i="1"/>
  <c r="O61" i="1"/>
  <c r="O60" i="1"/>
  <c r="O59" i="1"/>
  <c r="O58" i="1"/>
  <c r="O57" i="1"/>
  <c r="O49" i="1"/>
  <c r="O53" i="1"/>
  <c r="O52" i="1"/>
  <c r="O51" i="1"/>
  <c r="O50" i="1"/>
  <c r="O45" i="1"/>
  <c r="O44" i="1"/>
  <c r="O43" i="1"/>
  <c r="O42" i="1"/>
  <c r="O41" i="1"/>
  <c r="N61" i="1"/>
  <c r="N60" i="1"/>
  <c r="N59" i="1"/>
  <c r="N58" i="1"/>
  <c r="N57" i="1"/>
  <c r="N49" i="1"/>
  <c r="N53" i="1"/>
  <c r="N52" i="1"/>
  <c r="N51" i="1"/>
  <c r="N50" i="1"/>
  <c r="N41" i="1"/>
  <c r="N45" i="1"/>
  <c r="N43" i="1"/>
  <c r="N44" i="1"/>
  <c r="N42" i="1"/>
  <c r="M61" i="1"/>
  <c r="M60" i="1"/>
  <c r="M59" i="1"/>
  <c r="M53" i="1"/>
  <c r="M52" i="1"/>
  <c r="M51" i="1"/>
  <c r="M45" i="1"/>
  <c r="M44" i="1"/>
  <c r="M43" i="1"/>
  <c r="M58" i="1"/>
  <c r="M50" i="1"/>
  <c r="M42" i="1"/>
  <c r="M41" i="1"/>
  <c r="M57" i="1"/>
  <c r="M49" i="1"/>
  <c r="M34" i="1"/>
  <c r="N38" i="1"/>
  <c r="O38" i="1"/>
  <c r="N37" i="1"/>
  <c r="O37" i="1"/>
  <c r="O36" i="1"/>
  <c r="N36" i="1"/>
  <c r="M38" i="1"/>
  <c r="M37" i="1"/>
  <c r="M36" i="1"/>
  <c r="O35" i="1"/>
  <c r="N35" i="1"/>
  <c r="M35" i="1"/>
  <c r="O34" i="1"/>
  <c r="N34" i="1"/>
  <c r="H34" i="1"/>
  <c r="M29" i="1"/>
  <c r="M28" i="1"/>
  <c r="Q28" i="1"/>
  <c r="O28" i="1"/>
  <c r="K28" i="1"/>
  <c r="J28" i="1"/>
  <c r="G2" i="1"/>
  <c r="G9" i="1"/>
  <c r="H7" i="1"/>
</calcChain>
</file>

<file path=xl/sharedStrings.xml><?xml version="1.0" encoding="utf-8"?>
<sst xmlns="http://schemas.openxmlformats.org/spreadsheetml/2006/main" count="170" uniqueCount="48">
  <si>
    <t>datetime</t>
  </si>
  <si>
    <t>ODBAsum_mean</t>
  </si>
  <si>
    <t>cow_sum_mean</t>
  </si>
  <si>
    <t>dog_sum_mean</t>
  </si>
  <si>
    <t>sheep_sum_mean</t>
  </si>
  <si>
    <t>standard deviation</t>
  </si>
  <si>
    <t>mean_of_cow_mean_day_winter</t>
  </si>
  <si>
    <t>mean_of_cow_mean_night_fall</t>
  </si>
  <si>
    <t>mean_of_cow_mean_day_fall</t>
  </si>
  <si>
    <t>standard_deviation</t>
  </si>
  <si>
    <t>standard_deviation_sqr</t>
  </si>
  <si>
    <t>mean_of_goat_mean_day_winter</t>
  </si>
  <si>
    <t>mean_of_goat_mean_night_fall</t>
  </si>
  <si>
    <t>mean_of_goat_mean_day_fall</t>
  </si>
  <si>
    <t>eqdqed</t>
  </si>
  <si>
    <t>average of cow OBDA</t>
  </si>
  <si>
    <t>average of goats</t>
  </si>
  <si>
    <t>average of dogs</t>
  </si>
  <si>
    <t>cow</t>
  </si>
  <si>
    <t>dog</t>
  </si>
  <si>
    <t>sheep</t>
  </si>
  <si>
    <t>Cow</t>
  </si>
  <si>
    <t>Dog</t>
  </si>
  <si>
    <t>Sheep</t>
  </si>
  <si>
    <t>mean</t>
  </si>
  <si>
    <t>std</t>
  </si>
  <si>
    <t>median</t>
  </si>
  <si>
    <t>max</t>
  </si>
  <si>
    <t>min</t>
  </si>
  <si>
    <t>Jan</t>
  </si>
  <si>
    <t>Feb</t>
  </si>
  <si>
    <t>March</t>
  </si>
  <si>
    <t>April</t>
  </si>
  <si>
    <t>OBDA</t>
  </si>
  <si>
    <t>Cow_OBDA</t>
  </si>
  <si>
    <t>Dog_OBDA</t>
  </si>
  <si>
    <t>Sheep_OBDA</t>
  </si>
  <si>
    <t>Time</t>
  </si>
  <si>
    <t>MEAN</t>
  </si>
  <si>
    <t>STD</t>
  </si>
  <si>
    <t>MEDIAN</t>
  </si>
  <si>
    <t>MAX</t>
  </si>
  <si>
    <t>MIN</t>
  </si>
  <si>
    <t>Cows</t>
  </si>
  <si>
    <t xml:space="preserve">Feberuary </t>
  </si>
  <si>
    <t>DONE</t>
  </si>
  <si>
    <t>Dogs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</si>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</sst>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BCA9-AB6A-4075-9039-BFEE5DD9EB7D}">
  <dimension ref="A1:AN8314"/>
  <sheetViews>
    <sheetView tabSelected="1" zoomScale="89" zoomScaleNormal="40" workbookViewId="0">
      <selection activeCell="AH74" sqref="AH74"/>
    </sheetView>
  </sheetViews>
  <sheetFormatPr baseColWidth="10" defaultRowHeight="15" x14ac:dyDescent="0.2"/>
  <cols>
    <col min="1" max="1" width="19.83203125" style="2" customWidth="1"/>
    <col min="2" max="2" width="15" customWidth="1"/>
    <col min="3" max="3" width="15.83203125" customWidth="1"/>
    <col min="7" max="7" width="17.83203125" customWidth="1"/>
    <col min="8" max="8" width="17.1640625" style="2" customWidth="1"/>
  </cols>
  <sheetData>
    <row r="1" spans="1:2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23" x14ac:dyDescent="0.2">
      <c r="A2" s="2">
        <v>42752.010416666664</v>
      </c>
      <c r="B2" s="1">
        <v>86941.799999999988</v>
      </c>
      <c r="C2" s="1">
        <v>50082.119999999995</v>
      </c>
      <c r="D2" s="1">
        <v>9861.7199999999993</v>
      </c>
      <c r="E2" s="1">
        <v>26997.96</v>
      </c>
      <c r="F2" s="1"/>
      <c r="G2" s="2">
        <f>AVERAGE($D2:D2)-AVERAGE($D2:D2)</f>
        <v>0</v>
      </c>
    </row>
    <row r="3" spans="1:23" x14ac:dyDescent="0.2">
      <c r="A3" s="2">
        <v>42752.020833333336</v>
      </c>
      <c r="B3" s="1">
        <v>87118.349999999991</v>
      </c>
      <c r="C3" s="1">
        <v>38368.275000000001</v>
      </c>
      <c r="D3" s="1">
        <v>10212.674999999999</v>
      </c>
      <c r="E3" s="1">
        <v>38537.4</v>
      </c>
      <c r="G3" s="2"/>
    </row>
    <row r="4" spans="1:23" x14ac:dyDescent="0.2">
      <c r="A4" s="2">
        <v>42752.03125</v>
      </c>
      <c r="B4" s="1">
        <v>102488.57142857143</v>
      </c>
      <c r="C4" s="1">
        <v>47668.028571428571</v>
      </c>
      <c r="D4" s="1">
        <v>9680.3142857142848</v>
      </c>
      <c r="E4" s="1">
        <v>45139.285714285717</v>
      </c>
      <c r="G4" s="2"/>
    </row>
    <row r="5" spans="1:23" x14ac:dyDescent="0.2">
      <c r="A5" s="2">
        <v>42752.041666666664</v>
      </c>
      <c r="B5" s="1">
        <v>127276.04999999999</v>
      </c>
      <c r="C5" s="1">
        <v>64175.924999999996</v>
      </c>
      <c r="D5" s="1">
        <v>14362.424999999999</v>
      </c>
      <c r="E5" s="1">
        <v>48738.524999999994</v>
      </c>
      <c r="G5" s="2"/>
    </row>
    <row r="6" spans="1:23" x14ac:dyDescent="0.2">
      <c r="A6" s="2">
        <v>42752.052083333336</v>
      </c>
      <c r="B6" s="1">
        <v>111795.51428571428</v>
      </c>
      <c r="C6" s="1">
        <v>56828.828571428567</v>
      </c>
      <c r="D6" s="1">
        <v>14144.742857142857</v>
      </c>
      <c r="E6" s="1">
        <v>40822.885714285716</v>
      </c>
      <c r="G6" s="2"/>
      <c r="H6" s="2" t="s">
        <v>5</v>
      </c>
    </row>
    <row r="7" spans="1:23" x14ac:dyDescent="0.2">
      <c r="A7" s="2">
        <v>42752.0625</v>
      </c>
      <c r="B7" s="1">
        <v>118181.25</v>
      </c>
      <c r="C7" s="1">
        <v>53350.274999999994</v>
      </c>
      <c r="D7" s="1">
        <v>10151.625</v>
      </c>
      <c r="E7" s="1">
        <v>54678.524999999994</v>
      </c>
      <c r="G7" s="2"/>
      <c r="H7" s="2">
        <f>STDEV($C2:C8314)</f>
        <v>48085.604065803673</v>
      </c>
    </row>
    <row r="8" spans="1:23" x14ac:dyDescent="0.2">
      <c r="A8" s="2">
        <v>42752.072916666664</v>
      </c>
      <c r="B8" s="1">
        <v>150127.37142857141</v>
      </c>
      <c r="C8" s="1">
        <v>58066.799999999996</v>
      </c>
      <c r="D8" s="1">
        <v>9847.1999999999989</v>
      </c>
      <c r="E8" s="1">
        <v>82215.257142857139</v>
      </c>
      <c r="G8" s="2"/>
    </row>
    <row r="9" spans="1:23" x14ac:dyDescent="0.2">
      <c r="A9" s="2">
        <v>42752.083333333336</v>
      </c>
      <c r="B9" s="1">
        <v>129961.42499999999</v>
      </c>
      <c r="C9" s="1">
        <v>65676.599999999991</v>
      </c>
      <c r="D9" s="1">
        <v>10409.849999999999</v>
      </c>
      <c r="E9" s="1">
        <v>53873.324999999997</v>
      </c>
      <c r="G9" s="2">
        <f>AVERAGE($D2:D8314)</f>
        <v>24971.083514460966</v>
      </c>
    </row>
    <row r="10" spans="1:23" x14ac:dyDescent="0.2">
      <c r="A10" s="2">
        <v>42752.09375</v>
      </c>
      <c r="B10" s="1">
        <v>100006.02857142856</v>
      </c>
      <c r="C10" s="1">
        <v>58700.399999999994</v>
      </c>
      <c r="D10" s="1">
        <v>9538.8857142857141</v>
      </c>
      <c r="E10" s="1">
        <v>31767.685714285715</v>
      </c>
      <c r="G10" s="2"/>
    </row>
    <row r="11" spans="1:23" x14ac:dyDescent="0.2">
      <c r="A11" s="2">
        <v>42752.104166666664</v>
      </c>
      <c r="B11" s="1">
        <v>83831.549999999988</v>
      </c>
      <c r="C11" s="1">
        <v>44031.899999999994</v>
      </c>
      <c r="D11" s="1">
        <v>9387.6749999999993</v>
      </c>
      <c r="E11" s="1">
        <v>30411.974999999999</v>
      </c>
      <c r="G11" s="2"/>
    </row>
    <row r="12" spans="1:23" x14ac:dyDescent="0.2">
      <c r="A12" s="2">
        <v>42752.114583333336</v>
      </c>
      <c r="B12" s="1">
        <v>87558.428571428565</v>
      </c>
      <c r="C12" s="1">
        <v>50825.657142857141</v>
      </c>
      <c r="D12" s="1">
        <v>9375.7714285714283</v>
      </c>
      <c r="E12" s="1">
        <v>27357.942857142854</v>
      </c>
      <c r="G12" s="2"/>
      <c r="H12"/>
      <c r="P12" s="2"/>
    </row>
    <row r="13" spans="1:23" x14ac:dyDescent="0.2">
      <c r="A13" s="2">
        <v>42752.125</v>
      </c>
      <c r="B13" s="1">
        <v>90057</v>
      </c>
      <c r="C13" s="1">
        <v>52555.799999999996</v>
      </c>
      <c r="D13" s="1">
        <v>11790.074999999999</v>
      </c>
      <c r="E13" s="1">
        <v>25708.649999999998</v>
      </c>
      <c r="G13" s="2"/>
      <c r="H13" t="s">
        <v>6</v>
      </c>
      <c r="K13" t="s">
        <v>7</v>
      </c>
      <c r="N13" t="s">
        <v>8</v>
      </c>
      <c r="P13" s="2"/>
      <c r="Q13" t="s">
        <v>11</v>
      </c>
      <c r="T13" t="s">
        <v>12</v>
      </c>
      <c r="W13" t="s">
        <v>13</v>
      </c>
    </row>
    <row r="14" spans="1:23" x14ac:dyDescent="0.2">
      <c r="A14" s="2">
        <v>42752.135416666664</v>
      </c>
      <c r="B14" s="1">
        <v>91916.314285714281</v>
      </c>
      <c r="C14" s="1">
        <v>46921.285714285717</v>
      </c>
      <c r="D14" s="1">
        <v>13070.82857142857</v>
      </c>
      <c r="E14" s="1">
        <v>31926.085714285717</v>
      </c>
      <c r="G14" s="2"/>
      <c r="H14"/>
      <c r="P14" s="2"/>
    </row>
    <row r="15" spans="1:23" x14ac:dyDescent="0.2">
      <c r="A15" s="2">
        <v>42752.145833333336</v>
      </c>
      <c r="B15" s="1">
        <v>96542.324999999997</v>
      </c>
      <c r="C15" s="1">
        <v>50689.649999999994</v>
      </c>
      <c r="D15" s="1">
        <v>12200.924999999999</v>
      </c>
      <c r="E15" s="1">
        <v>33654.224999999999</v>
      </c>
      <c r="G15" s="2"/>
      <c r="H15"/>
      <c r="P15" s="2"/>
    </row>
    <row r="16" spans="1:23" x14ac:dyDescent="0.2">
      <c r="A16" s="2">
        <v>42752.15625</v>
      </c>
      <c r="B16" s="1">
        <v>119798.48571428571</v>
      </c>
      <c r="C16" s="1">
        <v>67177.628571428562</v>
      </c>
      <c r="D16" s="1">
        <v>17402.314285714285</v>
      </c>
      <c r="E16" s="1">
        <v>35218.542857142857</v>
      </c>
      <c r="G16" s="2"/>
      <c r="H16" t="s">
        <v>9</v>
      </c>
      <c r="K16" t="s">
        <v>9</v>
      </c>
      <c r="N16" t="s">
        <v>9</v>
      </c>
      <c r="P16" s="2"/>
      <c r="Q16" t="s">
        <v>9</v>
      </c>
      <c r="T16" t="s">
        <v>9</v>
      </c>
      <c r="W16" t="s">
        <v>9</v>
      </c>
    </row>
    <row r="17" spans="1:23" x14ac:dyDescent="0.2">
      <c r="A17" s="2">
        <v>42752.166666666664</v>
      </c>
      <c r="B17" s="1">
        <v>108287.02499999999</v>
      </c>
      <c r="C17" s="1">
        <v>59800.125</v>
      </c>
      <c r="D17" s="1">
        <v>12404.699999999999</v>
      </c>
      <c r="E17" s="1">
        <v>36080.549999999996</v>
      </c>
      <c r="G17" s="2"/>
      <c r="H17"/>
      <c r="P17" s="2"/>
    </row>
    <row r="18" spans="1:23" x14ac:dyDescent="0.2">
      <c r="A18" s="2">
        <v>42752.177083333336</v>
      </c>
      <c r="B18" s="1">
        <v>105858.34285714285</v>
      </c>
      <c r="C18" s="1">
        <v>48551.485714285714</v>
      </c>
      <c r="D18" s="1">
        <v>9988.6285714285696</v>
      </c>
      <c r="E18" s="1">
        <v>47316.342857142852</v>
      </c>
      <c r="G18" s="2"/>
      <c r="H18"/>
      <c r="P18" s="2"/>
    </row>
    <row r="19" spans="1:23" x14ac:dyDescent="0.2">
      <c r="A19" s="2">
        <v>42752.1875</v>
      </c>
      <c r="B19" s="1">
        <v>113009.325</v>
      </c>
      <c r="C19" s="1">
        <v>54126.6</v>
      </c>
      <c r="D19" s="1">
        <v>10032</v>
      </c>
      <c r="E19" s="1">
        <v>48849.899999999994</v>
      </c>
      <c r="G19" s="2"/>
      <c r="H19" t="s">
        <v>10</v>
      </c>
      <c r="K19" t="s">
        <v>10</v>
      </c>
      <c r="N19" t="s">
        <v>10</v>
      </c>
      <c r="P19" s="2"/>
      <c r="Q19" t="s">
        <v>10</v>
      </c>
      <c r="T19" t="s">
        <v>10</v>
      </c>
      <c r="W19" t="s">
        <v>10</v>
      </c>
    </row>
    <row r="20" spans="1:23" x14ac:dyDescent="0.2">
      <c r="A20" s="2">
        <v>42752.197916666664</v>
      </c>
      <c r="B20" s="1">
        <v>109138.42499999999</v>
      </c>
      <c r="C20" s="1">
        <v>52100.399999999994</v>
      </c>
      <c r="D20" s="1">
        <v>18007.274999999998</v>
      </c>
      <c r="E20" s="1">
        <v>39030.75</v>
      </c>
      <c r="G20" s="2"/>
    </row>
    <row r="21" spans="1:23" x14ac:dyDescent="0.2">
      <c r="A21" s="2">
        <v>42752.208333333336</v>
      </c>
      <c r="B21" s="1">
        <v>168886.45714285714</v>
      </c>
      <c r="C21" s="1">
        <v>72406.71428571429</v>
      </c>
      <c r="D21" s="1">
        <v>68672.057142857142</v>
      </c>
      <c r="E21" s="1">
        <v>27809.571428571428</v>
      </c>
      <c r="G21" s="2"/>
    </row>
    <row r="22" spans="1:23" x14ac:dyDescent="0.2">
      <c r="A22" s="2">
        <v>42752.21875</v>
      </c>
      <c r="B22" s="1">
        <v>187120.37142857141</v>
      </c>
      <c r="C22" s="1">
        <v>95111.657142857104</v>
      </c>
      <c r="D22" s="1">
        <v>66690.171428571426</v>
      </c>
      <c r="E22" s="1">
        <v>25317.599999999999</v>
      </c>
      <c r="G22" s="2"/>
      <c r="I22" t="s">
        <v>14</v>
      </c>
      <c r="J22">
        <v>2</v>
      </c>
    </row>
    <row r="23" spans="1:23" x14ac:dyDescent="0.2">
      <c r="A23" s="2">
        <v>42752.229166666664</v>
      </c>
      <c r="B23" s="1">
        <v>194156.32499999998</v>
      </c>
      <c r="C23" s="1">
        <v>118801.65</v>
      </c>
      <c r="D23" s="1">
        <v>43323.224999999999</v>
      </c>
      <c r="E23" s="1">
        <v>32028.149999999998</v>
      </c>
      <c r="G23" s="2"/>
      <c r="H23" s="2">
        <v>223</v>
      </c>
      <c r="I23">
        <v>123232</v>
      </c>
      <c r="J23">
        <v>233</v>
      </c>
    </row>
    <row r="24" spans="1:23" x14ac:dyDescent="0.2">
      <c r="A24" s="2">
        <v>42752.239583333336</v>
      </c>
      <c r="B24" s="1">
        <v>258404.14285714284</v>
      </c>
      <c r="C24" s="1">
        <v>173351.82857142857</v>
      </c>
      <c r="D24" s="1">
        <v>35482.542857142857</v>
      </c>
      <c r="E24" s="1">
        <v>49570.714285714283</v>
      </c>
      <c r="G24" s="2"/>
      <c r="H24" s="2">
        <v>22</v>
      </c>
    </row>
    <row r="25" spans="1:23" x14ac:dyDescent="0.2">
      <c r="A25" s="2">
        <v>42752.25</v>
      </c>
      <c r="B25" s="1">
        <v>251689.34999999998</v>
      </c>
      <c r="C25" s="1">
        <v>185737.19999999998</v>
      </c>
      <c r="D25" s="1">
        <v>15238.574999999999</v>
      </c>
      <c r="E25" s="1">
        <v>50714.399999999994</v>
      </c>
      <c r="G25" s="2"/>
      <c r="J25">
        <v>323413</v>
      </c>
    </row>
    <row r="26" spans="1:23" x14ac:dyDescent="0.2">
      <c r="A26" s="2">
        <v>42752.260416666664</v>
      </c>
      <c r="B26" s="1">
        <v>233411.82857142857</v>
      </c>
      <c r="C26" s="1">
        <v>158490.51428571428</v>
      </c>
      <c r="D26" s="1">
        <v>19210.714285714286</v>
      </c>
      <c r="E26" s="1">
        <v>55710.6</v>
      </c>
      <c r="G26" s="2"/>
    </row>
    <row r="27" spans="1:23" x14ac:dyDescent="0.2">
      <c r="A27" s="2">
        <v>42752.270833333336</v>
      </c>
      <c r="B27" s="1">
        <v>196827.67499999999</v>
      </c>
      <c r="C27" s="1">
        <v>123640.27499999999</v>
      </c>
      <c r="D27" s="1">
        <v>30916.875</v>
      </c>
      <c r="E27" s="1">
        <v>42270.524999999994</v>
      </c>
      <c r="G27" s="2"/>
      <c r="M27" t="s">
        <v>15</v>
      </c>
      <c r="O27" t="s">
        <v>16</v>
      </c>
      <c r="Q27" t="s">
        <v>17</v>
      </c>
    </row>
    <row r="28" spans="1:23" x14ac:dyDescent="0.2">
      <c r="A28" s="2">
        <v>42752.28125</v>
      </c>
      <c r="B28" s="1">
        <v>156501.0857142857</v>
      </c>
      <c r="C28" s="1">
        <v>102173.65714285713</v>
      </c>
      <c r="D28" s="1">
        <v>26252.914285714283</v>
      </c>
      <c r="E28" s="1">
        <v>28074.514285714282</v>
      </c>
      <c r="G28" s="2"/>
      <c r="J28">
        <f>AVERAGE(J23:J25)</f>
        <v>161823</v>
      </c>
      <c r="K28" s="3">
        <f>AVERAGE(D2:D18026)</f>
        <v>24971.083514460966</v>
      </c>
      <c r="L28">
        <v>8314</v>
      </c>
      <c r="M28" s="3">
        <f>AVERAGE(B2:B8314)</f>
        <v>174021.76626926873</v>
      </c>
      <c r="O28" s="3">
        <f>AVERAGE(C2:C8314)</f>
        <v>88866.05910346967</v>
      </c>
      <c r="Q28" s="3">
        <f>AVERAGE(D2:D8314)</f>
        <v>24971.083514460966</v>
      </c>
    </row>
    <row r="29" spans="1:23" x14ac:dyDescent="0.2">
      <c r="A29" s="2">
        <v>42752.291666666664</v>
      </c>
      <c r="B29" s="1">
        <v>209045.92499999999</v>
      </c>
      <c r="C29" s="1">
        <v>118822.27499999999</v>
      </c>
      <c r="D29" s="1">
        <v>50592.299999999996</v>
      </c>
      <c r="E29" s="1">
        <v>39630.525000000001</v>
      </c>
      <c r="G29" s="2"/>
      <c r="M29">
        <f>STDEV(C2:C8314)</f>
        <v>48085.604065803673</v>
      </c>
    </row>
    <row r="30" spans="1:23" x14ac:dyDescent="0.2">
      <c r="A30" s="2">
        <v>42752.302083333336</v>
      </c>
      <c r="B30" s="1">
        <v>312823.97142857139</v>
      </c>
      <c r="C30" s="1">
        <v>202187.22857142857</v>
      </c>
      <c r="D30" s="1">
        <v>56231.057142857142</v>
      </c>
      <c r="E30" s="1">
        <v>54403.799999999996</v>
      </c>
      <c r="G30" s="2"/>
    </row>
    <row r="31" spans="1:23" x14ac:dyDescent="0.2">
      <c r="A31" s="2">
        <v>42752.3125</v>
      </c>
      <c r="B31" s="1">
        <v>309356.84999999998</v>
      </c>
      <c r="C31" s="1">
        <v>223521.375</v>
      </c>
      <c r="D31" s="1">
        <v>25064.324999999997</v>
      </c>
      <c r="E31" s="1">
        <v>60771.974999999999</v>
      </c>
      <c r="G31" s="2"/>
    </row>
    <row r="32" spans="1:23" x14ac:dyDescent="0.2">
      <c r="A32" s="2">
        <v>42752.322916666664</v>
      </c>
      <c r="B32" s="1">
        <v>256857.85714285713</v>
      </c>
      <c r="C32" s="1">
        <v>184738.71428571429</v>
      </c>
      <c r="D32" s="1">
        <v>14023.114285714286</v>
      </c>
      <c r="E32" s="1">
        <v>58096.971428571429</v>
      </c>
      <c r="G32" s="2"/>
    </row>
    <row r="33" spans="1:40" x14ac:dyDescent="0.2">
      <c r="A33" s="2">
        <v>42752.333333333336</v>
      </c>
      <c r="B33" s="1">
        <v>203075.4</v>
      </c>
      <c r="C33" s="1">
        <v>141345.60000000001</v>
      </c>
      <c r="D33" s="1">
        <v>22664.399999999998</v>
      </c>
      <c r="E33" s="1">
        <v>39065.4</v>
      </c>
      <c r="G33" s="2"/>
      <c r="H33" s="2" t="s">
        <v>18</v>
      </c>
      <c r="I33" t="s">
        <v>19</v>
      </c>
      <c r="J33" t="s">
        <v>20</v>
      </c>
      <c r="L33" t="s">
        <v>33</v>
      </c>
      <c r="M33" t="s">
        <v>21</v>
      </c>
      <c r="N33" t="s">
        <v>22</v>
      </c>
      <c r="O33" t="s">
        <v>23</v>
      </c>
    </row>
    <row r="34" spans="1:40" x14ac:dyDescent="0.2">
      <c r="A34" s="2">
        <v>42752.34375</v>
      </c>
      <c r="B34" s="1">
        <v>193501.62857142856</v>
      </c>
      <c r="C34" s="1">
        <v>128041.8857142857</v>
      </c>
      <c r="D34" s="1">
        <v>25683.428571428572</v>
      </c>
      <c r="E34" s="1">
        <v>39777.257142857139</v>
      </c>
      <c r="G34" s="2"/>
      <c r="H34" s="2">
        <f>AVERAGE(C2:C8314)</f>
        <v>88866.05910346967</v>
      </c>
      <c r="L34" t="s">
        <v>24</v>
      </c>
      <c r="M34" s="3">
        <f>AVERAGE(C2:C8314)</f>
        <v>88866.05910346967</v>
      </c>
      <c r="N34" s="3">
        <f>AVERAGE(D2:D8314)</f>
        <v>24971.083514460966</v>
      </c>
      <c r="O34" s="3">
        <f>AVERAGE(E2:E8314)</f>
        <v>60184.616917049236</v>
      </c>
    </row>
    <row r="35" spans="1:40" x14ac:dyDescent="0.2">
      <c r="A35" s="2">
        <v>42752.354166666664</v>
      </c>
      <c r="B35" s="1">
        <v>170230.5</v>
      </c>
      <c r="C35" s="1">
        <v>116124.52499999999</v>
      </c>
      <c r="D35" s="1">
        <v>9483.375</v>
      </c>
      <c r="E35" s="1">
        <v>44622.6</v>
      </c>
      <c r="G35" s="2"/>
      <c r="L35" t="s">
        <v>25</v>
      </c>
      <c r="M35">
        <f>STDEV(C2:C8314)</f>
        <v>48085.604065803673</v>
      </c>
      <c r="N35">
        <f>STDEV(D2:D8314)</f>
        <v>17699.760368596075</v>
      </c>
      <c r="O35">
        <f>STDEV(E2:E8314)</f>
        <v>51019.969019594049</v>
      </c>
    </row>
    <row r="36" spans="1:40" x14ac:dyDescent="0.2">
      <c r="A36" s="2">
        <v>42752.364583333336</v>
      </c>
      <c r="B36" s="1">
        <v>137917.37142857141</v>
      </c>
      <c r="C36" s="1">
        <v>91639.114285714284</v>
      </c>
      <c r="D36" s="1">
        <v>9637.8857142857141</v>
      </c>
      <c r="E36" s="1">
        <v>36641.314285714281</v>
      </c>
      <c r="G36" s="2"/>
      <c r="L36" t="s">
        <v>26</v>
      </c>
      <c r="M36" s="3">
        <f>MEDIAN(C2:C8314)</f>
        <v>68702.228571428568</v>
      </c>
      <c r="N36" s="3">
        <f>MEDIAN(D2:D8314)</f>
        <v>19217.314285714285</v>
      </c>
      <c r="O36" s="3">
        <f>MEDIAN(E2:E8314)</f>
        <v>44018.7</v>
      </c>
    </row>
    <row r="37" spans="1:40" x14ac:dyDescent="0.2">
      <c r="A37" s="2">
        <v>42752.375</v>
      </c>
      <c r="B37" s="1">
        <v>158315.85</v>
      </c>
      <c r="C37" s="1">
        <v>89981.924999999988</v>
      </c>
      <c r="D37" s="1">
        <v>9681.375</v>
      </c>
      <c r="E37" s="1">
        <v>58652.549999999996</v>
      </c>
      <c r="G37" s="2"/>
      <c r="L37" t="s">
        <v>27</v>
      </c>
      <c r="M37" s="3">
        <f>MAX(C2:C8314)</f>
        <v>264928.71428571426</v>
      </c>
      <c r="N37" s="3">
        <f t="shared" ref="N37:O37" si="0">MAX(D2:D8314)</f>
        <v>206092.42499999999</v>
      </c>
      <c r="O37" s="3">
        <f t="shared" si="0"/>
        <v>533412.94285714277</v>
      </c>
    </row>
    <row r="38" spans="1:40" x14ac:dyDescent="0.2">
      <c r="A38" s="2">
        <v>42752.385416666664</v>
      </c>
      <c r="B38" s="1">
        <v>174584.14285714287</v>
      </c>
      <c r="C38" s="1">
        <v>78850.2</v>
      </c>
      <c r="D38" s="1">
        <v>14938.628571428571</v>
      </c>
      <c r="E38" s="1">
        <v>80793.428571428565</v>
      </c>
      <c r="G38" s="2"/>
      <c r="L38" t="s">
        <v>28</v>
      </c>
      <c r="M38" s="3">
        <f>MIN(C2:C8314)</f>
        <v>22094.914285714283</v>
      </c>
      <c r="N38" s="3">
        <f t="shared" ref="N38:O38" si="1">MIN(D2:D8314)</f>
        <v>8916.6</v>
      </c>
      <c r="O38" s="3">
        <f t="shared" si="1"/>
        <v>13474.371428571429</v>
      </c>
      <c r="S38" t="s">
        <v>43</v>
      </c>
      <c r="AA38" t="s">
        <v>46</v>
      </c>
      <c r="AI38" t="s">
        <v>23</v>
      </c>
    </row>
    <row r="39" spans="1:40" x14ac:dyDescent="0.2">
      <c r="A39" s="2">
        <v>42752.395833333336</v>
      </c>
      <c r="B39" s="1">
        <v>154699.04999999999</v>
      </c>
      <c r="C39" s="1">
        <v>69785.099999999991</v>
      </c>
      <c r="D39" s="1">
        <v>21917.774999999998</v>
      </c>
      <c r="E39" s="1">
        <v>62997</v>
      </c>
      <c r="G39" s="2"/>
      <c r="S39" t="s">
        <v>29</v>
      </c>
      <c r="T39" t="s">
        <v>38</v>
      </c>
      <c r="U39" t="s">
        <v>39</v>
      </c>
      <c r="V39" t="s">
        <v>40</v>
      </c>
      <c r="W39" t="s">
        <v>41</v>
      </c>
      <c r="X39" t="s">
        <v>42</v>
      </c>
      <c r="AA39" t="s">
        <v>29</v>
      </c>
      <c r="AB39" t="s">
        <v>38</v>
      </c>
      <c r="AC39" t="s">
        <v>39</v>
      </c>
      <c r="AD39" t="s">
        <v>40</v>
      </c>
      <c r="AE39" t="s">
        <v>41</v>
      </c>
      <c r="AF39" t="s">
        <v>42</v>
      </c>
      <c r="AI39" t="s">
        <v>29</v>
      </c>
      <c r="AJ39" t="s">
        <v>38</v>
      </c>
      <c r="AK39" t="s">
        <v>39</v>
      </c>
      <c r="AL39" t="s">
        <v>40</v>
      </c>
      <c r="AM39" t="s">
        <v>41</v>
      </c>
      <c r="AN39" t="s">
        <v>42</v>
      </c>
    </row>
    <row r="40" spans="1:40" x14ac:dyDescent="0.2">
      <c r="A40" s="2">
        <v>42752.40625</v>
      </c>
      <c r="B40" s="1">
        <v>164160.85714285713</v>
      </c>
      <c r="C40" s="1">
        <v>105831.94285714284</v>
      </c>
      <c r="D40" s="1">
        <v>10856.057142857142</v>
      </c>
      <c r="E40" s="1">
        <v>47470.971428571422</v>
      </c>
      <c r="G40" s="2"/>
      <c r="L40" t="s">
        <v>34</v>
      </c>
      <c r="M40" t="s">
        <v>29</v>
      </c>
      <c r="N40" t="s">
        <v>30</v>
      </c>
      <c r="O40" t="s">
        <v>31</v>
      </c>
      <c r="P40" t="s">
        <v>32</v>
      </c>
      <c r="S40" t="s">
        <v>37</v>
      </c>
      <c r="AA40" t="s">
        <v>37</v>
      </c>
      <c r="AI40" t="s">
        <v>37</v>
      </c>
    </row>
    <row r="41" spans="1:40" x14ac:dyDescent="0.2">
      <c r="A41" s="2">
        <v>42752.416666666664</v>
      </c>
      <c r="B41" s="1">
        <v>180381.3</v>
      </c>
      <c r="C41" s="1">
        <v>109802.54999999999</v>
      </c>
      <c r="D41" s="1">
        <v>10070.775</v>
      </c>
      <c r="E41" s="1">
        <v>60507.974999999999</v>
      </c>
      <c r="G41" s="2"/>
      <c r="L41" t="s">
        <v>24</v>
      </c>
      <c r="M41" s="3">
        <f>AVERAGE(C2:C1392)</f>
        <v>91301.825969497964</v>
      </c>
      <c r="N41" s="3">
        <f>AVERAGE(C1393:C4080)</f>
        <v>90894.642370854795</v>
      </c>
      <c r="O41" s="3">
        <f>AVERAGE(C4081:C7056)</f>
        <v>86346.509551411174</v>
      </c>
      <c r="P41" s="3">
        <f>AVERAGE(C7057:C8314)</f>
        <v>87798.647285941421</v>
      </c>
      <c r="R41" t="s">
        <v>45</v>
      </c>
      <c r="S41" s="6">
        <v>4.1666666666666664E-2</v>
      </c>
      <c r="T41" s="3">
        <f>AVERAGE(C5,C6,C7,C8,C53,C54,C55,C56,C149,C150,C151,C152,C245,C246,C247,C248,C341,C342,C343,C344,C437,C438,C439,C440,C533,C534,C535,C536,C629,C630,C631,C632,C725,C726,C727,C728,C821,C822,C823,C824,C917,C918,C919,C920,C1013,C1014,C1015,C1016,C1109,C1110,C1111,C1112,C1205,C1206,C1207,C1208,C1301,C1302,C1303,C1304)</f>
        <v>51848.085535714286</v>
      </c>
      <c r="U41">
        <f>STDEV(C5,C6,C7,C8,C53,C54,C55,C56,C149,C150,C151,C152,C245,C246,C247,C248,C341,C342,C343,C344,C437,C438,C439,C440,C533,C534,C535,C536,C629,C630,C631,C632,C725,C726,C727,C728,C821,C822,C823,C824,C917,C918,C919,C920,C1013,C1014,C1015,C1016,C1109,C1110,C1111,C1112,C1205,C1206,C1207,C1208,C1301,C1302,C1303,C1304)</f>
        <v>9808.3538710139237</v>
      </c>
      <c r="V41" s="3">
        <f>MEDIAN(C5,C6,C7,C8,C53,C54,C55,C56,C149,C150,C151,C152,C245,C246,C247,C248,C341,C342,C343,C344,C437,C438,C439,C440,C533,C534,C535,C536,C629,C630,C631,C632,C725,C726,C727,C728,C821,C822,C823,C824,C917,C918,C919,C920,C1013,C1014,C1015,C1016,C1109,C1110,C1111,C1112,C1205,C1206,C1207,C1208,C1301,C1302,C1303,C1304)</f>
        <v>50619.171428571426</v>
      </c>
      <c r="W41" s="3">
        <f>MAX(C5,C6,C7,C8,C53,C54,C55,C56,C149,C150,C151,C152,C245,C246,C247,C248,C341,C342,C343,C344,C437,C438,C439,C440,C533,C534,C535,C536,C629,C630,C631,C632,C725,C726,C727,C728,C821,C822,C823,C824,C917,C918,C919,C920,C1013,C1014,C1015,C1016,C1109,C1110,C1111,C1112,C1205,C1206,C1207,C1208,C1301,C1302,C1303,C1304)</f>
        <v>88628.924999999988</v>
      </c>
      <c r="X41" s="3">
        <f>MIN(C5,C6,C7,C8,C53,C54,C55,C56,C149,C150,C151,C152,C245,C246,C247,C248,C341,C342,C343,C344,C437,C438,C439,C440,C533,C534,C535,C536,C629,C630,C631,C632,C725,C726,C727,C728,C821,C822,C823,C824,C917,C918,C919,C920,C1013,C1014,C1015,C1016,C1109,C1110,C1111,C1112,C1205,C1206,C1207,C1208,C1301,C1302,C1303,C1304)</f>
        <v>36318.974999999999</v>
      </c>
      <c r="AA41" s="6">
        <v>4.1666666666666664E-2</v>
      </c>
      <c r="AB41" s="3">
        <f>AVERAGE(D5,D6,D7,D8,D53,D54,D55,D56,D149,D150,D151,D152,D245,D246,D247,D248,D341,D342,D343,D344,D437,D438,D439,D440,D533,D534,D535,D536,D629,D630,D631,D632,D725,D726,D727,D728,D821,D822,D823,D824,D917,D918,D919,D920,D1013,D1014,D1015,D1016,D1109,D1110,D1111,D1112,D1205,D1206,D1207,D1208,D1301,D1302,D1303,D1304)</f>
        <v>11432.551428571427</v>
      </c>
      <c r="AC41">
        <f>STDEV(D5,D6,D7,D8,D53,D54,D55,D56,D149,D150,D151,D152,D245,D246,D247,D248,D341,D342,D343,D344,D437,D438,D439,D440,D533,D534,D535,D536,D629,D630,D631,D632,D725,D726,D727,D728,D821,D822,D823,D824,D917,D918,D919,D920,D1013,D1014,D1015,D1016,D1109,D1110,D1111,D1112,D1205,D1206,D1207,D1208,D1301,D1302,D1303,D1304)</f>
        <v>2224.7918715456217</v>
      </c>
      <c r="AD41" s="3">
        <f>MEDIAN(D5,D6,D7,D8,D53,D54,D55,D56,D149,D150,D151,D152,D245,D246,D247,D248,D341,D342,D343,D344,D437,D438,D439,D440,D533,D534,D535,D536,D629,D630,D631,D632,D725,D726,D727,D728,D821,D822,D823,D824,D917,D918,D919,D920,D1013,D1014,D1015,D1016,D1109,D1110,D1111,D1112,D1205,D1206,D1207,D1208,D1301,D1302,D1303,D1304)</f>
        <v>10556.7</v>
      </c>
      <c r="AE41" s="3">
        <f>MAX(D5,D6,D7,D8,D53,D54,D55,D56,D149,D150,D151,D152,D245,D246,D247,D248,D341,D342,D343,D344,D437,D438,D439,D440,D533,D534,D535,D536,D629,D630,D631,D632,D725,D726,D727,D728,D821,D822,D823,D824,D917,D918,D919,D920,D1013,D1014,D1015,D1016,D1109,D1110,D1111,D1112,D1205,D1206,D1207,D1208,D1301,D1302,D1303,D1304)</f>
        <v>19970.774999999998</v>
      </c>
      <c r="AF41" s="3">
        <f>MIN(D5,D6,D7,D8,D53,D54,D55,D56,D149,D150,D151,D152,D245,D246,D247,D248,D341,D342,D343,D344,D437,D438,D439,D440,D533,D534,D535,D536,D629,D630,D631,D632,D725,D726,D727,D728,D821,D822,D823,D824,D917,D918,D919,D920,D1013,D1014,D1015,D1016,D1109,D1110,D1111,D1112,D1205,D1206,D1207,D1208,D1301,D1302,D1303,D1304)</f>
        <v>9171.5249999999996</v>
      </c>
      <c r="AI41" s="6">
        <v>4.1666666666666664E-2</v>
      </c>
      <c r="AJ41" s="3">
        <f>AVERAGE(E5,E6,E7,E8,E53,E54,E55,E56,E149,E150,E151,E152,E245,E246,E247,E248,E341,E342,E343,E344,E437,E438,E439,E440,E533,E534,E535,E536,E629,E630,E631,E632,E725,E726,E727,E728,E821,E822,E823,E824,E917,E918,E919,E920,E1013,E1014,E1015,E1016,E1109,E1110,E1111,E1112,E1205,E1206,E1207,E1208,E1301,E1302,E1303,E1304)</f>
        <v>43756.931428571428</v>
      </c>
      <c r="AK41">
        <f>STDEV(E5,E6,E7,E8,E53,E54,E55,E56,E149,E150,E151,E152,E245,E246,E247,E248,E341,E342,E343,E344,E437,E438,E439,E440,E533,E534,E535,E536,E629,E630,E631,E632,E725,E726,E727,E728,E821,E822,E823,E824,E917,E918,E919,E920,E1013,E1014,E1015,E1016,E1109,E1110,E1111,E1112,E1205,E1206,E1207,E1208,E1301,E1302,E1303,E1304)</f>
        <v>15451.472609172924</v>
      </c>
      <c r="AL41" s="3">
        <f>MEDIAN(E5,E6,E7,E8,E53,E54,E55,E56,E149,E150,E151,E152,E245,E246,E247,E248,E341,E342,E343,E344,E437,E438,E439,E440,E533,E534,E535,E536,E629,E630,E631,E632,E725,E726,E727,E728,E821,E822,E823,E824,E917,E918,E919,E920,E1013,E1014,E1015,E1016,E1109,E1110,E1111,E1112,E1205,E1206,E1207,E1208,E1301,E1302,E1303,E1304)</f>
        <v>40416.75</v>
      </c>
      <c r="AM41" s="3">
        <f>MAX(E5,E6,E7,E8,E53,E54,E55,E56,E149,E150,E151,E152,E245,E246,E247,E248,E341,E342,E343,E344,E437,E438,E439,E440,E533,E534,E535,E536,E629,E630,E631,E632,E725,E726,E727,E728,E821,E822,E823,E824,E917,E918,E919,E920,E1013,E1014,E1015,E1016,E1109,E1110,E1111,E1112,E1205,E1206,E1207,E1208,E1301,E1302,E1303,E1304)</f>
        <v>87711.171428571426</v>
      </c>
      <c r="AN41" s="3">
        <f>MIN(E5,E6,E7,E8,E53,E54,E55,E56,E149,E150,E151,E152,E245,E246,E247,E248,E341,E342,E343,E344,E437,E438,E439,E440,E533,E534,E535,E536,E629,E630,E631,E632,E725,E726,E727,E728,E821,E822,E823,E824,E917,E918,E919,E920,E1013,E1014,E1015,E1016,E1109,E1110,E1111,E1112,E1205,E1206,E1207,E1208,E1301,E1302,E1303,E1304)</f>
        <v>23809.5</v>
      </c>
    </row>
    <row r="42" spans="1:40" x14ac:dyDescent="0.2">
      <c r="A42" s="2">
        <v>42752.427083333336</v>
      </c>
      <c r="B42" s="1">
        <v>133150.28571428571</v>
      </c>
      <c r="C42" s="1">
        <v>66494.057142857142</v>
      </c>
      <c r="D42" s="1">
        <v>12880.371428571429</v>
      </c>
      <c r="E42" s="1">
        <v>53774.91428571428</v>
      </c>
      <c r="G42" s="2"/>
      <c r="L42" t="s">
        <v>25</v>
      </c>
      <c r="M42">
        <f>STDEV(C2:C1392)</f>
        <v>51430.65304921614</v>
      </c>
      <c r="N42" s="3">
        <f>STDEV(C1393:C4080)</f>
        <v>47695.510363074412</v>
      </c>
      <c r="O42" s="3">
        <f>STDEV(C4081:C7056)</f>
        <v>47300.575218881582</v>
      </c>
      <c r="P42" s="3">
        <f>STDEV(C7057:C8314)</f>
        <v>46638.971081550058</v>
      </c>
      <c r="R42" t="s">
        <v>45</v>
      </c>
      <c r="S42" s="6">
        <v>8.3333333333333301E-2</v>
      </c>
      <c r="T42" s="3">
        <f>AVERAGE(C9,C10,C11,C12,C57,C58,C59,C60,C153,C154,C155,C156,C249,C250,C251,C252,C345,C346,C347,C348,C441,C442,C443,C444,C537,C538,C539,C540,C633,C634,C635,C636,C729,C730,C731,C732,C825,C826,C827,C828,C921,C922,C923,C924,C1017,C1018,C1019,C1020,C1113,C1114,C1115,C1116,C1209,C1210,C1211,C1212,C1305,C1306,C1307,C1308)</f>
        <v>52454.857321428579</v>
      </c>
      <c r="U42">
        <f>STDEV(C9,C10,C11,C12,C57,C58,C59,C60,C153,C154,C155,C156,C249,C250,C251,C252,C345,C346,C347,C348,C441,C442,C443,C444,C537,C538,C539,C540,C633,C634,C635,C636,C729,C730,C731,C732,C825,C826,C827,C828,C921,C922,C923,C924,C1017,C1018,C1019,C1020,C1113,C1114,C1115,C1116,C1209,C1210,C1211,C1212,C1305,C1306,C1307,C1308)</f>
        <v>8219.7331983643398</v>
      </c>
      <c r="V42" s="3">
        <f>MEDIAN(C9,C10,C11,C12,C57,C58,C59,C60,C153,C154,C155,C156,C249,C250,C251,C252,C345,C346,C347,C348,C441,C442,C443,C444,C537,C538,C539,C540,C633,C634,C635,C636,C729,C730,C731,C732,C825,C826,C827,C828,C921,C922,C923,C924,C1017,C1018,C1019,C1020,C1113,C1114,C1115,C1116,C1209,C1210,C1211,C1212,C1305,C1306,C1307,C1308)</f>
        <v>50873.978571428568</v>
      </c>
      <c r="W42" s="3">
        <f>MAX(C9,C10,C11,C12,C57,C58,C59,C60,C153,C154,C155,C156,C249,C250,C251,C252,C345,C346,C347,C348,C441,C442,C443,C444,C537,C538,C539,C540,C633,C634,C635,C636,C729,C730,C731,C732,C825,C826,C827,C828,C921,C922,C923,C924,C1017,C1018,C1019,C1020,C1113,C1114,C1115,C1116,C1209,C1210,C1211,C1212,C1305,C1306,C1307,C1308)</f>
        <v>80996.849999999991</v>
      </c>
      <c r="X42" s="3">
        <f>MIN(C9,C10,C11,C12,C57,C58,C59,C60,C153,C154,C155,C156,C249,C250,C251,C252,C345,C346,C347,C348,C441,C442,C443,C444,C537,C538,C539,C540,C633,C634,C635,C636,C729,C730,C731,C732,C825,C826,C827,C828,C921,C922,C923,C924,C1017,C1018,C1019,C1020,C1113,C1114,C1115,C1116,C1209,C1210,C1211,C1212,C1305,C1306,C1307,C1308)</f>
        <v>39694.285714285717</v>
      </c>
      <c r="AA42" s="6">
        <v>8.3333333333333301E-2</v>
      </c>
      <c r="AB42" s="3">
        <f>AVERAGE(D9,D10,D11,D12,D57,D58,D59,D60,D153,D154,D155,D156,D249,D250,D251,D252,D345,D346,D347,D348,D441,D442,D443,D444,D537,D538,D539,D540,D633,D634,D635,D636,D729,D730,D731,D732,D825,D826,D827,D828,D921,D922,D923,D924,D1017,D1018,D1019,D1020,D1113,D1114,D1115,D1116,D1209,D1210,D1211,D1212,D1305,D1306,D1307,D1308)</f>
        <v>11055.394821428572</v>
      </c>
      <c r="AC42">
        <f>STDEV(D9,D10,D11,D12,D57,D58,D59,D60,D153,D154,D155,D156,D249,D250,D251,D252,D345,D346,D347,D348,D441,D442,D443,D444,D537,D538,D539,D540,D633,D634,D635,D636,D729,D730,D731,D732,D825,D826,D827,D828,D921,D922,D923,D924,D1017,D1018,D1019,D1020,D1113,D1114,D1115,D1116,D1209,D1210,D1211,D1212,D1305,D1306,D1307,D1308)</f>
        <v>1908.3469559035859</v>
      </c>
      <c r="AD42" s="3">
        <f>MEDIAN(D9,D10,D11,D12,D57,D58,D59,D60,D153,D154,D155,D156,D249,D250,D251,D252,D345,D346,D347,D348,D441,D442,D443,D444,D537,D538,D539,D540,D633,D634,D635,D636,D729,D730,D731,D732,D825,D826,D827,D828,D921,D922,D923,D924,D1017,D1018,D1019,D1020,D1113,D1114,D1115,D1116,D1209,D1210,D1211,D1212,D1305,D1306,D1307,D1308)</f>
        <v>10258.4625</v>
      </c>
      <c r="AE42" s="3">
        <f>MAX(D9,D10,D11,D12,D57,D58,D59,D60,D153,D154,D155,D156,D249,D250,D251,D252,D345,D346,D347,D348,D441,D442,D443,D444,D537,D538,D539,D540,D633,D634,D635,D636,D729,D730,D731,D732,D825,D826,D827,D828,D921,D922,D923,D924,D1017,D1018,D1019,D1020,D1113,D1114,D1115,D1116,D1209,D1210,D1211,D1212,D1305,D1306,D1307,D1308)</f>
        <v>16292.571428571428</v>
      </c>
      <c r="AF42" s="3">
        <f>MIN(D9,D10,D11,D12,D57,D58,D59,D60,D153,D154,D155,D156,D249,D250,D251,D252,D345,D346,D347,D348,D441,D442,D443,D444,D537,D538,D539,D540,D633,D634,D635,D636,D729,D730,D731,D732,D825,D826,D827,D828,D921,D922,D923,D924,D1017,D1018,D1019,D1020,D1113,D1114,D1115,D1116,D1209,D1210,D1211,D1212,D1305,D1306,D1307,D1308)</f>
        <v>9193.7999999999993</v>
      </c>
      <c r="AI42" s="6">
        <v>8.3333333333333301E-2</v>
      </c>
      <c r="AJ42" s="3">
        <f>AVERAGE(E9,E10,E11,E12,E57,E58,E59,E60,E153,E154,E155,E156,E249,E250,E251,E252,E345,E346,E347,E348,E441,E442,E443,E444,E537,E538,E539,E540,E633,E634,E635,E636,E729,E730,E731,E732,E825,E826,E827,E828,E921,E922,E923,E924,E1017,E1018,E1019,E1020,E1113,E1114,E1115,E1116,E1209,E1210,E1211,E1212,E1305,E1306,E1307,E1308)</f>
        <v>41710.97267857143</v>
      </c>
      <c r="AK42">
        <f>STDEV(E9,E10,E11,E12,E57,E58,E59,E60,E153,E154,E155,E156,E249,E250,E251,E252,E345,E346,E347,E348,E441,E442,E443,E444,E537,E538,E539,E540,E633,E634,E635,E636,E729,E730,E731,E732,E825,E826,E827,E828,E921,E922,E923,E924,E1017,E1018,E1019,E1020,E1113,E1114,E1115,E1116,E1209,E1210,E1211,E1212,E1305,E1306,E1307,E1308)</f>
        <v>12546.390982431578</v>
      </c>
      <c r="AL42" s="3">
        <f>MEDIAN(E9,E10,E11,E12,E57,E58,E59,E60,E153,E154,E155,E156,E249,E250,E251,E252,E345,E346,E347,E348,E441,E442,E443,E444,E537,E538,E539,E540,E633,E634,E635,E636,E729,E730,E731,E732,E825,E826,E827,E828,E921,E922,E923,E924,E1017,E1018,E1019,E1020,E1113,E1114,E1115,E1116,E1209,E1210,E1211,E1212,E1305,E1306,E1307,E1308)</f>
        <v>40486.698214285716</v>
      </c>
      <c r="AM42" s="3">
        <f>MAX(E9,E10,E11,E12,E57,E58,E59,E60,E153,E154,E155,E156,E249,E250,E251,E252,E345,E346,E347,E348,E441,E442,E443,E444,E537,E538,E539,E540,E633,E634,E635,E636,E729,E730,E731,E732,E825,E826,E827,E828,E921,E922,E923,E924,E1017,E1018,E1019,E1020,E1113,E1114,E1115,E1116,E1209,E1210,E1211,E1212,E1305,E1306,E1307,E1308)</f>
        <v>79080.257142857139</v>
      </c>
      <c r="AN42" s="3">
        <f>MIN(E9,E10,E11,E12,E57,E58,E59,E60,E153,E154,E155,E156,E249,E250,E251,E252,E345,E346,E347,E348,E441,E442,E443,E444,E537,E538,E539,E540,E633,E634,E635,E636,E729,E730,E731,E732,E825,E826,E827,E828,E921,E922,E923,E924,E1017,E1018,E1019,E1020,E1113,E1114,E1115,E1116,E1209,E1210,E1211,E1212,E1305,E1306,E1307,E1308)</f>
        <v>22731.342857142856</v>
      </c>
    </row>
    <row r="43" spans="1:40" x14ac:dyDescent="0.2">
      <c r="A43" s="2">
        <v>42752.4375</v>
      </c>
      <c r="B43" s="1">
        <v>105082.72499999999</v>
      </c>
      <c r="C43" s="1">
        <v>51827.324999999997</v>
      </c>
      <c r="D43" s="1">
        <v>14591.775</v>
      </c>
      <c r="E43" s="1">
        <v>38664.449999999997</v>
      </c>
      <c r="G43" s="2"/>
      <c r="L43" t="s">
        <v>26</v>
      </c>
      <c r="M43" s="3">
        <f>MEDIAN(C3:C1393)</f>
        <v>68088.899999999994</v>
      </c>
      <c r="N43" s="3">
        <f>MEDIAN(C1393:C4080)</f>
        <v>71394.616071428565</v>
      </c>
      <c r="O43" s="3">
        <f>MEDIAN(C4081:C7056)</f>
        <v>67010.742857142846</v>
      </c>
      <c r="P43" s="3">
        <f>MEDIAN(C7057:C8314)</f>
        <v>68081.298214285707</v>
      </c>
      <c r="S43" s="6">
        <v>0.125</v>
      </c>
      <c r="T43" s="3">
        <f>AVERAGE(C13,C14,C15,C16,C61,C62,C63,C64,C157,C158,C159,C160,C253,C254,C255,C256,C349,C350,C351,C352,C445,C446,C447,C448,C541,C542,C543,C544,C637,C638,C639,C640,C733,C734,C735,C736,C829,C830,C831,C832,C925,C926,C927,C928,C1021,C1022,C1023,C1024,C1117,C1118,C1119,C1120,C1213,C1214,C1215,C1216,C1309,C1310,C1311,C1312)</f>
        <v>50840.322499999987</v>
      </c>
      <c r="U43" s="3">
        <f>STDEV(C13,C14,C15,C16,C61,C62,C63,C64,C157,C158,C159,C160,C253,C254,C255,C256,C349,C350,C351,C352,C445,C446,C447,C448,C541,C542,C543,C544,C637,C638,C639,C640,C733,C734,C735,C736,C829,C830,C831,C832,C925,C926,C927,C928,C1021,C1022,C1023,C1024,C1117,C1118,C1119,C1120,C1213,C1214,C1215,C1216,C1309,C1310,C1311,C1312)</f>
        <v>8951.5240321027395</v>
      </c>
      <c r="V43" s="3">
        <f>MEDIAN(C13,C14,C15,C16,C61,C62,C63,C64,C157,C158,C159,C160,C253,C254,C255,C256,C349,C350,C351,C352,C445,C446,C447,C448,C541,C542,C543,C544,C637,C638,C639,C640,C733,C734,C735,C736,C829,C830,C831,C832,C925,C926,C927,C928,C1021,C1022,C1023,C1024,C1117,C1118,C1119,C1120,C1213,C1214,C1215,C1216,C1309,C1310,C1311,C1312)</f>
        <v>48789.026785714283</v>
      </c>
      <c r="W43" s="3">
        <f>MAX(C13,C14,C15,C16,C61,C62,C63,C64,C157,C158,C159,C160,C253,C254,C255,C256,C349,C350,C351,C352,C445,C446,C447,C448,C541,C542,C543,C544,C637,C638,C639,C640,C733,C734,C735,C736,C829,C830,C831,C832,C925,C926,C927,C928,C1021,C1022,C1023,C1024,C1117,C1118,C1119,C1120,C1213,C1214,C1215,C1216,C1309,C1310,C1311,C1312)</f>
        <v>74008.274999999994</v>
      </c>
      <c r="X43" s="3">
        <f>MIN(C13,C14,C15,C16,C61,C62,C63,C64,C157,C158,C159,C160,C253,C254,C255,C256,C349,C350,C351,C352,C445,C446,C447,C448,C541,C542,C543,C544,C637,C638,C639,C640,C733,C734,C735,C736,C829,C830,C831,C832,C925,C926,C927,C928,C1021,C1022,C1023,C1024,C1117,C1118,C1119,C1120,C1213,C1214,C1215,C1216,C1309,C1310,C1311,C1312)</f>
        <v>37558.949999999997</v>
      </c>
      <c r="AA43" s="6">
        <v>0.125</v>
      </c>
      <c r="AB43" s="3">
        <f>AVERAGE(D13,D14,D15,D16,D61,D62,D63,D64,D157,D158,D159,D160,D253,D254,D255,D256,D349,D350,D351,D352,D445,D446,D447,D448,D541,D542,D543,D544,D637,D638,D639,D640,D733,D734,D735,D736,D829,D830,D831,D832,D925,D926,D927,D928,D1021,D1022,D1023,D1024,D1117,D1118,D1119,D1120,D1213,D1214,D1215,D1216,D1309,D1310,D1311,D1312)</f>
        <v>12253.147499999994</v>
      </c>
      <c r="AC43" s="3">
        <f>STDEV(D13,D14,D15,D16,D61,D62,D63,D64,D157,D158,D159,D160,D253,D254,D255,D256,D349,D350,D351,D352,D445,D446,D447,D448,D541,D542,D543,D544,D637,D638,D639,D640,D733,D734,D735,D736,D829,D830,D831,D832,D925,D926,D927,D928,D1021,D1022,D1023,D1024,D1117,D1118,D1119,D1120,D1213,D1214,D1215,D1216,D1309,D1310,D1311,D1312)</f>
        <v>5043.3498581256963</v>
      </c>
      <c r="AD43" s="3">
        <f>MEDIAN(D13,D14,D15,D16,D61,D62,D63,D64,D157,D158,D159,D160,D253,D254,D255,D256,D349,D350,D351,D352,D445,D446,D447,D448,D541,D542,D543,D544,D637,D638,D639,D640,D733,D734,D735,D736,D829,D830,D831,D832,D925,D926,D927,D928,D1021,D1022,D1023,D1024,D1117,D1118,D1119,D1120,D1213,D1214,D1215,D1216,D1309,D1310,D1311,D1312)</f>
        <v>10532.185714285713</v>
      </c>
      <c r="AE43" s="3">
        <f>MAX(D13,D14,D15,D16,D61,D62,D63,D64,D157,D158,D159,D160,D253,D254,D255,D256,D349,D350,D351,D352,D445,D446,D447,D448,D541,D542,D543,D544,D637,D638,D639,D640,D733,D734,D735,D736,D829,D830,D831,D832,D925,D926,D927,D928,D1021,D1022,D1023,D1024,D1117,D1118,D1119,D1120,D1213,D1214,D1215,D1216,D1309,D1310,D1311,D1312)</f>
        <v>37131.599999999999</v>
      </c>
      <c r="AF43" s="3">
        <f>MIN(D13,D14,D15,D16,D61,D62,D63,D64,D157,D158,D159,D160,D253,D254,D255,D256,D349,D350,D351,D352,D445,D446,D447,D448,D541,D542,D543,D544,D637,D638,D639,D640,D733,D734,D735,D736,D829,D830,D831,D832,D925,D926,D927,D928,D1021,D1022,D1023,D1024,D1117,D1118,D1119,D1120,D1213,D1214,D1215,D1216,D1309,D1310,D1311,D1312)</f>
        <v>8971.2857142857138</v>
      </c>
      <c r="AI43" s="6">
        <v>0.125</v>
      </c>
      <c r="AJ43" s="3">
        <f>AVERAGE(E13,E14,E15,E16,E61,E62,E63,E64,E157,E158,E159,E160,E253,E254,E255,E256,E349,E350,E351,E352,E445,E446,E447,E448,E541,E542,E543,E544,E637,E638,E639,E640,E733,E734,E735,E736,E829,E830,E831,E832,E925,E926,E927,E928,E1021,E1022,E1023,E1024,E1117,E1118,E1119,E1120,E1213,E1214,E1215,E1216,E1309,E1310,E1311,E1312)</f>
        <v>36684.760357142863</v>
      </c>
      <c r="AK43" s="3">
        <f>STDEV(E13,E14,E15,E16,E61,E62,E63,E64,E157,E158,E159,E160,E253,E254,E255,E256,E349,E350,E351,E352,E445,E446,E447,E448,E541,E542,E543,E544,E637,E638,E639,E640,E733,E734,E735,E736,E829,E830,E831,E832,E925,E926,E927,E928,E1021,E1022,E1023,E1024,E1117,E1118,E1119,E1120,E1213,E1214,E1215,E1216,E1309,E1310,E1311,E1312)</f>
        <v>12609.190975641981</v>
      </c>
      <c r="AL43" s="3">
        <f>MEDIAN(E13,E14,E15,E16,E61,E62,E63,E64,E157,E158,E159,E160,E253,E254,E255,E256,E349,E350,E351,E352,E445,E446,E447,E448,E541,E542,E543,E544,E637,E638,E639,E640,E733,E734,E735,E736,E829,E830,E831,E832,E925,E926,E927,E928,E1021,E1022,E1023,E1024,E1117,E1118,E1119,E1120,E1213,E1214,E1215,E1216,E1309,E1310,E1311,E1312)</f>
        <v>33754.698214285716</v>
      </c>
      <c r="AM43" s="3">
        <f>MAX(E13,E14,E15,E16,E61,E62,E63,E64,E157,E158,E159,E160,E253,E254,E255,E256,E349,E350,E351,E352,E445,E446,E447,E448,E541,E542,E543,E544,E637,E638,E639,E640,E733,E734,E735,E736,E829,E830,E831,E832,E925,E926,E927,E928,E1021,E1022,E1023,E1024,E1117,E1118,E1119,E1120,E1213,E1214,E1215,E1216,E1309,E1310,E1311,E1312)</f>
        <v>101093.14285714286</v>
      </c>
      <c r="AN43" s="3">
        <f>MIN(E13,E14,E15,E16,E61,E62,E63,E64,E157,E158,E159,E160,E253,E254,E255,E256,E349,E350,E351,E352,E445,E446,E447,E448,E541,E542,E543,E544,E637,E638,E639,E640,E733,E734,E735,E736,E829,E830,E831,E832,E925,E926,E927,E928,E1021,E1022,E1023,E1024,E1117,E1118,E1119,E1120,E1213,E1214,E1215,E1216,E1309,E1310,E1311,E1312)</f>
        <v>25092.257142857139</v>
      </c>
    </row>
    <row r="44" spans="1:40" x14ac:dyDescent="0.2">
      <c r="A44" s="2">
        <v>42752.447916666664</v>
      </c>
      <c r="B44" s="1">
        <v>99826.885714285701</v>
      </c>
      <c r="C44" s="1">
        <v>46282.028571428571</v>
      </c>
      <c r="D44" s="1">
        <v>16206.771428571426</v>
      </c>
      <c r="E44" s="1">
        <v>37341.857142857145</v>
      </c>
      <c r="G44" s="2"/>
      <c r="L44" t="s">
        <v>27</v>
      </c>
      <c r="M44" s="3">
        <f>MAX(C4:C1394)</f>
        <v>257467.88571428572</v>
      </c>
      <c r="N44" s="3">
        <f>MAX(C1393:C4080)</f>
        <v>248531.25</v>
      </c>
      <c r="O44" s="3">
        <f>MAX(C4081:C7056)</f>
        <v>264928.71428571426</v>
      </c>
      <c r="P44" s="3">
        <f>MAX(C7057:C8314)</f>
        <v>248895.9</v>
      </c>
      <c r="S44" s="6">
        <v>0.16666666666666699</v>
      </c>
      <c r="T44" s="3">
        <f>AVERAGE(C17,C18,C19,C20,C65,C66,C67,C68,C161,C162,C163,C164,C257,C258,C259,C260,C353,C354,C355,C356,C449,C450,C451,C452,C545,C546,C547,C548,C641,C642,C643,C644,C737,C738,C739,C740,C833,C834,C835,C836,C929,C930,C931,C932,C1025,C1026,C1027,C1028,C1121,C1122,C1123,C1124,C1217,C1218,C1219,C1220,C1313,C1314,C1315,C1316)</f>
        <v>50959.37196428571</v>
      </c>
      <c r="U44">
        <f>STDEV(C17,C18,C19,C20,C65,C66,C67,C68,C161,C162,C163,C164,C257,C258,C259,C260,C353,C354,C355,C356,C449,C450,C451,C452,C545,C546,C547,C548,C641,C642,C643,C644,C737,C738,C739,C740,C833,C834,C835,C836,C929,C930,C931,C932,C1025,C1026,C1027,C1028,C1121,C1122,C1123,C1124,C1217,C1218,C1219,C1220,C1313,C1314,C1315,C1316)</f>
        <v>7360.8418733358121</v>
      </c>
      <c r="V44" s="3">
        <f>MEDIAN(C17,C18,C19,C20,C65,C66,C67,C68,C161,C162,C163,C164,C257,C258,C259,C260,C353,C354,C355,C356,C449,C450,C451,C452,C545,C546,C547,C548,C641,C642,C643,C644,C737,C738,C739,C740,C833,C834,C835,C836,C929,C930,C931,C932,C1025,C1026,C1027,C1028,C1121,C1122,C1123,C1124,C1217,C1218,C1219,C1220,C1313,C1314,C1315,C1316)</f>
        <v>50706.149999999994</v>
      </c>
      <c r="W44" s="3">
        <f>MAX(C17,C18,C19,C20,C65,C66,C67,C68,C161,C162,C163,C164,C257,C258,C259,C260,C353,C354,C355,C356,C449,C450,C451,C452,C545,C546,C547,C548,C641,C642,C643,C644,C737,C738,C739,C740,C833,C834,C835,C836,C929,C930,C931,C932,C1025,C1026,C1027,C1028,C1121,C1122,C1123,C1124,C1217,C1218,C1219,C1220,C1313,C1314,C1315,C1316)</f>
        <v>69040.95</v>
      </c>
      <c r="X44" s="3">
        <f>MIN(C17,C18,C19,C20,C65,C66,C67,C68,C161,C162,C163,C164,C257,C258,C259,C260,C353,C354,C355,C356,C449,C450,C451,C452,C545,C546,C547,C548,C641,C642,C643,C644,C737,C738,C739,C740,C833,C834,C835,C836,C929,C930,C931,C932,C1025,C1026,C1027,C1028,C1121,C1122,C1123,C1124,C1217,C1218,C1219,C1220,C1313,C1314,C1315,C1316)</f>
        <v>39021.674999999996</v>
      </c>
      <c r="AA44" s="6">
        <v>0.16666666666666699</v>
      </c>
      <c r="AB44" s="3">
        <f>AVERAGE(D17,D18,D19,D20,D65,D66,D67,D68,D161,D162,D163,D164,D257,D258,D259,D260,D353,D354,D355,D356,D449,D450,D451,D452,D545,D546,D547,D548,D641,D642,D643,D644,D737,D738,D739,D740,D833,D834,D835,D836,D929,D930,D931,D932,D1025,D1026,D1027,D1028,D1121,D1122,D1123,D1124,D1217,D1218,D1219,D1220,D1313,D1314,D1315,D1316)</f>
        <v>13484.793928571427</v>
      </c>
      <c r="AC44">
        <f>STDEV(D17,D18,D19,D20,D65,D66,D67,D68,D161,D162,D163,D164,D257,D258,D259,D260,D353,D354,D355,D356,D449,D450,D451,D452,D545,D546,D547,D548,D641,D642,D643,D644,D737,D738,D739,D740,D833,D834,D835,D836,D929,D930,D931,D932,D1025,D1026,D1027,D1028,D1121,D1122,D1123,D1124,D1217,D1218,D1219,D1220,D1313,D1314,D1315,D1316)</f>
        <v>6550.0257337982193</v>
      </c>
      <c r="AD44" s="3">
        <f>MEDIAN(D17,D18,D19,D20,D65,D66,D67,D68,D161,D162,D163,D164,D257,D258,D259,D260,D353,D354,D355,D356,D449,D450,D451,D452,D545,D546,D547,D548,D641,D642,D643,D644,D737,D738,D739,D740,D833,D834,D835,D836,D929,D930,D931,D932,D1025,D1026,D1027,D1028,D1121,D1122,D1123,D1124,D1217,D1218,D1219,D1220,D1313,D1314,D1315,D1316)</f>
        <v>11178.042857142857</v>
      </c>
      <c r="AE44" s="3">
        <f>MAX(D17,D18,D19,D20,D65,D66,D67,D68,D161,D162,D163,D164,D257,D258,D259,D260,D353,D354,D355,D356,D449,D450,D451,D452,D545,D546,D547,D548,D641,D642,D643,D644,D737,D738,D739,D740,D833,D834,D835,D836,D929,D930,D931,D932,D1025,D1026,D1027,D1028,D1121,D1122,D1123,D1124,D1217,D1218,D1219,D1220,D1313,D1314,D1315,D1316)</f>
        <v>46124.924999999996</v>
      </c>
      <c r="AF44" s="3">
        <f>MIN(D17,D18,D19,D20,D65,D66,D67,D68,D161,D162,D163,D164,D257,D258,D259,D260,D353,D354,D355,D356,D449,D450,D451,D452,D545,D546,D547,D548,D641,D642,D643,D644,D737,D738,D739,D740,D833,D834,D835,D836,D929,D930,D931,D932,D1025,D1026,D1027,D1028,D1121,D1122,D1123,D1124,D1217,D1218,D1219,D1220,D1313,D1314,D1315,D1316)</f>
        <v>9169.0499999999993</v>
      </c>
      <c r="AI44" s="6">
        <v>0.16666666666666699</v>
      </c>
      <c r="AJ44" s="3">
        <f>AVERAGE(E17,E18,E19,E20,E65,E66,E67,E68,E161,E162,E163,E164,E257,E258,E259,E260,E353,E354,E355,E356,E449,E450,E451,E452,E545,E546,E547,E548,E641,E642,E643,E644,E737,E738,E739,E740,E833,E834,E835,E836,E929,E930,E931,E932,E1025,E1026,E1027,E1028,E1121,E1122,E1123,E1124,E1217,E1218,E1219,E1220,E1313,E1314,E1315,E1316)</f>
        <v>37512.920892857139</v>
      </c>
      <c r="AK44">
        <f>STDEV(E17,E18,E19,E20,E65,E66,E67,E68,E161,E162,E163,E164,E257,E258,E259,E260,E353,E354,E355,E356,E449,E450,E451,E452,E545,E546,E547,E548,E641,E642,E643,E644,E737,E738,E739,E740,E833,E834,E835,E836,E929,E930,E931,E932,E1025,E1026,E1027,E1028,E1121,E1122,E1123,E1124,E1217,E1218,E1219,E1220,E1313,E1314,E1315,E1316)</f>
        <v>10804.644263581202</v>
      </c>
      <c r="AL44" s="3">
        <f>MEDIAN(E17,E18,E19,E20,E65,E66,E67,E68,E161,E162,E163,E164,E257,E258,E259,E260,E353,E354,E355,E356,E449,E450,E451,E452,E545,E546,E547,E548,E641,E642,E643,E644,E737,E738,E739,E740,E833,E834,E835,E836,E929,E930,E931,E932,E1025,E1026,E1027,E1028,E1121,E1122,E1123,E1124,E1217,E1218,E1219,E1220,E1313,E1314,E1315,E1316)</f>
        <v>35418.074999999997</v>
      </c>
      <c r="AM44" s="3">
        <f>MAX(E17,E18,E19,E20,E65,E66,E67,E68,E161,E162,E163,E164,E257,E258,E259,E260,E353,E354,E355,E356,E449,E450,E451,E452,E545,E546,E547,E548,E641,E642,E643,E644,E737,E738,E739,E740,E833,E834,E835,E836,E929,E930,E931,E932,E1025,E1026,E1027,E1028,E1121,E1122,E1123,E1124,E1217,E1218,E1219,E1220,E1313,E1314,E1315,E1316)</f>
        <v>72006.824999999997</v>
      </c>
      <c r="AN44" s="3">
        <f>MIN(E17,E18,E19,E20,E65,E66,E67,E68,E161,E162,E163,E164,E257,E258,E259,E260,E353,E354,E355,E356,E449,E450,E451,E452,E545,E546,E547,E548,E641,E642,E643,E644,E737,E738,E739,E740,E833,E834,E835,E836,E929,E930,E931,E932,E1025,E1026,E1027,E1028,E1121,E1122,E1123,E1124,E1217,E1218,E1219,E1220,E1313,E1314,E1315,E1316)</f>
        <v>22792.62857142857</v>
      </c>
    </row>
    <row r="45" spans="1:40" x14ac:dyDescent="0.2">
      <c r="A45" s="2">
        <v>42752.458333333336</v>
      </c>
      <c r="B45" s="1">
        <v>110784.29999999999</v>
      </c>
      <c r="C45" s="1">
        <v>48967.875</v>
      </c>
      <c r="D45" s="1">
        <v>19407.3</v>
      </c>
      <c r="E45" s="1">
        <v>42409.125</v>
      </c>
      <c r="G45" s="2"/>
      <c r="L45" t="s">
        <v>28</v>
      </c>
      <c r="M45" s="3">
        <f>MIN(C5:C1395)</f>
        <v>34126.125</v>
      </c>
      <c r="N45" s="3">
        <f>MIN(C1393:C4080)</f>
        <v>35575.65</v>
      </c>
      <c r="O45" s="3">
        <f>MIN(C4081:C7056)</f>
        <v>34595.549999999996</v>
      </c>
      <c r="P45" s="3">
        <f>MIN(C7057:C8314)</f>
        <v>22094.914285714283</v>
      </c>
      <c r="S45" s="6">
        <v>0.20833333333333301</v>
      </c>
      <c r="T45" s="3">
        <f>AVERAGE(C21,C22,C23,C24,C69,C70,C71,C72,C165,C166,C167,C168,C261,C262,C263,C264,C357,C358,C359,C360,C453,C454,C455,C456,C549,C550,C551,C552,C645,C646,C647,C648,C741,C742,C743,C744,C837,C838,C839,C840,C933,C934,C935,C936,C1029,C1030,C1031,C1032,C1125,C1126,C1127,C1128,C1221,C1222,C1223,C1224,C1317,C1318,C1319,C1320)</f>
        <v>88400.209464285697</v>
      </c>
      <c r="U45">
        <f>STDEV(C21,C22,C23,C24,C69,C70,C71,C72,C165,C166,C167,C168,C261,C262,C263,C264,C357,C358,C359,C360,C453,C454,C455,C456,C549,C550,C551,C552,C645,C646,C647,C648,C741,C742,C743,C744,C837,C838,C839,C840,C933,C934,C935,C936,C1029,C1030,C1031,C1032,C1125,C1126,C1127,C1128,C1221,C1222,C1223,C1224,C1317,C1318,C1319,C1320)</f>
        <v>38331.745830473286</v>
      </c>
      <c r="V45" s="3">
        <f>MEDIAN(C21,C22,C23,C24,C69,C70,C71,C72,C165,C166,C167,C168,C261,C262,C263,C264,C357,C358,C359,C360,C453,C454,C455,C456,C549,C550,C551,C552,C645,C646,C647,C648,C741,C742,C743,C744,C837,C838,C839,C840,C933,C934,C935,C936,C1029,C1030,C1031,C1032,C1125,C1126,C1127,C1128,C1221,C1222,C1223,C1224,C1317,C1318,C1319,C1320)</f>
        <v>74938.698214285716</v>
      </c>
      <c r="W45" s="3">
        <f>MAX(C21,C22,C23,C24,C69,C70,C71,C72,C165,C166,C167,C168,C261,C262,C263,C264,C357,C358,C359,C360,C453,C454,C455,C456,C549,C550,C551,C552,C645,C646,C647,C648,C741,C742,C743,C744,C837,C838,C839,C840,C933,C934,C935,C936,C1029,C1030,C1031,C1032,C1125,C1126,C1127,C1128,C1221,C1222,C1223,C1224,C1317,C1318,C1319,C1320)</f>
        <v>198297</v>
      </c>
      <c r="X45" s="3">
        <f>MIN(C21,C22,C23,C24,C69,C70,C71,C72,C165,C166,C167,C168,C261,C262,C263,C264,C357,C358,C359,C360,C453,C454,C455,C456,C549,C550,C551,C552,C645,C646,C647,C648,C741,C742,C743,C744,C837,C838,C839,C840,C933,C934,C935,C936,C1029,C1030,C1031,C1032,C1125,C1126,C1127,C1128,C1221,C1222,C1223,C1224,C1317,C1318,C1319,C1320)</f>
        <v>43112.142857142855</v>
      </c>
      <c r="AA45" s="6">
        <v>0.20833333333333301</v>
      </c>
      <c r="AB45" s="3">
        <f>AVERAGE(D21,D22,D23,D24,D69,D70,D71,D72,D165,D166,D167,D168,D261,D262,D263,D264,D357,D358,D359,D360,D453,D454,D455,D456,D549,D550,D551,D552,D645,D646,D647,D648,D741,D742,D743,D744,D837,D838,D839,D840,D933,D934,D935,D936,D1029,D1030,D1031,D1032,D1125,D1126,D1127,D1128,D1221,D1222,D1223,D1224,D1317,D1318,D1319,D1320)</f>
        <v>28845.557321428576</v>
      </c>
      <c r="AC45">
        <f>STDEV(D21,D22,D23,D24,D69,D70,D71,D72,D165,D166,D167,D168,D261,D262,D263,D264,D357,D358,D359,D360,D453,D454,D455,D456,D549,D550,D551,D552,D645,D646,D647,D648,D741,D742,D743,D744,D837,D838,D839,D840,D933,D934,D935,D936,D1029,D1030,D1031,D1032,D1125,D1126,D1127,D1128,D1221,D1222,D1223,D1224,D1317,D1318,D1319,D1320)</f>
        <v>18365.66951731074</v>
      </c>
      <c r="AD45" s="3">
        <f>MEDIAN(D21,D22,D23,D24,D69,D70,D71,D72,D165,D166,D167,D168,D261,D262,D263,D264,D357,D358,D359,D360,D453,D454,D455,D456,D549,D550,D551,D552,D645,D646,D647,D648,D741,D742,D743,D744,D837,D838,D839,D840,D933,D934,D935,D936,D1029,D1030,D1031,D1032,D1125,D1126,D1127,D1128,D1221,D1222,D1223,D1224,D1317,D1318,D1319,D1320)</f>
        <v>21499.971428571429</v>
      </c>
      <c r="AE45" s="3">
        <f>MAX(D21,D22,D23,D24,D69,D70,D71,D72,D165,D166,D167,D168,D261,D262,D263,D264,D357,D358,D359,D360,D453,D454,D455,D456,D549,D550,D551,D552,D645,D646,D647,D648,D741,D742,D743,D744,D837,D838,D839,D840,D933,D934,D935,D936,D1029,D1030,D1031,D1032,D1125,D1126,D1127,D1128,D1221,D1222,D1223,D1224,D1317,D1318,D1319,D1320)</f>
        <v>83341.028571428556</v>
      </c>
      <c r="AF45" s="3">
        <f>MIN(D21,D22,D23,D24,D69,D70,D71,D72,D165,D166,D167,D168,D261,D262,D263,D264,D357,D358,D359,D360,D453,D454,D455,D456,D549,D550,D551,D552,D645,D646,D647,D648,D741,D742,D743,D744,D837,D838,D839,D840,D933,D934,D935,D936,D1029,D1030,D1031,D1032,D1125,D1126,D1127,D1128,D1221,D1222,D1223,D1224,D1317,D1318,D1319,D1320)</f>
        <v>9377.6571428571424</v>
      </c>
      <c r="AI45" s="6">
        <v>0.20833333333333301</v>
      </c>
      <c r="AJ45" s="3">
        <f>AVERAGE(E21,E22,E23,E24,E69,E70,E71,E72,E165,E166,E167,E168,E261,E262,E263,E264,E357,E358,E359,E360,E453,E454,E455,E456,E549,E550,E551,E552,E645,E646,E647,E648,E741,E742,E743,E744,E837,E838,E839,E840,E933,E934,E935,E936,E1029,E1030,E1031,E1032,E1125,E1126,E1127,E1128,E1221,E1222,E1223,E1224,E1317,E1318,E1319,E1320)</f>
        <v>40210.091428571424</v>
      </c>
      <c r="AK45">
        <f>STDEV(E21,E22,E23,E24,E69,E70,E71,E72,E165,E166,E167,E168,E261,E262,E263,E264,E357,E358,E359,E360,E453,E454,E455,E456,E549,E550,E551,E552,E645,E646,E647,E648,E741,E742,E743,E744,E837,E838,E839,E840,E933,E934,E935,E936,E1029,E1030,E1031,E1032,E1125,E1126,E1127,E1128,E1221,E1222,E1223,E1224,E1317,E1318,E1319,E1320)</f>
        <v>12598.347118323902</v>
      </c>
      <c r="AL45" s="3">
        <f>MEDIAN(E21,E22,E23,E24,E69,E70,E71,E72,E165,E166,E167,E168,E261,E262,E263,E264,E357,E358,E359,E360,E453,E454,E455,E456,E549,E550,E551,E552,E645,E646,E647,E648,E741,E742,E743,E744,E837,E838,E839,E840,E933,E934,E935,E936,E1029,E1030,E1031,E1032,E1125,E1126,E1127,E1128,E1221,E1222,E1223,E1224,E1317,E1318,E1319,E1320)</f>
        <v>36712.971428571429</v>
      </c>
      <c r="AM45" s="3">
        <f>MAX(E21,E22,E23,E24,E69,E70,E71,E72,E165,E166,E167,E168,E261,E262,E263,E264,E357,E358,E359,E360,E453,E454,E455,E456,E549,E550,E551,E552,E645,E646,E647,E648,E741,E742,E743,E744,E837,E838,E839,E840,E933,E934,E935,E936,E1029,E1030,E1031,E1032,E1125,E1126,E1127,E1128,E1221,E1222,E1223,E1224,E1317,E1318,E1319,E1320)</f>
        <v>76723.349999999991</v>
      </c>
      <c r="AN45" s="3">
        <f>MIN(E21,E22,E23,E24,E69,E70,E71,E72,E165,E166,E167,E168,E261,E262,E263,E264,E357,E358,E359,E360,E453,E454,E455,E456,E549,E550,E551,E552,E645,E646,E647,E648,E741,E742,E743,E744,E837,E838,E839,E840,E933,E934,E935,E936,E1029,E1030,E1031,E1032,E1125,E1126,E1127,E1128,E1221,E1222,E1223,E1224,E1317,E1318,E1319,E1320)</f>
        <v>24484.114285714284</v>
      </c>
    </row>
    <row r="46" spans="1:40" x14ac:dyDescent="0.2">
      <c r="A46" s="2">
        <v>42752.46875</v>
      </c>
      <c r="B46" s="1">
        <v>127542.17142857141</v>
      </c>
      <c r="C46" s="1">
        <v>58283.657142857141</v>
      </c>
      <c r="D46" s="1">
        <v>31542.342857142852</v>
      </c>
      <c r="E46" s="1">
        <v>37715.228571428568</v>
      </c>
      <c r="G46" s="2"/>
      <c r="S46" s="6">
        <v>0.25</v>
      </c>
      <c r="T46" s="3">
        <f>AVERAGE(C25,C26,C27,C28,C73,C74,C75,C76,C169,C170,C171,C172,C265,C266,C267,C268,C361,C362,C363,C364,C457,C458,C459,C460,C553,C554,C555,C556,C649,C650,C651,C652,C745,C746,C747,C748,C841,C842,C843,C844,C937,C938,C939,C940,C1033,C1034,C1035,C1036,C1129,C1130,C1131,C1132,C1225,C1226,C1227,C1228,C1321,C1322,C1323,C1324)</f>
        <v>142462.73250000001</v>
      </c>
      <c r="U46" s="3">
        <f>STDEV(C25,C26,C27,C28,C73,C74,C75,C76,C169,C170,C171,C172,C265,C266,C267,C268,C361,C362,C363,C364,C457,C458,C459,C460,C553,C554,C555,C556,C649,C650,C651,C652,C745,C746,C747,C748,C841,C842,C843,C844,C937,C938,C939,C940,C1033,C1034,C1035,C1036,C1129,C1130,C1131,C1132,C1225,C1226,C1227,C1228,C1321,C1322,C1323,C1324)</f>
        <v>30530.643499893791</v>
      </c>
      <c r="V46" s="3">
        <f>MEDIAN(C25,C26,C27,C28,C73,C74,C75,C76,C169,C170,C171,C172,C265,C266,C267,C268,C361,C362,C363,C364,C457,C458,C459,C460,C553,C554,C555,C556,C649,C650,C651,C652,C745,C746,C747,C748,C841,C842,C843,C844,C937,C938,C939,C940,C1033,C1034,C1035,C1036,C1129,C1130,C1131,C1132,C1225,C1226,C1227,C1228,C1321,C1322,C1323,C1324)</f>
        <v>145846.79999999999</v>
      </c>
      <c r="W46" s="3">
        <f>MAX(C25,C26,C27,C28,C73,C74,C75,C76,C169,C170,C171,C172,C265,C266,C267,C268,C361,C362,C363,C364,C457,C458,C459,C460,C553,C554,C555,C556,C649,C650,C651,C652,C745,C746,C747,C748,C841,C842,C843,C844,C937,C938,C939,C940,C1033,C1034,C1035,C1036,C1129,C1130,C1131,C1132,C1225,C1226,C1227,C1228,C1321,C1322,C1323,C1324)</f>
        <v>196174.62857142856</v>
      </c>
      <c r="X46" s="3">
        <f>MIN(C25,C26,C27,C28,C73,C74,C75,C76,C169,C170,C171,C172,C265,C266,C267,C268,C361,C362,C363,C364,C457,C458,C459,C460,C553,C554,C555,C556,C649,C650,C651,C652,C745,C746,C747,C748,C841,C842,C843,C844,C937,C938,C939,C940,C1033,C1034,C1035,C1036,C1129,C1130,C1131,C1132,C1225,C1226,C1227,C1228,C1321,C1322,C1323,C1324)</f>
        <v>70737.857142857145</v>
      </c>
      <c r="AA46" s="6">
        <v>0.25</v>
      </c>
      <c r="AB46" s="3">
        <f>AVERAGE(D25,D26,D27,D28,D73,D74,D75,D76,D169,D170,D171,D172,D265,D266,D267,D268,D361,D362,D363,D364,D457,D458,D459,D460,D553,D554,D555,D556,D649,D650,D651,D652,D745,D746,D747,D748,D841,D842,D843,D844,D937,D938,D939,D940,D1033,D1034,D1035,D1036,D1129,D1130,D1131,D1132,D1225,D1226,D1227,D1228,D1321,D1322,D1323,D1324)</f>
        <v>34809.810357142858</v>
      </c>
      <c r="AC46" s="3">
        <f>STDEV(D25,D26,D27,D28,D73,D74,D75,D76,D169,D170,D171,D172,D265,D266,D267,D268,D361,D362,D363,D364,D457,D458,D459,D460,D553,D554,D555,D556,D649,D650,D651,D652,D745,D746,D747,D748,D841,D842,D843,D844,D937,D938,D939,D940,D1033,D1034,D1035,D1036,D1129,D1130,D1131,D1132,D1225,D1226,D1227,D1228,D1321,D1322,D1323,D1324)</f>
        <v>15383.377536320737</v>
      </c>
      <c r="AD46" s="3">
        <f>MEDIAN(D25,D26,D27,D28,D73,D74,D75,D76,D169,D170,D171,D172,D265,D266,D267,D268,D361,D362,D363,D364,D457,D458,D459,D460,D553,D554,D555,D556,D649,D650,D651,D652,D745,D746,D747,D748,D841,D842,D843,D844,D937,D938,D939,D940,D1033,D1034,D1035,D1036,D1129,D1130,D1131,D1132,D1225,D1226,D1227,D1228,D1321,D1322,D1323,D1324)</f>
        <v>31073.625</v>
      </c>
      <c r="AE46" s="3">
        <f>MAX(D25,D26,D27,D28,D73,D74,D75,D76,D169,D170,D171,D172,D265,D266,D267,D268,D361,D362,D363,D364,D457,D458,D459,D460,D553,D554,D555,D556,D649,D650,D651,D652,D745,D746,D747,D748,D841,D842,D843,D844,D937,D938,D939,D940,D1033,D1034,D1035,D1036,D1129,D1130,D1131,D1132,D1225,D1226,D1227,D1228,D1321,D1322,D1323,D1324)</f>
        <v>79220.742857142846</v>
      </c>
      <c r="AF46" s="3">
        <f>MIN(D25,D26,D27,D28,D73,D74,D75,D76,D169,D170,D171,D172,D265,D266,D267,D268,D361,D362,D363,D364,D457,D458,D459,D460,D553,D554,D555,D556,D649,D650,D651,D652,D745,D746,D747,D748,D841,D842,D843,D844,D937,D938,D939,D940,D1033,D1034,D1035,D1036,D1129,D1130,D1131,D1132,D1225,D1226,D1227,D1228,D1321,D1322,D1323,D1324)</f>
        <v>15082.65</v>
      </c>
      <c r="AI46" s="6">
        <v>0.25</v>
      </c>
      <c r="AJ46" s="3">
        <f>AVERAGE(E25,E26,E27,E28,E73,E74,E75,E76,E169,E170,E171,E172,E265,E266,E267,E268,E361,E362,E363,E364,E457,E458,E459,E460,E553,E554,E555,E556,E649,E650,E651,E652,E745,E746,E747,E748,E841,E842,E843,E844,E937,E938,E939,E940,E1033,E1034,E1035,E1036,E1129,E1130,E1131,E1132,E1225,E1226,E1227,E1228,E1321,E1322,E1323,E1324)</f>
        <v>62894.951428571439</v>
      </c>
      <c r="AK46" s="3">
        <f>STDEV(E25,E26,E27,E28,E73,E74,E75,E76,E169,E170,E171,E172,E265,E266,E267,E268,E361,E362,E363,E364,E457,E458,E459,E460,E553,E554,E555,E556,E649,E650,E651,E652,E745,E746,E747,E748,E841,E842,E843,E844,E937,E938,E939,E940,E1033,E1034,E1035,E1036,E1129,E1130,E1131,E1132,E1225,E1226,E1227,E1228,E1321,E1322,E1323,E1324)</f>
        <v>31013.052543010144</v>
      </c>
      <c r="AL46" s="3">
        <f>MEDIAN(E25,E26,E27,E28,E73,E74,E75,E76,E169,E170,E171,E172,E265,E266,E267,E268,E361,E362,E363,E364,E457,E458,E459,E460,E553,E554,E555,E556,E649,E650,E651,E652,E745,E746,E747,E748,E841,E842,E843,E844,E937,E938,E939,E940,E1033,E1034,E1035,E1036,E1129,E1130,E1131,E1132,E1225,E1226,E1227,E1228,E1321,E1322,E1323,E1324)</f>
        <v>59904.841071428571</v>
      </c>
      <c r="AM46" s="3">
        <f>MAX(E25,E26,E27,E28,E73,E74,E75,E76,E169,E170,E171,E172,E265,E266,E267,E268,E361,E362,E363,E364,E457,E458,E459,E460,E553,E554,E555,E556,E649,E650,E651,E652,E745,E746,E747,E748,E841,E842,E843,E844,E937,E938,E939,E940,E1033,E1034,E1035,E1036,E1129,E1130,E1131,E1132,E1225,E1226,E1227,E1228,E1321,E1322,E1323,E1324)</f>
        <v>243136.45714285714</v>
      </c>
      <c r="AN46" s="3">
        <f>MIN(E25,E26,E27,E28,E73,E74,E75,E76,E169,E170,E171,E172,E265,E266,E267,E268,E361,E362,E363,E364,E457,E458,E459,E460,E553,E554,E555,E556,E649,E650,E651,E652,E745,E746,E747,E748,E841,E842,E843,E844,E937,E938,E939,E940,E1033,E1034,E1035,E1036,E1129,E1130,E1131,E1132,E1225,E1226,E1227,E1228,E1321,E1322,E1323,E1324)</f>
        <v>26457.514285714286</v>
      </c>
    </row>
    <row r="47" spans="1:40" x14ac:dyDescent="0.2">
      <c r="A47" s="2">
        <v>42752.479166666664</v>
      </c>
      <c r="B47" s="1">
        <v>101110.34999999999</v>
      </c>
      <c r="C47" s="1">
        <v>60592.95</v>
      </c>
      <c r="D47" s="1">
        <v>11995.5</v>
      </c>
      <c r="E47" s="1">
        <v>28521.074999999997</v>
      </c>
      <c r="G47" s="2"/>
      <c r="S47" s="6">
        <v>0.29166666666666602</v>
      </c>
      <c r="T47" s="3">
        <f>AVERAGE(C29,C30,C31,C32,C77,C78,C79,C80,C173,C174,C175,C176,C269,C270,C271,C272,C365,C366,C367,C368,C461,C462,C463,C464,C557,C558,C559,C560,C653,C654,C655,C656,C749,C750,C751,C752,C845,C846,C847,C848,C941,C942,C943,C944,C1037,C1038,C1039,C1040,C1133,C1134,C1135,C1136,C1229,C1230,C1231,C1232,C1325,C1326,C1327,C1328)</f>
        <v>166442.72464285715</v>
      </c>
      <c r="U47">
        <f>STDEV(C29,C30,C31,C32,C77,C78,C79,C80,C173,C174,C175,C176,C269,C270,C271,C272,C365,C366,C367,C368,C461,C462,C463,C464,C557,C558,C559,C560,C653,C654,C655,C656,C749,C750,C751,C752,C845,C846,C847,C848,C941,C942,C943,C944,C1037,C1038,C1039,C1040,C1133,C1134,C1135,C1136,C1229,C1230,C1231,C1232,C1325,C1326,C1327,C1328)</f>
        <v>44371.027202920355</v>
      </c>
      <c r="V47" s="3">
        <f>MEDIAN(C29,C30,C31,C32,C77,C78,C79,C80,C173,C174,C175,C176,C269,C270,C271,C272,C365,C366,C367,C368,C461,C462,C463,C464,C557,C558,C559,C560,C653,C654,C655,C656,C749,C750,C751,C752,C845,C846,C847,C848,C941,C942,C943,C944,C1037,C1038,C1039,C1040,C1133,C1134,C1135,C1136,C1229,C1230,C1231,C1232,C1325,C1326,C1327,C1328)</f>
        <v>175670.3142857143</v>
      </c>
      <c r="W47" s="3">
        <f>MAX(C29,C30,C31,C32,C77,C78,C79,C80,C173,C174,C175,C176,C269,C270,C271,C272,C365,C366,C367,C368,C461,C462,C463,C464,C557,C558,C559,C560,C653,C654,C655,C656,C749,C750,C751,C752,C845,C846,C847,C848,C941,C942,C943,C944,C1037,C1038,C1039,C1040,C1133,C1134,C1135,C1136,C1229,C1230,C1231,C1232,C1325,C1326,C1327,C1328)</f>
        <v>238790.82857142857</v>
      </c>
      <c r="X47" s="3">
        <f>MIN(C29,C30,C31,C32,C77,C78,C79,C80,C173,C174,C175,C176,C269,C270,C271,C272,C365,C366,C367,C368,C461,C462,C463,C464,C557,C558,C559,C560,C653,C654,C655,C656,C749,C750,C751,C752,C845,C846,C847,C848,C941,C942,C943,C944,C1037,C1038,C1039,C1040,C1133,C1134,C1135,C1136,C1229,C1230,C1231,C1232,C1325,C1326,C1327,C1328)</f>
        <v>74773.05</v>
      </c>
      <c r="AA47" s="6">
        <v>0.29166666666666602</v>
      </c>
      <c r="AB47" s="3">
        <f>AVERAGE(D29,D30,D31,D32,D77,D78,D79,D80,D173,D174,D175,D176,D269,D270,D271,D272,D365,D366,D367,D368,D461,D462,D463,D464,D557,D558,D559,D560,D653,D654,D655,D656,D749,D750,D751,D752,D845,D846,D847,D848,D941,D942,D943,D944,D1037,D1038,D1039,D1040,D1133,D1134,D1135,D1136,D1229,D1230,D1231,D1232,D1325,D1326,D1327,D1328)</f>
        <v>43719.340892857152</v>
      </c>
      <c r="AC47">
        <f>STDEV(D29,D30,D31,D32,D77,D78,D79,D80,D173,D174,D175,D176,D269,D270,D271,D272,D365,D366,D367,D368,D461,D462,D463,D464,D557,D558,D559,D560,D653,D654,D655,D656,D749,D750,D751,D752,D845,D846,D847,D848,D941,D942,D943,D944,D1037,D1038,D1039,D1040,D1133,D1134,D1135,D1136,D1229,D1230,D1231,D1232,D1325,D1326,D1327,D1328)</f>
        <v>17743.931967345594</v>
      </c>
      <c r="AD47" s="3">
        <f>MEDIAN(D29,D30,D31,D32,D77,D78,D79,D80,D173,D174,D175,D176,D269,D270,D271,D272,D365,D366,D367,D368,D461,D462,D463,D464,D557,D558,D559,D560,D653,D654,D655,D656,D749,D750,D751,D752,D845,D846,D847,D848,D941,D942,D943,D944,D1037,D1038,D1039,D1040,D1133,D1134,D1135,D1136,D1229,D1230,D1231,D1232,D1325,D1326,D1327,D1328)</f>
        <v>43602.899999999994</v>
      </c>
      <c r="AE47" s="3">
        <f>MAX(D29,D30,D31,D32,D77,D78,D79,D80,D173,D174,D175,D176,D269,D270,D271,D272,D365,D366,D367,D368,D461,D462,D463,D464,D557,D558,D559,D560,D653,D654,D655,D656,D749,D750,D751,D752,D845,D846,D847,D848,D941,D942,D943,D944,D1037,D1038,D1039,D1040,D1133,D1134,D1135,D1136,D1229,D1230,D1231,D1232,D1325,D1326,D1327,D1328)</f>
        <v>109620.22499999999</v>
      </c>
      <c r="AF47" s="3">
        <f>MIN(D29,D30,D31,D32,D77,D78,D79,D80,D173,D174,D175,D176,D269,D270,D271,D272,D365,D366,D367,D368,D461,D462,D463,D464,D557,D558,D559,D560,D653,D654,D655,D656,D749,D750,D751,D752,D845,D846,D847,D848,D941,D942,D943,D944,D1037,D1038,D1039,D1040,D1133,D1134,D1135,D1136,D1229,D1230,D1231,D1232,D1325,D1326,D1327,D1328)</f>
        <v>13895.828571428572</v>
      </c>
      <c r="AI47" s="6">
        <v>0.29166666666666602</v>
      </c>
      <c r="AJ47" s="3">
        <f>AVERAGE(E29,E30,E31,E32,E77,E78,E79,E80,E173,E174,E175,E176,E269,E270,E271,E272,E365,E366,E367,E368,E461,E462,E463,E464,E557,E558,E559,E560,E653,E654,E655,E656,E749,E750,E751,E752,E845,E846,E847,E848,E941,E942,E943,E944,E1037,E1038,E1039,E1040,E1133,E1134,E1135,E1136,E1229,E1230,E1231,E1232,E1325,E1326,E1327,E1328)</f>
        <v>61483.280178571425</v>
      </c>
      <c r="AK47">
        <f>STDEV(E29,E30,E31,E32,E77,E78,E79,E80,E173,E174,E175,E176,E269,E270,E271,E272,E365,E366,E367,E368,E461,E462,E463,E464,E557,E558,E559,E560,E653,E654,E655,E656,E749,E750,E751,E752,E845,E846,E847,E848,E941,E942,E943,E944,E1037,E1038,E1039,E1040,E1133,E1134,E1135,E1136,E1229,E1230,E1231,E1232,E1325,E1326,E1327,E1328)</f>
        <v>19998.977903847874</v>
      </c>
      <c r="AL47" s="3">
        <f>MEDIAN(E29,E30,E31,E32,E77,E78,E79,E80,E173,E174,E175,E176,E269,E270,E271,E272,E365,E366,E367,E368,E461,E462,E463,E464,E557,E558,E559,E560,E653,E654,E655,E656,E749,E750,E751,E752,E845,E846,E847,E848,E941,E942,E943,E944,E1037,E1038,E1039,E1040,E1133,E1134,E1135,E1136,E1229,E1230,E1231,E1232,E1325,E1326,E1327,E1328)</f>
        <v>59010.541071428568</v>
      </c>
      <c r="AM47" s="3">
        <f>MAX(E29,E30,E31,E32,E77,E78,E79,E80,E173,E174,E175,E176,E269,E270,E271,E272,E365,E366,E367,E368,E461,E462,E463,E464,E557,E558,E559,E560,E653,E654,E655,E656,E749,E750,E751,E752,E845,E846,E847,E848,E941,E942,E943,E944,E1037,E1038,E1039,E1040,E1133,E1134,E1135,E1136,E1229,E1230,E1231,E1232,E1325,E1326,E1327,E1328)</f>
        <v>127832.92499999999</v>
      </c>
      <c r="AN47" s="3">
        <f>MIN(E29,E30,E31,E32,E77,E78,E79,E80,E173,E174,E175,E176,E269,E270,E271,E272,E365,E366,E367,E368,E461,E462,E463,E464,E557,E558,E559,E560,E653,E654,E655,E656,E749,E750,E751,E752,E845,E846,E847,E848,E941,E942,E943,E944,E1037,E1038,E1039,E1040,E1133,E1134,E1135,E1136,E1229,E1230,E1231,E1232,E1325,E1326,E1327,E1328)</f>
        <v>23904.257142857139</v>
      </c>
    </row>
    <row r="48" spans="1:40" x14ac:dyDescent="0.2">
      <c r="A48" s="2">
        <v>42752.489583333336</v>
      </c>
      <c r="B48" s="1">
        <v>100656.59999999999</v>
      </c>
      <c r="C48" s="1">
        <v>64474.457142857143</v>
      </c>
      <c r="D48" s="1">
        <v>10246.028571428571</v>
      </c>
      <c r="E48" s="1">
        <v>25936.114285714284</v>
      </c>
      <c r="G48" s="2"/>
      <c r="L48" t="s">
        <v>35</v>
      </c>
      <c r="M48" t="s">
        <v>29</v>
      </c>
      <c r="N48" t="s">
        <v>30</v>
      </c>
      <c r="O48" t="s">
        <v>31</v>
      </c>
      <c r="P48" t="s">
        <v>32</v>
      </c>
      <c r="S48" s="6">
        <v>0.33333333333333298</v>
      </c>
      <c r="T48" s="3">
        <f>AVERAGE(C33,C34,C35,C36,C81,C82,C83,C84,C177,C178,C179,C180,C273,C274,C275,C276,C369,C370,C371,C372,C465,C466,C467,C468,C561,C562,C563,C564,C657,C658,C659,C660,C753,C754,C755,C756,C849,C850,C851,C852,C945,C946,C947,C948,C1041,C1042,C1043,C1044,C1137,C1138,C1139,C1140,C1233,C1234,C1235,C1236,C1329,C1330,C1331,C1332)</f>
        <v>163508.56303571432</v>
      </c>
      <c r="U48">
        <f>STDEV(C33,C34,C35,C36,C81,C82,C83,C84,C177,C178,C179,C180,C273,C274,C275,C276,C369,C370,C371,C372,C465,C466,C467,C468,C561,C562,C563,C564,C657,C658,C659,C660,C753,C754,C755,C756,C849,C850,C851,C852,C945,C946,C947,C948,C1041,C1042,C1043,C1044,C1137,C1138,C1139,C1140,C1233,C1234,C1235,C1236,C1329,C1330,C1331,C1332)</f>
        <v>35527.301714162648</v>
      </c>
      <c r="V48" s="3">
        <f>MEDIAN(C33,C34,C35,C36,C81,C82,C83,C84,C177,C178,C179,C180,C273,C274,C275,C276,C369,C370,C371,C372,C465,C466,C467,C468,C561,C562,C563,C564,C657,C658,C659,C660,C753,C754,C755,C756,C849,C850,C851,C852,C945,C946,C947,C948,C1041,C1042,C1043,C1044,C1137,C1138,C1139,C1140,C1233,C1234,C1235,C1236,C1329,C1330,C1331,C1332)</f>
        <v>173187.1232142857</v>
      </c>
      <c r="W48" s="3">
        <f>MAX(C33,C34,C35,C36,C81,C82,C83,C84,C177,C178,C179,C180,C273,C274,C275,C276,C369,C370,C371,C372,C465,C466,C467,C468,C561,C562,C563,C564,C657,C658,C659,C660,C753,C754,C755,C756,C849,C850,C851,C852,C945,C946,C947,C948,C1041,C1042,C1043,C1044,C1137,C1138,C1139,C1140,C1233,C1234,C1235,C1236,C1329,C1330,C1331,C1332)</f>
        <v>227798.17499999999</v>
      </c>
      <c r="X48" s="3">
        <f>MIN(C33,C34,C35,C36,C81,C82,C83,C84,C177,C178,C179,C180,C273,C274,C275,C276,C369,C370,C371,C372,C465,C466,C467,C468,C561,C562,C563,C564,C657,C658,C659,C660,C753,C754,C755,C756,C849,C850,C851,C852,C945,C946,C947,C948,C1041,C1042,C1043,C1044,C1137,C1138,C1139,C1140,C1233,C1234,C1235,C1236,C1329,C1330,C1331,C1332)</f>
        <v>68395.8</v>
      </c>
      <c r="AA48" s="6">
        <v>0.33333333333333298</v>
      </c>
      <c r="AB48" s="3">
        <f>AVERAGE(D33,D34,D35,D36,D81,D82,D83,D84,D177,D178,D179,D180,D273,D274,D275,D276,D369,D370,D371,D372,D465,D466,D467,D468,D561,D562,D563,D564,D657,D658,D659,D660,D753,D754,D755,D756,D849,D850,D851,D852,D945,D946,D947,D948,D1041,D1042,D1043,D1044,D1137,D1138,D1139,D1140,D1233,D1234,D1235,D1236,D1329,D1330,D1331,D1332)</f>
        <v>29786.833214285714</v>
      </c>
      <c r="AC48">
        <f>STDEV(D33,D34,D35,D36,D81,D82,D83,D84,D177,D178,D179,D180,D273,D274,D275,D276,D369,D370,D371,D372,D465,D466,D467,D468,D561,D562,D563,D564,D657,D658,D659,D660,D753,D754,D755,D756,D849,D850,D851,D852,D945,D946,D947,D948,D1041,D1042,D1043,D1044,D1137,D1138,D1139,D1140,D1233,D1234,D1235,D1236,D1329,D1330,D1331,D1332)</f>
        <v>12290.579737889842</v>
      </c>
      <c r="AD48" s="3">
        <f>MEDIAN(D33,D34,D35,D36,D81,D82,D83,D84,D177,D178,D179,D180,D273,D274,D275,D276,D369,D370,D371,D372,D465,D466,D467,D468,D561,D562,D563,D564,D657,D658,D659,D660,D753,D754,D755,D756,D849,D850,D851,D852,D945,D946,D947,D948,D1041,D1042,D1043,D1044,D1137,D1138,D1139,D1140,D1233,D1234,D1235,D1236,D1329,D1330,D1331,D1332)</f>
        <v>29494.633928571428</v>
      </c>
      <c r="AE48" s="3">
        <f>MAX(D33,D34,D35,D36,D81,D82,D83,D84,D177,D178,D179,D180,D273,D274,D275,D276,D369,D370,D371,D372,D465,D466,D467,D468,D561,D562,D563,D564,D657,D658,D659,D660,D753,D754,D755,D756,D849,D850,D851,D852,D945,D946,D947,D948,D1041,D1042,D1043,D1044,D1137,D1138,D1139,D1140,D1233,D1234,D1235,D1236,D1329,D1330,D1331,D1332)</f>
        <v>55028.324999999997</v>
      </c>
      <c r="AF48" s="3">
        <f>MIN(D33,D34,D35,D36,D81,D82,D83,D84,D177,D178,D179,D180,D273,D274,D275,D276,D369,D370,D371,D372,D465,D466,D467,D468,D561,D562,D563,D564,D657,D658,D659,D660,D753,D754,D755,D756,D849,D850,D851,D852,D945,D946,D947,D948,D1041,D1042,D1043,D1044,D1137,D1138,D1139,D1140,D1233,D1234,D1235,D1236,D1329,D1330,D1331,D1332)</f>
        <v>9483.375</v>
      </c>
      <c r="AI48" s="6">
        <v>0.33333333333333298</v>
      </c>
      <c r="AJ48" s="3">
        <f>AVERAGE(E33,E34,E35,E36,E81,E82,E83,E84,E177,E178,E179,E180,E273,E274,E275,E276,E369,E370,E371,E372,E465,E466,E467,E468,E561,E562,E563,E564,E657,E658,E659,E660,E753,E754,E755,E756,E849,E850,E851,E852,E945,E946,E947,E948,E1041,E1042,E1043,E1044,E1137,E1138,E1139,E1140,E1233,E1234,E1235,E1236,E1329,E1330,E1331,E1332)</f>
        <v>53682.178392857146</v>
      </c>
      <c r="AK48">
        <f>STDEV(E33,E34,E35,E36,E81,E82,E83,E84,E177,E178,E179,E180,E273,E274,E275,E276,E369,E370,E371,E372,E465,E466,E467,E468,E561,E562,E563,E564,E657,E658,E659,E660,E753,E754,E755,E756,E849,E850,E851,E852,E945,E946,E947,E948,E1041,E1042,E1043,E1044,E1137,E1138,E1139,E1140,E1233,E1234,E1235,E1236,E1329,E1330,E1331,E1332)</f>
        <v>18319.621950090157</v>
      </c>
      <c r="AL48" s="3">
        <f>MEDIAN(E33,E34,E35,E36,E81,E82,E83,E84,E177,E178,E179,E180,E273,E274,E275,E276,E369,E370,E371,E372,E465,E466,E467,E468,E561,E562,E563,E564,E657,E658,E659,E660,E753,E754,E755,E756,E849,E850,E851,E852,E945,E946,E947,E948,E1041,E1042,E1043,E1044,E1137,E1138,E1139,E1140,E1233,E1234,E1235,E1236,E1329,E1330,E1331,E1332)</f>
        <v>52239</v>
      </c>
      <c r="AM48" s="3">
        <f>MAX(E33,E34,E35,E36,E81,E82,E83,E84,E177,E178,E179,E180,E273,E274,E275,E276,E369,E370,E371,E372,E465,E466,E467,E468,E561,E562,E563,E564,E657,E658,E659,E660,E753,E754,E755,E756,E849,E850,E851,E852,E945,E946,E947,E948,E1041,E1042,E1043,E1044,E1137,E1138,E1139,E1140,E1233,E1234,E1235,E1236,E1329,E1330,E1331,E1332)</f>
        <v>114943.95</v>
      </c>
      <c r="AN48" s="3">
        <f>MIN(E33,E34,E35,E36,E81,E82,E83,E84,E177,E178,E179,E180,E273,E274,E275,E276,E369,E370,E371,E372,E465,E466,E467,E468,E561,E562,E563,E564,E657,E658,E659,E660,E753,E754,E755,E756,E849,E850,E851,E852,E945,E946,E947,E948,E1041,E1042,E1043,E1044,E1137,E1138,E1139,E1140,E1233,E1234,E1235,E1236,E1329,E1330,E1331,E1332)</f>
        <v>24094.714285714286</v>
      </c>
    </row>
    <row r="49" spans="1:40" x14ac:dyDescent="0.2">
      <c r="A49" s="2">
        <v>42753</v>
      </c>
      <c r="B49" s="1">
        <v>133391.77499999999</v>
      </c>
      <c r="C49" s="1">
        <v>72996</v>
      </c>
      <c r="D49" s="1">
        <v>11449.349999999999</v>
      </c>
      <c r="E49" s="1">
        <v>48947.25</v>
      </c>
      <c r="G49" s="2"/>
      <c r="L49" t="s">
        <v>24</v>
      </c>
      <c r="M49" s="3">
        <f>AVERAGE(D2:D1392)</f>
        <v>22464.613350107837</v>
      </c>
      <c r="N49" s="5">
        <f>AVERAGE(D1393:D4080)</f>
        <v>24144.656600765276</v>
      </c>
      <c r="O49" s="3">
        <f>AVERAGE(D4081:D7056)</f>
        <v>25740.279673099121</v>
      </c>
      <c r="P49" s="3">
        <f>AVERAGE(D7057:D8314)</f>
        <v>27688.736753349971</v>
      </c>
      <c r="S49" s="6">
        <v>0.375</v>
      </c>
      <c r="T49" s="3">
        <f>AVERAGE(C37,C38,C39,C40,C85,C86,C87,C88,C181,C182,C183,C184,C277,C278,C279,C280,C373,C374,C375,C376,C469,C470,C471,C472,C565,C566,C567,C568,C661,C662,C663,C664,C757,C758,C759,C760,C853,C854,C855,C856,C949,C950,C951,C952,C1045,C1046,C1047,C1048,C1141,C1142,C1143,C1144,C1237,C1238,C1239,C1240,C1333,C1334,C1335,C1336)</f>
        <v>86271.104464285716</v>
      </c>
      <c r="U49">
        <f>STDEV(C37,C38,C39,C40,C85,C86,C87,C88,C181,C182,C183,C184,C277,C278,C279,C280,C373,C374,C375,C376,C469,C470,C471,C472,C565,C566,C567,C568,C661,C662,C663,C664,C757,C758,C759,C760,C853,C854,C855,C856,C949,C950,C951,C952,C1045,C1046,C1047,C1048,C1141,C1142,C1143,C1144,C1237,C1238,C1239,C1240,C1333,C1334,C1335,C1336)</f>
        <v>30241.267107798394</v>
      </c>
      <c r="V49" s="3">
        <f>MEDIAN(C37,C38,C39,C40,C85,C86,C87,C88,C181,C182,C183,C184,C277,C278,C279,C280,C373,C374,C375,C376,C469,C470,C471,C472,C565,C566,C567,C568,C661,C662,C663,C664,C757,C758,C759,C760,C853,C854,C855,C856,C949,C950,C951,C952,C1045,C1046,C1047,C1048,C1141,C1142,C1143,C1144,C1237,C1238,C1239,C1240,C1333,C1334,C1335,C1336)</f>
        <v>82631.469642857148</v>
      </c>
      <c r="W49" s="3">
        <f>MAX(C37,C38,C39,C40,C85,C86,C87,C88,C181,C182,C183,C184,C277,C278,C279,C280,C373,C374,C375,C376,C469,C470,C471,C472,C565,C566,C567,C568,C661,C662,C663,C664,C757,C758,C759,C760,C853,C854,C855,C856,C949,C950,C951,C952,C1045,C1046,C1047,C1048,C1141,C1142,C1143,C1144,C1237,C1238,C1239,C1240,C1333,C1334,C1335,C1336)</f>
        <v>169374.15</v>
      </c>
      <c r="X49" s="3">
        <f>MIN(C37,C38,C39,C40,C85,C86,C87,C88,C181,C182,C183,C184,C277,C278,C279,C280,C373,C374,C375,C376,C469,C470,C471,C472,C565,C566,C567,C568,C661,C662,C663,C664,C757,C758,C759,C760,C853,C854,C855,C856,C949,C950,C951,C952,C1045,C1046,C1047,C1048,C1141,C1142,C1143,C1144,C1237,C1238,C1239,C1240,C1333,C1334,C1335,C1336)</f>
        <v>41339.571428571428</v>
      </c>
      <c r="AA49" s="6">
        <v>0.375</v>
      </c>
      <c r="AB49" s="3">
        <f>AVERAGE(D37,D38,D39,D40,D85,D86,D87,D88,D181,D182,D183,D184,D277,D278,D279,D280,D373,D374,D375,D376,D469,D470,D471,D472,D565,D566,D567,D568,D661,D662,D663,D664,D757,D758,D759,D760,D853,D854,D855,D856,D949,D950,D951,D952,D1045,D1046,D1047,D1048,D1141,D1142,D1143,D1144,D1237,D1238,D1239,D1240,D1333,D1334,D1335,D1336)</f>
        <v>26244.181071428571</v>
      </c>
      <c r="AC49">
        <f>STDEV(D37,D38,D39,D40,D85,D86,D87,D88,D181,D182,D183,D184,D277,D278,D279,D280,D373,D374,D375,D376,D469,D470,D471,D472,D565,D566,D567,D568,D661,D662,D663,D664,D757,D758,D759,D760,D853,D854,D855,D856,D949,D950,D951,D952,D1045,D1046,D1047,D1048,D1141,D1142,D1143,D1144,D1237,D1238,D1239,D1240,D1333,D1334,D1335,D1336)</f>
        <v>15023.138196696726</v>
      </c>
      <c r="AD49" s="3">
        <f>MEDIAN(D37,D38,D39,D40,D85,D86,D87,D88,D181,D182,D183,D184,D277,D278,D279,D280,D373,D374,D375,D376,D469,D470,D471,D472,D565,D566,D567,D568,D661,D662,D663,D664,D757,D758,D759,D760,D853,D854,D855,D856,D949,D950,D951,D952,D1045,D1046,D1047,D1048,D1141,D1142,D1143,D1144,D1237,D1238,D1239,D1240,D1333,D1334,D1335,D1336)</f>
        <v>20238.074999999997</v>
      </c>
      <c r="AE49" s="3">
        <f>MAX(D37,D38,D39,D40,D85,D86,D87,D88,D181,D182,D183,D184,D277,D278,D279,D280,D373,D374,D375,D376,D469,D470,D471,D472,D565,D566,D567,D568,D661,D662,D663,D664,D757,D758,D759,D760,D853,D854,D855,D856,D949,D950,D951,D952,D1045,D1046,D1047,D1048,D1141,D1142,D1143,D1144,D1237,D1238,D1239,D1240,D1333,D1334,D1335,D1336)</f>
        <v>83063.828571428559</v>
      </c>
      <c r="AF49" s="3">
        <f>MIN(D37,D38,D39,D40,D85,D86,D87,D88,D181,D182,D183,D184,D277,D278,D279,D280,D373,D374,D375,D376,D469,D470,D471,D472,D565,D566,D567,D568,D661,D662,D663,D664,D757,D758,D759,D760,D853,D854,D855,D856,D949,D950,D951,D952,D1045,D1046,D1047,D1048,D1141,D1142,D1143,D1144,D1237,D1238,D1239,D1240,D1333,D1334,D1335,D1336)</f>
        <v>9681.375</v>
      </c>
      <c r="AI49" s="6">
        <v>0.375</v>
      </c>
      <c r="AJ49" s="3">
        <f>AVERAGE(E37,E38,E39,E40,E85,E86,E87,E88,E181,E182,E183,E184,E277,E278,E279,E280,E373,E374,E375,E376,E469,E470,E471,E472,E565,E566,E567,E568,E661,E662,E663,E664,E757,E758,E759,E760,E853,E854,E855,E856,E949,E950,E951,E952,E1045,E1046,E1047,E1048,E1141,E1142,E1143,E1144,E1237,E1238,E1239,E1240,E1333,E1334,E1335,E1336)</f>
        <v>59832.347142857157</v>
      </c>
      <c r="AK49">
        <f>STDEV(E37,E38,E39,E40,E85,E86,E87,E88,E181,E182,E183,E184,E277,E278,E279,E280,E373,E374,E375,E376,E469,E470,E471,E472,E565,E566,E567,E568,E661,E662,E663,E664,E757,E758,E759,E760,E853,E854,E855,E856,E949,E950,E951,E952,E1045,E1046,E1047,E1048,E1141,E1142,E1143,E1144,E1237,E1238,E1239,E1240,E1333,E1334,E1335,E1336)</f>
        <v>26501.090597173898</v>
      </c>
      <c r="AL49" s="3">
        <f>MEDIAN(E37,E38,E39,E40,E85,E86,E87,E88,E181,E182,E183,E184,E277,E278,E279,E280,E373,E374,E375,E376,E469,E470,E471,E472,E565,E566,E567,E568,E661,E662,E663,E664,E757,E758,E759,E760,E853,E854,E855,E856,E949,E950,E951,E952,E1045,E1046,E1047,E1048,E1141,E1142,E1143,E1144,E1237,E1238,E1239,E1240,E1333,E1334,E1335,E1336)</f>
        <v>58515.835714285713</v>
      </c>
      <c r="AM49" s="3">
        <f>MAX(E37,E38,E39,E40,E85,E86,E87,E88,E181,E182,E183,E184,E277,E278,E279,E280,E373,E374,E375,E376,E469,E470,E471,E472,E565,E566,E567,E568,E661,E662,E663,E664,E757,E758,E759,E760,E853,E854,E855,E856,E949,E950,E951,E952,E1045,E1046,E1047,E1048,E1141,E1142,E1143,E1144,E1237,E1238,E1239,E1240,E1333,E1334,E1335,E1336)</f>
        <v>185649.51428571428</v>
      </c>
      <c r="AN49" s="3">
        <f>MIN(E37,E38,E39,E40,E85,E86,E87,E88,E181,E182,E183,E184,E277,E278,E279,E280,E373,E374,E375,E376,E469,E470,E471,E472,E565,E566,E567,E568,E661,E662,E663,E664,E757,E758,E759,E760,E853,E854,E855,E856,E949,E950,E951,E952,E1045,E1046,E1047,E1048,E1141,E1142,E1143,E1144,E1237,E1238,E1239,E1240,E1333,E1334,E1335,E1336)</f>
        <v>26883.449999999997</v>
      </c>
    </row>
    <row r="50" spans="1:40" x14ac:dyDescent="0.2">
      <c r="A50" s="2">
        <v>42753.010416666664</v>
      </c>
      <c r="B50" s="1">
        <v>149542.79999999999</v>
      </c>
      <c r="C50" s="1">
        <v>66236.657142857148</v>
      </c>
      <c r="D50" s="1">
        <v>14459.657142857141</v>
      </c>
      <c r="E50" s="1">
        <v>68847.428571428565</v>
      </c>
      <c r="G50" s="2"/>
      <c r="L50" t="s">
        <v>25</v>
      </c>
      <c r="M50">
        <f>STDEV(D2:D1392)</f>
        <v>14822.284745557801</v>
      </c>
      <c r="N50" s="5">
        <f>STDEV(D1394:D4081)</f>
        <v>15990.108119422383</v>
      </c>
      <c r="O50" s="3">
        <f>STDEV(D4081:D7056)</f>
        <v>17247.502327379105</v>
      </c>
      <c r="P50" s="3">
        <f>STDEV(D7057:D8314)</f>
        <v>23682.321130706401</v>
      </c>
      <c r="S50" s="6">
        <v>0.41666666666666602</v>
      </c>
      <c r="T50" s="3">
        <f>AVERAGE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64357.617500000008</v>
      </c>
      <c r="U50">
        <f>STDEV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19672.825228949376</v>
      </c>
      <c r="V50" s="3">
        <f>MEDIAN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58684.3125</v>
      </c>
      <c r="W50" s="3">
        <f>MAX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144196.79999999999</v>
      </c>
      <c r="X50" s="3">
        <f>MIN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41646</v>
      </c>
      <c r="AA50" s="6">
        <v>0.41666666666666602</v>
      </c>
      <c r="AB50" s="3">
        <f>AVERAGE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64357.617500000008</v>
      </c>
      <c r="AC50">
        <f>STDEV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19672.825228949376</v>
      </c>
      <c r="AD50" s="3">
        <f>MEDIAN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58684.3125</v>
      </c>
      <c r="AE50" s="3">
        <f>MAX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144196.79999999999</v>
      </c>
      <c r="AF50" s="3">
        <f>MIN(C41,C42,C43,C44,C89,C90,C91,C92,C185,C186,C187,C188,C281,C282,C283,C284,C377,C378,C379,C380,C473,C474,C475,C476,C569,C570,C571,C572,C665,C666,C667,C668,C761,C762,C763,C764,C857,C858,C859,C860,C953,C954,C955,C956,C1049,C1050,C1051,C1052,C1145,C1146,C1147,C1148,C1241,C1242,C1243,C1244,C1337,C1338,C1339,C1340)</f>
        <v>41646</v>
      </c>
      <c r="AI50" s="6">
        <v>0.41666666666666602</v>
      </c>
      <c r="AJ50" s="3">
        <f>AVERAGE(E41,E42,E43,E44,E89,E90,E91,E92,E185,E186,E187,E188,E281,E282,E283,E284,E377,E378,E379,E380,E473,E474,E475,E476,E569,E570,E571,E572,E665,E666,E667,E668,E761,E762,E763,E764,E857,E858,E859,E860,E953,E954,E955,E956,E1049,E1050,E1051,E1052,E1145,E1146,E1147,E1148,E1241,E1242,E1243,E1244,E1337,E1338,E1339,E1340)</f>
        <v>56460.790178571428</v>
      </c>
      <c r="AK50">
        <f>STDEV(E41,E42,E43,E44,E89,E90,E91,E92,E185,E186,E187,E188,E281,E282,E283,E284,E377,E378,E379,E380,E473,E474,E475,E476,E569,E570,E571,E572,E665,E666,E667,E668,E761,E762,E763,E764,E857,E858,E859,E860,E953,E954,E955,E956,E1049,E1050,E1051,E1052,E1145,E1146,E1147,E1148,E1241,E1242,E1243,E1244,E1337,E1338,E1339,E1340)</f>
        <v>25254.526361410433</v>
      </c>
      <c r="AL50" s="3">
        <f>MEDIAN(E41,E42,E43,E44,E89,E90,E91,E92,E185,E186,E187,E188,E281,E282,E283,E284,E377,E378,E379,E380,E473,E474,E475,E476,E569,E570,E571,E572,E665,E666,E667,E668,E761,E762,E763,E764,E857,E858,E859,E860,E953,E954,E955,E956,E1049,E1050,E1051,E1052,E1145,E1146,E1147,E1148,E1241,E1242,E1243,E1244,E1337,E1338,E1339,E1340)</f>
        <v>52931.528571428571</v>
      </c>
      <c r="AM50" s="3">
        <f>MAX(E41,E42,E43,E44,E89,E90,E91,E92,E185,E186,E187,E188,E281,E282,E283,E284,E377,E378,E379,E380,E473,E474,E475,E476,E569,E570,E571,E572,E665,E666,E667,E668,E761,E762,E763,E764,E857,E858,E859,E860,E953,E954,E955,E956,E1049,E1050,E1051,E1052,E1145,E1146,E1147,E1148,E1241,E1242,E1243,E1244,E1337,E1338,E1339,E1340)</f>
        <v>126163.125</v>
      </c>
      <c r="AN50" s="3">
        <f>MIN(E41,E42,E43,E44,E89,E90,E91,E92,E185,E186,E187,E188,E281,E282,E283,E284,E377,E378,E379,E380,E473,E474,E475,E476,E569,E570,E571,E572,E665,E666,E667,E668,E761,E762,E763,E764,E857,E858,E859,E860,E953,E954,E955,E956,E1049,E1050,E1051,E1052,E1145,E1146,E1147,E1148,E1241,E1242,E1243,E1244,E1337,E1338,E1339,E1340)</f>
        <v>24387.942857142858</v>
      </c>
    </row>
    <row r="51" spans="1:40" x14ac:dyDescent="0.2">
      <c r="A51" s="2">
        <v>42753.020833333336</v>
      </c>
      <c r="B51" s="1">
        <v>149604.67499999999</v>
      </c>
      <c r="C51" s="1">
        <v>56937.375</v>
      </c>
      <c r="D51" s="1">
        <v>14827.724999999999</v>
      </c>
      <c r="E51" s="1">
        <v>77837.099999999991</v>
      </c>
      <c r="G51" s="2"/>
      <c r="L51" t="s">
        <v>26</v>
      </c>
      <c r="M51" s="3">
        <f>MEDIAN(D3:D1393)</f>
        <v>16630.114285714284</v>
      </c>
      <c r="N51" s="5">
        <f>MEDIAN(D1395:D4082)</f>
        <v>18488.957142857143</v>
      </c>
      <c r="O51" s="3">
        <f>MEDIAN(D4081:D7056)</f>
        <v>20724.117857142854</v>
      </c>
      <c r="P51" s="3">
        <f>MEDIAN(D7057:D8314)</f>
        <v>19996.467857142856</v>
      </c>
      <c r="S51" s="6">
        <v>0.45833333333333298</v>
      </c>
      <c r="T51" s="3">
        <f>AVERAGE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59575.976428571441</v>
      </c>
      <c r="U51">
        <f>STDEV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12614.559822226782</v>
      </c>
      <c r="V51" s="3">
        <f>MEDIAN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58574.057142857142</v>
      </c>
      <c r="W51" s="3">
        <f>MAX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118611.075</v>
      </c>
      <c r="X51" s="3">
        <f>MIN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38845.949999999997</v>
      </c>
      <c r="AA51" s="6">
        <v>0.45833333333333298</v>
      </c>
      <c r="AB51" s="3">
        <f>AVERAGE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59575.976428571441</v>
      </c>
      <c r="AC51">
        <f>STDEV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12614.559822226782</v>
      </c>
      <c r="AD51" s="3">
        <f>MEDIAN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58574.057142857142</v>
      </c>
      <c r="AE51" s="3">
        <f>MAX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118611.075</v>
      </c>
      <c r="AF51" s="3">
        <f>MIN(C45,C46,C47,C48,C93,C94,C95,C96,C189,C190,C191,C192,C285,C286,C287,C288,C381,C382,C383,C384,C477,C478,C479,C480,C573,C574,C575,C576,C669,C670,C671,C672,C765,C766,C767,C768,C861,C862,C863,C864,C957,C958,C959,C960,C1053,C1054,C1055,C1056,C1149,C1150,C1151,C1152,C1245,C1246,C1247,C1248,C1341,C1342,C1343,C1344)</f>
        <v>38845.949999999997</v>
      </c>
      <c r="AI51" s="6">
        <v>0.45833333333333298</v>
      </c>
      <c r="AJ51" s="3">
        <f>AVERAGE(E45,E46,E47,E48,E93,E94,E95,E96,E189,E190,E191,E192,E285,E286,E287,E288,E381,E382,E383,E384,E477,E478,E479,E480,E573,E574,E575,E576,E669,E670,E671,E672,E765,E766,E767,E768,E861,E862,E863,E864,E957,E958,E959,E960,E1053,E1054,E1055,E1056,E1149,E1150,E1151,E1152,E1245,E1246,E1247,E1248,E1341,E1342,E1343,E1344)</f>
        <v>54538.469464285728</v>
      </c>
      <c r="AK51">
        <f>STDEV(E45,E46,E47,E48,E93,E94,E95,E96,E189,E190,E191,E192,E285,E286,E287,E288,E381,E382,E383,E384,E477,E478,E479,E480,E573,E574,E575,E576,E669,E670,E671,E672,E765,E766,E767,E768,E861,E862,E863,E864,E957,E958,E959,E960,E1053,E1054,E1055,E1056,E1149,E1150,E1151,E1152,E1245,E1246,E1247,E1248,E1341,E1342,E1343,E1344)</f>
        <v>35733.032519196779</v>
      </c>
      <c r="AL51" s="3">
        <f>MEDIAN(E45,E46,E47,E48,E93,E94,E95,E96,E189,E190,E191,E192,E285,E286,E287,E288,E381,E382,E383,E384,E477,E478,E479,E480,E573,E574,E575,E576,E669,E670,E671,E672,E765,E766,E767,E768,E861,E862,E863,E864,E957,E958,E959,E960,E1053,E1054,E1055,E1056,E1149,E1150,E1151,E1152,E1245,E1246,E1247,E1248,E1341,E1342,E1343,E1344)</f>
        <v>42510.6</v>
      </c>
      <c r="AM51" s="3">
        <f>MAX(E45,E46,E47,E48,E93,E94,E95,E96,E189,E190,E191,E192,E285,E286,E287,E288,E381,E382,E383,E384,E477,E478,E479,E480,E573,E574,E575,E576,E669,E670,E671,E672,E765,E766,E767,E768,E861,E862,E863,E864,E957,E958,E959,E960,E1053,E1054,E1055,E1056,E1149,E1150,E1151,E1152,E1245,E1246,E1247,E1248,E1341,E1342,E1343,E1344)</f>
        <v>210818.14285714287</v>
      </c>
      <c r="AN51" s="3">
        <f>MIN(E45,E46,E47,E48,E93,E94,E95,E96,E189,E190,E191,E192,E285,E286,E287,E288,E381,E382,E383,E384,E477,E478,E479,E480,E573,E574,E575,E576,E669,E670,E671,E672,E765,E766,E767,E768,E861,E862,E863,E864,E957,E958,E959,E960,E1053,E1054,E1055,E1056,E1149,E1150,E1151,E1152,E1245,E1246,E1247,E1248,E1341,E1342,E1343,E1344)</f>
        <v>25936.114285714284</v>
      </c>
    </row>
    <row r="52" spans="1:40" x14ac:dyDescent="0.2">
      <c r="A52" s="2">
        <v>42753.03125</v>
      </c>
      <c r="B52" s="1">
        <v>146797.19999999998</v>
      </c>
      <c r="C52" s="1">
        <v>48306.342857142852</v>
      </c>
      <c r="D52" s="1">
        <v>12684.257142857143</v>
      </c>
      <c r="E52" s="1">
        <v>85807.542857142849</v>
      </c>
      <c r="G52" s="2"/>
      <c r="L52" t="s">
        <v>27</v>
      </c>
      <c r="M52" s="3">
        <f>MAX(D4:D1394)</f>
        <v>109620.22499999999</v>
      </c>
      <c r="N52" s="5">
        <f>MAX(D1396:D4083)</f>
        <v>113459.65714285713</v>
      </c>
      <c r="O52" s="3">
        <f>MAX(D4081:D7056)</f>
        <v>139342.97142857141</v>
      </c>
      <c r="P52" s="3">
        <f>MAX(D7057:D8314)</f>
        <v>206092.42499999999</v>
      </c>
      <c r="S52" s="6">
        <v>0.5</v>
      </c>
      <c r="T52" s="3">
        <f>AVERAGE(C49,C50,C51,C52,C97,C98,C99,C100,C193,C194,C195,C196,C289,C290,C291,C292,C385,C386,C387,C388,C481,C482,C483,C484,C577,C578,C579,C580,C673,C674,C675,C676,C769,C770,C771,C772,C865,C866,C867,C868,C961,C962,C963,C964,C1057,C1058,C1059,C1060,C1153,C1154,C1155,C1156,C1249,C1250,C1251,C1252,C1345,C1346,C1347,C1348)</f>
        <v>59486.554285714294</v>
      </c>
      <c r="U52">
        <f>STDEV(C49,C50,C51,C52,C97,C98,C99,C100,C193,C194,C195,C196,C289,C290,C291,C292,C385,C386,C387,C388,C481,C482,C483,C484,C577,C578,C579,C580,C673,C674,C675,C676,C769,C770,C771,C772,C865,C866,C867,C868,C961,C962,C963,C964,C1057,C1058,C1059,C1060,C1153,C1154,C1155,C1156,C1249,C1250,C1251,C1252,C1345,C1346,C1347,C1348)</f>
        <v>15269.189071498986</v>
      </c>
      <c r="V52" s="3">
        <f>MEDIAN(C49,C50,C51,C52,C97,C98,C99,C100,C193,C194,C195,C196,C289,C290,C291,C292,C385,C386,C387,C388,C481,C482,C483,C484,C577,C578,C579,C580,C673,C674,C675,C676,C769,C770,C771,C772,C865,C866,C867,C868,C961,C962,C963,C964,C1057,C1058,C1059,C1060,C1153,C1154,C1155,C1156,C1249,C1250,C1251,C1252,C1345,C1346,C1347,C1348)</f>
        <v>56244.375</v>
      </c>
      <c r="W52" s="3">
        <f>MAX(C49,C50,C51,C52,C97,C98,C99,C100,C193,C194,C195,C196,C289,C290,C291,C292,C385,C386,C387,C388,C481,C482,C483,C484,C577,C578,C579,C580,C673,C674,C675,C676,C769,C770,C771,C772,C865,C866,C867,C868,C961,C962,C963,C964,C1057,C1058,C1059,C1060,C1153,C1154,C1155,C1156,C1249,C1250,C1251,C1252,C1345,C1346,C1347,C1348)</f>
        <v>113462.48571428571</v>
      </c>
      <c r="X52" s="3">
        <f>MIN(C49,C50,C51,C52,C97,C98,C99,C100,C193,C194,C195,C196,C289,C290,C291,C292,C385,C386,C387,C388,C481,C482,C483,C484,C577,C578,C579,C580,C673,C674,C675,C676,C769,C770,C771,C772,C865,C866,C867,C868,C961,C962,C963,C964,C1057,C1058,C1059,C1060,C1153,C1154,C1155,C1156,C1249,C1250,C1251,C1252,C1345,C1346,C1347,C1348)</f>
        <v>34126.125</v>
      </c>
      <c r="AA52" s="6">
        <v>0.5</v>
      </c>
      <c r="AB52" s="3">
        <f>AVERAGE(D49,D50,D51,D52,D97,D98,D99,D100,D193,D194,D195,D196,D289,D290,D291,D292,D385,D386,D387,D388,D481,D482,D483,D484,D577,D578,D579,D580,D673,D674,D675,D676,D769,D770,D771,D772,D865,D866,D867,D868,D961,D962,D963,D964,D1057,D1058,D1059,D1060,D1153,D1154,D1155,D1156,D1249,D1250,D1251,D1252,D1345,D1346,D1347,D1348)</f>
        <v>20190.415535714288</v>
      </c>
      <c r="AC52">
        <f>STDEV(D49,D50,D51,D52,D97,D98,D99,D100,D193,D194,D195,D196,D289,D290,D291,D292,D385,D386,D387,D388,D481,D482,D483,D484,D577,D578,D579,D580,D673,D674,D675,D676,D769,D770,D771,D772,D865,D866,D867,D868,D961,D962,D963,D964,D1057,D1058,D1059,D1060,D1153,D1154,D1155,D1156,D1249,D1250,D1251,D1252,D1345,D1346,D1347,D1348)</f>
        <v>11950.985733660887</v>
      </c>
      <c r="AD52" s="3">
        <f>MEDIAN(D49,D50,D51,D52,D97,D98,D99,D100,D193,D194,D195,D196,D289,D290,D291,D292,D385,D386,D387,D388,D481,D482,D483,D484,D577,D578,D579,D580,D673,D674,D675,D676,D769,D770,D771,D772,D865,D866,D867,D868,D961,D962,D963,D964,D1057,D1058,D1059,D1060,D1153,D1154,D1155,D1156,D1249,D1250,D1251,D1252,D1345,D1346,D1347,D1348)</f>
        <v>16307.775</v>
      </c>
      <c r="AE52" s="3">
        <f>MAX(D49,D50,D51,D52,D97,D98,D99,D100,D193,D194,D195,D196,D289,D290,D291,D292,D385,D386,D387,D388,D481,D482,D483,D484,D577,D578,D579,D580,D673,D674,D675,D676,D769,D770,D771,D772,D865,D866,D867,D868,D961,D962,D963,D964,D1057,D1058,D1059,D1060,D1153,D1154,D1155,D1156,D1249,D1250,D1251,D1252,D1345,D1346,D1347,D1348)</f>
        <v>69581.324999999997</v>
      </c>
      <c r="AF52" s="3">
        <f>MIN(D49,D50,D51,D52,D97,D98,D99,D100,D193,D194,D195,D196,D289,D290,D291,D292,D385,D386,D387,D388,D481,D482,D483,D484,D577,D578,D579,D580,D673,D674,D675,D676,D769,D770,D771,D772,D865,D866,D867,D868,D961,D962,D963,D964,D1057,D1058,D1059,D1060,D1153,D1154,D1155,D1156,D1249,D1250,D1251,D1252,D1345,D1346,D1347,D1348)</f>
        <v>9462.5142857142855</v>
      </c>
      <c r="AI52" s="6">
        <v>0.5</v>
      </c>
      <c r="AJ52" s="3">
        <f>AVERAGE(E49,E50,E51,E52,E97,E98,E99,E100,E193,E194,E195,E196,E289,E290,E291,E292,E385,E386,E387,E388,E481,E482,E483,E484,E577,E578,E579,E580,E673,E674,E675,E676,E769,E770,E771,E772,E865,E866,E867,E868,E961,E962,E963,E964,E1057,E1058,E1059,E1060,E1153,E1154,E1155,E1156,E1249,E1250,E1251,E1252,E1345,E1346,E1347,E1348)</f>
        <v>52688.858749999999</v>
      </c>
      <c r="AK52">
        <f>STDEV(E49,E50,E51,E52,E97,E98,E99,E100,E193,E194,E195,E196,E289,E290,E291,E292,E385,E386,E387,E388,E481,E482,E483,E484,E577,E578,E579,E580,E673,E674,E675,E676,E769,E770,E771,E772,E865,E866,E867,E868,E961,E962,E963,E964,E1057,E1058,E1059,E1060,E1153,E1154,E1155,E1156,E1249,E1250,E1251,E1252,E1345,E1346,E1347,E1348)</f>
        <v>24637.499619922208</v>
      </c>
      <c r="AL52" s="3">
        <f>MEDIAN(E49,E50,E51,E52,E97,E98,E99,E100,E193,E194,E195,E196,E289,E290,E291,E292,E385,E386,E387,E388,E481,E482,E483,E484,E577,E578,E579,E580,E673,E674,E675,E676,E769,E770,E771,E772,E865,E866,E867,E868,E961,E962,E963,E964,E1057,E1058,E1059,E1060,E1153,E1154,E1155,E1156,E1249,E1250,E1251,E1252,E1345,E1346,E1347,E1348)</f>
        <v>48988.382142857139</v>
      </c>
      <c r="AM52" s="3">
        <f>MAX(E49,E50,E51,E52,E97,E98,E99,E100,E193,E194,E195,E196,E289,E290,E291,E292,E385,E386,E387,E388,E481,E482,E483,E484,E577,E578,E579,E580,E673,E674,E675,E676,E769,E770,E771,E772,E865,E866,E867,E868,E961,E962,E963,E964,E1057,E1058,E1059,E1060,E1153,E1154,E1155,E1156,E1249,E1250,E1251,E1252,E1345,E1346,E1347,E1348)</f>
        <v>164722.79999999999</v>
      </c>
      <c r="AN52" s="3">
        <f>MIN(E49,E50,E51,E52,E97,E98,E99,E100,E193,E194,E195,E196,E289,E290,E291,E292,E385,E386,E387,E388,E481,E482,E483,E484,E577,E578,E579,E580,E673,E674,E675,E676,E769,E770,E771,E772,E865,E866,E867,E868,E961,E962,E963,E964,E1057,E1058,E1059,E1060,E1153,E1154,E1155,E1156,E1249,E1250,E1251,E1252,E1345,E1346,E1347,E1348)</f>
        <v>25027.199999999997</v>
      </c>
    </row>
    <row r="53" spans="1:40" x14ac:dyDescent="0.2">
      <c r="A53" s="2">
        <v>42753.041666666664</v>
      </c>
      <c r="B53" s="1">
        <v>117310.04999999999</v>
      </c>
      <c r="C53" s="1">
        <v>45453.375</v>
      </c>
      <c r="D53" s="1">
        <v>10197</v>
      </c>
      <c r="E53" s="1">
        <v>61659.674999999996</v>
      </c>
      <c r="G53" s="2"/>
      <c r="L53" t="s">
        <v>28</v>
      </c>
      <c r="M53" s="3">
        <f>MIN(D5:D1395)</f>
        <v>8971.2857142857138</v>
      </c>
      <c r="N53" s="5">
        <f>MIN(D1397:D4084)</f>
        <v>9136.2857142857138</v>
      </c>
      <c r="O53" s="3">
        <f>MIN(D4081:D7056)</f>
        <v>9082.5428571428565</v>
      </c>
      <c r="P53" s="3">
        <f>MIN(D7057:D8314)</f>
        <v>8916.6</v>
      </c>
      <c r="S53" s="6">
        <v>0.54166666666666596</v>
      </c>
      <c r="T53" s="3">
        <f>AVERAGE(C53,C54,C55,C56,C101,C102,C103,C104,C197,C198,C199,C200,C293,C294,C295,C296,C389,C390,C391,C392,C485,C486,C487,C488,C581,C582,C583,C584,C677,C678,C679,C680,C773,C774,C775,C776,C869,C870,C871,C872,C965,C966,C967,C968,C1061,C1062,C1063,C1064,C1157,C1158,C1159,C1160,C1253,C1254,C1255,C1256,C1349,C1350,C1351,C1352)</f>
        <v>69584.38339285714</v>
      </c>
      <c r="U53">
        <f>STDEV(C53,C54,C55,C56,C101,C102,C103,C104,C197,C198,C199,C200,C293,C294,C295,C296,C389,C390,C391,C392,C485,C486,C487,C488,C581,C582,C583,C584,C677,C678,C679,C680,C773,C774,C775,C776,C869,C870,C871,C872,C965,C966,C967,C968,C1061,C1062,C1063,C1064,C1157,C1158,C1159,C1160,C1253,C1254,C1255,C1256,C1349,C1350,C1351,C1352)</f>
        <v>33737.022790130599</v>
      </c>
      <c r="V53" s="3">
        <f>MEDIAN(C53,C54,C55,C56,C101,C102,C103,C104,C197,C198,C199,C200,C293,C294,C295,C296,C389,C390,C391,C392,C485,C486,C487,C488,C581,C582,C583,C584,C677,C678,C679,C680,C773,C774,C775,C776,C869,C870,C871,C872,C965,C966,C967,C968,C1061,C1062,C1063,C1064,C1157,C1158,C1159,C1160,C1253,C1254,C1255,C1256,C1349,C1350,C1351,C1352)</f>
        <v>58792.328571428574</v>
      </c>
      <c r="W53" s="3">
        <f>MAX(C53,C54,C55,C56,C101,C102,C103,C104,C197,C198,C199,C200,C293,C294,C295,C296,C389,C390,C391,C392,C485,C486,C487,C488,C581,C582,C583,C584,C677,C678,C679,C680,C773,C774,C775,C776,C869,C870,C871,C872,C965,C966,C967,C968,C1061,C1062,C1063,C1064,C1157,C1158,C1159,C1160,C1253,C1254,C1255,C1256,C1349,C1350,C1351,C1352)</f>
        <v>195627.7714285714</v>
      </c>
      <c r="X53" s="3">
        <f>MIN(C53,C54,C55,C56,C101,C102,C103,C104,C197,C198,C199,C200,C293,C294,C295,C296,C389,C390,C391,C392,C485,C486,C487,C488,C581,C582,C583,C584,C677,C678,C679,C680,C773,C774,C775,C776,C869,C870,C871,C872,C965,C966,C967,C968,C1061,C1062,C1063,C1064,C1157,C1158,C1159,C1160,C1253,C1254,C1255,C1256,C1349,C1350,C1351,C1352)</f>
        <v>36318.974999999999</v>
      </c>
      <c r="AA53" s="6">
        <v>0.54166666666666596</v>
      </c>
      <c r="AB53" s="3">
        <f>AVERAGE(D53,D54,D55,D56,D101,D102,D103,D104,D197,D198,D199,D200,D293,D294,D295,D296,D389,D390,D391,D392,D485,D486,D487,D488,D581,D582,D583,D584,D677,D678,D679,D680,D773,D774,D775,D776,D869,D870,D871,D872,D965,D966,D967,D968,D1061,D1062,D1063,D1064,D1157,D1158,D1159,D1160,D1253,D1254,D1255,D1256,D1349,D1350,D1351,D1352)</f>
        <v>18336.013928571429</v>
      </c>
      <c r="AC53">
        <f>STDEV(D53,D54,D55,D56,D101,D102,D103,D104,D197,D198,D199,D200,D293,D294,D295,D296,D389,D390,D391,D392,D485,D486,D487,D488,D581,D582,D583,D584,D677,D678,D679,D680,D773,D774,D775,D776,D869,D870,D871,D872,D965,D966,D967,D968,D1061,D1062,D1063,D1064,D1157,D1158,D1159,D1160,D1253,D1254,D1255,D1256,D1349,D1350,D1351,D1352)</f>
        <v>9900.3548876621662</v>
      </c>
      <c r="AD53" s="3">
        <f>MEDIAN(D53,D54,D55,D56,D101,D102,D103,D104,D197,D198,D199,D200,D293,D294,D295,D296,D389,D390,D391,D392,D485,D486,D487,D488,D581,D582,D583,D584,D677,D678,D679,D680,D773,D774,D775,D776,D869,D870,D871,D872,D965,D966,D967,D968,D1061,D1062,D1063,D1064,D1157,D1158,D1159,D1160,D1253,D1254,D1255,D1256,D1349,D1350,D1351,D1352)</f>
        <v>15195.674999999999</v>
      </c>
      <c r="AE53" s="3">
        <f>MAX(D53,D54,D55,D56,D101,D102,D103,D104,D197,D198,D199,D200,D293,D294,D295,D296,D389,D390,D391,D392,D485,D486,D487,D488,D581,D582,D583,D584,D677,D678,D679,D680,D773,D774,D775,D776,D869,D870,D871,D872,D965,D966,D967,D968,D1061,D1062,D1063,D1064,D1157,D1158,D1159,D1160,D1253,D1254,D1255,D1256,D1349,D1350,D1351,D1352)</f>
        <v>64643.228571428561</v>
      </c>
      <c r="AF53" s="3">
        <f>MIN(D53,D54,D55,D56,D101,D102,D103,D104,D197,D198,D199,D200,D293,D294,D295,D296,D389,D390,D391,D392,D485,D486,D487,D488,D581,D582,D583,D584,D677,D678,D679,D680,D773,D774,D775,D776,D869,D870,D871,D872,D965,D966,D967,D968,D1061,D1062,D1063,D1064,D1157,D1158,D1159,D1160,D1253,D1254,D1255,D1256,D1349,D1350,D1351,D1352)</f>
        <v>9500.2285714285699</v>
      </c>
      <c r="AI53" s="6">
        <v>0.54166666666666596</v>
      </c>
      <c r="AJ53" s="3">
        <f>AVERAGE(E53,E54,E55,E56,E101,E102,E103,E104,E197,E198,E199,E200,E293,E294,E295,E296,E389,E390,E391,E392,E485,E486,E487,E488,E581,E582,E583,E584,E677,E678,E679,E680,E773,E774,E775,E776,E869,E870,E871,E872,E965,E966,E967,E968,E1061,E1062,E1063,E1064,E1157,E1158,E1159,E1160,E1253,E1254,E1255,E1256,E1349,E1350,E1351,E1352)</f>
        <v>48591.223214285717</v>
      </c>
      <c r="AK53">
        <f>STDEV(E53,E54,E55,E56,E101,E102,E103,E104,E197,E198,E199,E200,E293,E294,E295,E296,E389,E390,E391,E392,E485,E486,E487,E488,E581,E582,E583,E584,E677,E678,E679,E680,E773,E774,E775,E776,E869,E870,E871,E872,E965,E966,E967,E968,E1061,E1062,E1063,E1064,E1157,E1158,E1159,E1160,E1253,E1254,E1255,E1256,E1349,E1350,E1351,E1352)</f>
        <v>16639.933578067226</v>
      </c>
      <c r="AL53" s="3">
        <f>MEDIAN(E53,E54,E55,E56,E101,E102,E103,E104,E197,E198,E199,E200,E293,E294,E295,E296,E389,E390,E391,E392,E485,E486,E487,E488,E581,E582,E583,E584,E677,E678,E679,E680,E773,E774,E775,E776,E869,E870,E871,E872,E965,E966,E967,E968,E1061,E1062,E1063,E1064,E1157,E1158,E1159,E1160,E1253,E1254,E1255,E1256,E1349,E1350,E1351,E1352)</f>
        <v>47434.671428571426</v>
      </c>
      <c r="AM53" s="3">
        <f>MAX(E53,E54,E55,E56,E101,E102,E103,E104,E197,E198,E199,E200,E293,E294,E295,E296,E389,E390,E391,E392,E485,E486,E487,E488,E581,E582,E583,E584,E677,E678,E679,E680,E773,E774,E775,E776,E869,E870,E871,E872,E965,E966,E967,E968,E1061,E1062,E1063,E1064,E1157,E1158,E1159,E1160,E1253,E1254,E1255,E1256,E1349,E1350,E1351,E1352)</f>
        <v>89295.171428571426</v>
      </c>
      <c r="AN53" s="3">
        <f>MIN(E53,E54,E55,E56,E101,E102,E103,E104,E197,E198,E199,E200,E293,E294,E295,E296,E389,E390,E391,E392,E485,E486,E487,E488,E581,E582,E583,E584,E677,E678,E679,E680,E773,E774,E775,E776,E869,E870,E871,E872,E965,E966,E967,E968,E1061,E1062,E1063,E1064,E1157,E1158,E1159,E1160,E1253,E1254,E1255,E1256,E1349,E1350,E1351,E1352)</f>
        <v>23659.35</v>
      </c>
    </row>
    <row r="54" spans="1:40" x14ac:dyDescent="0.2">
      <c r="A54" s="2">
        <v>42753.052083333336</v>
      </c>
      <c r="B54" s="1">
        <v>85631.228571428568</v>
      </c>
      <c r="C54" s="1">
        <v>36692.228571428568</v>
      </c>
      <c r="D54" s="1">
        <v>12199.62857142857</v>
      </c>
      <c r="E54" s="1">
        <v>36740.314285714281</v>
      </c>
      <c r="G54" s="2"/>
      <c r="S54" s="6">
        <v>0.58333333333333304</v>
      </c>
      <c r="T54" s="3">
        <f>AVERAGE(C57,C58,C59,C60,C105,C106,C107,C108,C201,C202,C203,C204,C297,C298,C299,C300,C393,C394,C395,C396,C489,C490,C491,C492,C585,C586,C587,C588,C681,C682,C683,C684,C777,C778,C779,C780,C873,C874,C875,C876,C969,C970,C971,C972,C1065,C1066,C1067,C1068,C1161,C1162,C1163,C1164,C1257,C1258,C1259,C1260,C1353,C1354,C1355,C1356)</f>
        <v>82072.869999999981</v>
      </c>
      <c r="U54">
        <f>STDEV(C57,C58,C59,C60,C105,C106,C107,C108,C201,C202,C203,C204,C297,C298,C299,C300,C393,C394,C395,C396,C489,C490,C491,C492,C585,C586,C587,C588,C681,C682,C683,C684,C777,C778,C779,C780,C873,C874,C875,C876,C969,C970,C971,C972,C1065,C1066,C1067,C1068,C1161,C1162,C1163,C1164,C1257,C1258,C1259,C1260,C1353,C1354,C1355,C1356)</f>
        <v>34630.329370726031</v>
      </c>
      <c r="V54" s="3">
        <f>MEDIAN(C57,C58,C59,C60,C105,C106,C107,C108,C201,C202,C203,C204,C297,C298,C299,C300,C393,C394,C395,C396,C489,C490,C491,C492,C585,C586,C587,C588,C681,C682,C683,C684,C777,C778,C779,C780,C873,C874,C875,C876,C969,C970,C971,C972,C1065,C1066,C1067,C1068,C1161,C1162,C1163,C1164,C1257,C1258,C1259,C1260,C1353,C1354,C1355,C1356)</f>
        <v>74816.774999999994</v>
      </c>
      <c r="W54" s="3">
        <f>MAX(C57,C58,C59,C60,C105,C106,C107,C108,C201,C202,C203,C204,C297,C298,C299,C300,C393,C394,C395,C396,C489,C490,C491,C492,C585,C586,C587,C588,C681,C682,C683,C684,C777,C778,C779,C780,C873,C874,C875,C876,C969,C970,C971,C972,C1065,C1066,C1067,C1068,C1161,C1162,C1163,C1164,C1257,C1258,C1259,C1260,C1353,C1354,C1355,C1356)</f>
        <v>189595.72499999998</v>
      </c>
      <c r="X54" s="3">
        <f>MIN(C57,C58,C59,C60,C105,C106,C107,C108,C201,C202,C203,C204,C297,C298,C299,C300,C393,C394,C395,C396,C489,C490,C491,C492,C585,C586,C587,C588,C681,C682,C683,C684,C777,C778,C779,C780,C873,C874,C875,C876,C969,C970,C971,C972,C1065,C1066,C1067,C1068,C1161,C1162,C1163,C1164,C1257,C1258,C1259,C1260,C1353,C1354,C1355,C1356)</f>
        <v>43564.95</v>
      </c>
      <c r="AA54" s="6">
        <v>0.58333333333333304</v>
      </c>
      <c r="AB54" s="3">
        <f>AVERAGE(D57,D58,D59,D60,D105,D106,D107,D108,D201,D202,D203,D204,D297,D298,D299,D300,D393,D394,D395,D396,D489,D490,D491,D492,D585,D586,D587,D588,D681,D682,D683,D684,D777,D778,D779,D780,D873,D874,D875,D876,D969,D970,D971,D972,D1065,D1066,D1067,D1068,D1161,D1162,D1163,D1164,D1257,D1258,D1259,D1260,D1353,D1354,D1355,D1356)</f>
        <v>23807.510178571436</v>
      </c>
      <c r="AC54">
        <f>STDEV(D57,D58,D59,D60,D105,D106,D107,D108,D201,D202,D203,D204,D297,D298,D299,D300,D393,D394,D395,D396,D489,D490,D491,D492,D585,D586,D587,D588,D681,D682,D683,D684,D777,D778,D779,D780,D873,D874,D875,D876,D969,D970,D971,D972,D1065,D1066,D1067,D1068,D1161,D1162,D1163,D1164,D1257,D1258,D1259,D1260,D1353,D1354,D1355,D1356)</f>
        <v>14921.471482519662</v>
      </c>
      <c r="AD54" s="3">
        <f>MEDIAN(D57,D58,D59,D60,D105,D106,D107,D108,D201,D202,D203,D204,D297,D298,D299,D300,D393,D394,D395,D396,D489,D490,D491,D492,D585,D586,D587,D588,D681,D682,D683,D684,D777,D778,D779,D780,D873,D874,D875,D876,D969,D970,D971,D972,D1065,D1066,D1067,D1068,D1161,D1162,D1163,D1164,D1257,D1258,D1259,D1260,D1353,D1354,D1355,D1356)</f>
        <v>18217.237499999999</v>
      </c>
      <c r="AE54" s="3">
        <f>MAX(D57,D58,D59,D60,D105,D106,D107,D108,D201,D202,D203,D204,D297,D298,D299,D300,D393,D394,D395,D396,D489,D490,D491,D492,D585,D586,D587,D588,D681,D682,D683,D684,D777,D778,D779,D780,D873,D874,D875,D876,D969,D970,D971,D972,D1065,D1066,D1067,D1068,D1161,D1162,D1163,D1164,D1257,D1258,D1259,D1260,D1353,D1354,D1355,D1356)</f>
        <v>88917.674999999988</v>
      </c>
      <c r="AF54" s="3">
        <f>MIN(D57,D58,D59,D60,D105,D106,D107,D108,D201,D202,D203,D204,D297,D298,D299,D300,D393,D394,D395,D396,D489,D490,D491,D492,D585,D586,D587,D588,D681,D682,D683,D684,D777,D778,D779,D780,D873,D874,D875,D876,D969,D970,D971,D972,D1065,D1066,D1067,D1068,D1161,D1162,D1163,D1164,D1257,D1258,D1259,D1260,D1353,D1354,D1355,D1356)</f>
        <v>9750.085714285713</v>
      </c>
      <c r="AI54" s="6">
        <v>0.58333333333333304</v>
      </c>
      <c r="AJ54" s="3">
        <f>AVERAGE(E57,E58,E59,E60,E105,E106,E107,E108,E201,E202,E203,E204,E297,E298,E299,E300,E393,E394,E395,E396,E489,E490,E491,E492,E585,E586,E587,E588,E681,E682,E683,E684,E777,E778,E779,E780,E873,E874,E875,E876,E969,E970,E971,E972,E1065,E1066,E1067,E1068,E1161,E1162,E1163,E1164,E1257,E1258,E1259,E1260,E1353,E1354,E1355,E1356)</f>
        <v>67337.446785714288</v>
      </c>
      <c r="AK54">
        <f>STDEV(E57,E58,E59,E60,E105,E106,E107,E108,E201,E202,E203,E204,E297,E298,E299,E300,E393,E394,E395,E396,E489,E490,E491,E492,E585,E586,E587,E588,E681,E682,E683,E684,E777,E778,E779,E780,E873,E874,E875,E876,E969,E970,E971,E972,E1065,E1066,E1067,E1068,E1161,E1162,E1163,E1164,E1257,E1258,E1259,E1260,E1353,E1354,E1355,E1356)</f>
        <v>30276.227497491509</v>
      </c>
      <c r="AL54" s="3">
        <f>MEDIAN(E57,E58,E59,E60,E105,E106,E107,E108,E201,E202,E203,E204,E297,E298,E299,E300,E393,E394,E395,E396,E489,E490,E491,E492,E585,E586,E587,E588,E681,E682,E683,E684,E777,E778,E779,E780,E873,E874,E875,E876,E969,E970,E971,E972,E1065,E1066,E1067,E1068,E1161,E1162,E1163,E1164,E1257,E1258,E1259,E1260,E1353,E1354,E1355,E1356)</f>
        <v>63897.899999999994</v>
      </c>
      <c r="AM54" s="3">
        <f>MAX(E57,E58,E59,E60,E105,E106,E107,E108,E201,E202,E203,E204,E297,E298,E299,E300,E393,E394,E395,E396,E489,E490,E491,E492,E585,E586,E587,E588,E681,E682,E683,E684,E777,E778,E779,E780,E873,E874,E875,E876,E969,E970,E971,E972,E1065,E1066,E1067,E1068,E1161,E1162,E1163,E1164,E1257,E1258,E1259,E1260,E1353,E1354,E1355,E1356)</f>
        <v>160818.07499999998</v>
      </c>
      <c r="AN54" s="3">
        <f>MIN(E57,E58,E59,E60,E105,E106,E107,E108,E201,E202,E203,E204,E297,E298,E299,E300,E393,E394,E395,E396,E489,E490,E491,E492,E585,E586,E587,E588,E681,E682,E683,E684,E777,E778,E779,E780,E873,E874,E875,E876,E969,E970,E971,E972,E1065,E1066,E1067,E1068,E1161,E1162,E1163,E1164,E1257,E1258,E1259,E1260,E1353,E1354,E1355,E1356)</f>
        <v>23526.171428571426</v>
      </c>
    </row>
    <row r="55" spans="1:40" x14ac:dyDescent="0.2">
      <c r="A55" s="2">
        <v>42753.0625</v>
      </c>
      <c r="B55" s="1">
        <v>87680.174999999988</v>
      </c>
      <c r="C55" s="1">
        <v>36318.974999999999</v>
      </c>
      <c r="D55" s="1">
        <v>10687.875</v>
      </c>
      <c r="E55" s="1">
        <v>40672.5</v>
      </c>
      <c r="G55" s="2"/>
      <c r="S55" s="6">
        <v>0.625</v>
      </c>
      <c r="T55" s="3">
        <f>AVERAGE(C61,C62,C63,C64,C109,C110,C111,C112,C205,C206,C207,C208,C301,C302,C303,C304,C397,C398,C399,C400,C493,C494,C495,C496,C589,C590,C591,C592,C685,C686,C687,C688,C781,C782,C783,C784,C877,C878,C879,C880,C973,C974,C975,C976,C1069,C1070,C1071,C1072,C1165,C1166,C1167,C1168,C1261,C1262,C1263,C1264,C1357,C1358,C1359,C1360)</f>
        <v>102261.54714285712</v>
      </c>
      <c r="U55">
        <f>STDEV(C61,C62,C63,C64,C109,C110,C111,C112,C205,C206,C207,C208,C301,C302,C303,C304,C397,C398,C399,C400,C493,C494,C495,C496,C589,C590,C591,C592,C685,C686,C687,C688,C781,C782,C783,C784,C877,C878,C879,C880,C973,C974,C975,C976,C1069,C1070,C1071,C1072,C1165,C1166,C1167,C1168,C1261,C1262,C1263,C1264,C1357,C1358,C1359,C1360)</f>
        <v>36905.983221418435</v>
      </c>
      <c r="V55" s="3">
        <f>MEDIAN(C61,C62,C63,C64,C109,C110,C111,C112,C205,C206,C207,C208,C301,C302,C303,C304,C397,C398,C399,C400,C493,C494,C495,C496,C589,C590,C591,C592,C685,C686,C687,C688,C781,C782,C783,C784,C877,C878,C879,C880,C973,C974,C975,C976,C1069,C1070,C1071,C1072,C1165,C1166,C1167,C1168,C1261,C1262,C1263,C1264,C1357,C1358,C1359,C1360)</f>
        <v>93140.614285714284</v>
      </c>
      <c r="W55" s="3">
        <f>MAX(C61,C62,C63,C64,C109,C110,C111,C112,C205,C206,C207,C208,C301,C302,C303,C304,C397,C398,C399,C400,C493,C494,C495,C496,C589,C590,C591,C592,C685,C686,C687,C688,C781,C782,C783,C784,C877,C878,C879,C880,C973,C974,C975,C976,C1069,C1070,C1071,C1072,C1165,C1166,C1167,C1168,C1261,C1262,C1263,C1264,C1357,C1358,C1359,C1360)</f>
        <v>189100.72499999998</v>
      </c>
      <c r="X55" s="3">
        <f>MIN(C61,C62,C63,C64,C109,C110,C111,C112,C205,C206,C207,C208,C301,C302,C303,C304,C397,C398,C399,C400,C493,C494,C495,C496,C589,C590,C591,C592,C685,C686,C687,C688,C781,C782,C783,C784,C877,C878,C879,C880,C973,C974,C975,C976,C1069,C1070,C1071,C1072,C1165,C1166,C1167,C1168,C1261,C1262,C1263,C1264,C1357,C1358,C1359,C1360)</f>
        <v>38511.942857142851</v>
      </c>
      <c r="AA55" s="6">
        <v>0.625</v>
      </c>
      <c r="AB55" s="3">
        <f>AVERAGE(D61,D62,D63,D64,D109,D110,D111,D112,D205,D206,D207,D208,D301,D302,D303,D304,D397,D398,D399,D400,D493,D494,D495,D496,D589,D590,D591,D592,D685,D686,D687,D688,D781,D782,D783,D784,D877,D878,D879,D880,D973,D974,D975,D976,D1069,D1070,D1071,D1072,D1165,D1166,D1167,D1168,D1261,D1262,D1263,D1264,D1357,D1358,D1359,D1360)</f>
        <v>24109.576071428557</v>
      </c>
      <c r="AC55">
        <f>STDEV(D61,D62,D63,D64,D109,D110,D111,D112,D205,D206,D207,D208,D301,D302,D303,D304,D397,D398,D399,D400,D493,D494,D495,D496,D589,D590,D591,D592,D685,D686,D687,D688,D781,D782,D783,D784,D877,D878,D879,D880,D973,D974,D975,D976,D1069,D1070,D1071,D1072,D1165,D1166,D1167,D1168,D1261,D1262,D1263,D1264,D1357,D1358,D1359,D1360)</f>
        <v>14140.499468650398</v>
      </c>
      <c r="AD55" s="3">
        <f>MEDIAN(D61,D62,D63,D64,D109,D110,D111,D112,D205,D206,D207,D208,D301,D302,D303,D304,D397,D398,D399,D400,D493,D494,D495,D496,D589,D590,D591,D592,D685,D686,D687,D688,D781,D782,D783,D784,D877,D878,D879,D880,D973,D974,D975,D976,D1069,D1070,D1071,D1072,D1165,D1166,D1167,D1168,D1261,D1262,D1263,D1264,D1357,D1358,D1359,D1360)</f>
        <v>17673.857142857145</v>
      </c>
      <c r="AE55" s="3">
        <f>MAX(D61,D62,D63,D64,D109,D110,D111,D112,D205,D206,D207,D208,D301,D302,D303,D304,D397,D398,D399,D400,D493,D494,D495,D496,D589,D590,D591,D592,D685,D686,D687,D688,D781,D782,D783,D784,D877,D878,D879,D880,D973,D974,D975,D976,D1069,D1070,D1071,D1072,D1165,D1166,D1167,D1168,D1261,D1262,D1263,D1264,D1357,D1358,D1359,D1360)</f>
        <v>59776.2</v>
      </c>
      <c r="AF55" s="3">
        <f>MIN(D61,D62,D63,D64,D109,D110,D111,D112,D205,D206,D207,D208,D301,D302,D303,D304,D397,D398,D399,D400,D493,D494,D495,D496,D589,D590,D591,D592,D685,D686,D687,D688,D781,D782,D783,D784,D877,D878,D879,D880,D973,D974,D975,D976,D1069,D1070,D1071,D1072,D1165,D1166,D1167,D1168,D1261,D1262,D1263,D1264,D1357,D1358,D1359,D1360)</f>
        <v>9725.1</v>
      </c>
      <c r="AI55" s="6">
        <v>0.625</v>
      </c>
      <c r="AJ55" s="3">
        <f>AVERAGE(E61,E62,E63,E64,E109,E110,E111,E112,E205,E206,E207,E208,E301,E302,E303,E304,E397,E398,E399,E400,E493,E494,E495,E496,E589,E590,E591,E592,E685,E686,E687,E688,E781,E782,E783,E784,E877,E878,E879,E880,E973,E974,E975,E976,E1069,E1070,E1071,E1072,E1165,E1166,E1167,E1168,E1261,E1262,E1263,E1264,E1357,E1358,E1359,E1360)</f>
        <v>99261.745000000054</v>
      </c>
      <c r="AK55">
        <f>STDEV(E61,E62,E63,E64,E109,E110,E111,E112,E205,E206,E207,E208,E301,E302,E303,E304,E397,E398,E399,E400,E493,E494,E495,E496,E589,E590,E591,E592,E685,E686,E687,E688,E781,E782,E783,E784,E877,E878,E879,E880,E973,E974,E975,E976,E1069,E1070,E1071,E1072,E1165,E1166,E1167,E1168,E1261,E1262,E1263,E1264,E1357,E1358,E1359,E1360)</f>
        <v>47768.392809253128</v>
      </c>
      <c r="AL55" s="3">
        <f>MEDIAN(E61,E62,E63,E64,E109,E110,E111,E112,E205,E206,E207,E208,E301,E302,E303,E304,E397,E398,E399,E400,E493,E494,E495,E496,E589,E590,E591,E592,E685,E686,E687,E688,E781,E782,E783,E784,E877,E878,E879,E880,E973,E974,E975,E976,E1069,E1070,E1071,E1072,E1165,E1166,E1167,E1168,E1261,E1262,E1263,E1264,E1357,E1358,E1359,E1360)</f>
        <v>85847.614285714284</v>
      </c>
      <c r="AM55" s="3">
        <f>MAX(E61,E62,E63,E64,E109,E110,E111,E112,E205,E206,E207,E208,E301,E302,E303,E304,E397,E398,E399,E400,E493,E494,E495,E496,E589,E590,E591,E592,E685,E686,E687,E688,E781,E782,E783,E784,E877,E878,E879,E880,E973,E974,E975,E976,E1069,E1070,E1071,E1072,E1165,E1166,E1167,E1168,E1261,E1262,E1263,E1264,E1357,E1358,E1359,E1360)</f>
        <v>216902.39999999999</v>
      </c>
      <c r="AN55" s="3">
        <f>MIN(E61,E62,E63,E64,E109,E110,E111,E112,E205,E206,E207,E208,E301,E302,E303,E304,E397,E398,E399,E400,E493,E494,E495,E496,E589,E590,E591,E592,E685,E686,E687,E688,E781,E782,E783,E784,E877,E878,E879,E880,E973,E974,E975,E976,E1069,E1070,E1071,E1072,E1165,E1166,E1167,E1168,E1261,E1262,E1263,E1264,E1357,E1358,E1359,E1360)</f>
        <v>32982.085714285713</v>
      </c>
    </row>
    <row r="56" spans="1:40" x14ac:dyDescent="0.2">
      <c r="A56" s="2">
        <v>42753.072916666664</v>
      </c>
      <c r="B56" s="1">
        <v>104162.14285714286</v>
      </c>
      <c r="C56" s="1">
        <v>46289.571428571428</v>
      </c>
      <c r="D56" s="1">
        <v>10323.342857142856</v>
      </c>
      <c r="E56" s="1">
        <v>47550.171428571426</v>
      </c>
      <c r="G56" s="2"/>
      <c r="L56" s="4" t="s">
        <v>36</v>
      </c>
      <c r="M56" s="4" t="s">
        <v>29</v>
      </c>
      <c r="N56" s="4" t="s">
        <v>30</v>
      </c>
      <c r="O56" s="4" t="s">
        <v>31</v>
      </c>
      <c r="P56" s="4" t="s">
        <v>32</v>
      </c>
      <c r="S56" s="6">
        <v>0.66666666666666596</v>
      </c>
      <c r="T56" s="3">
        <f>AVERAGE(C65,C66,C67,C68,C113,C114,C115,C116,C209,C210,C211,C212,C305,C306,C307,C308,C401,C402,C403,C404,C497,C498,C499,C500,C593,C594,C595,C596,C689,C690,C691,C692,C785,C786,C787,C788,C881,C882,C883,C884,C977,C978,C979,C980,C1073,C1074,C1075,C1076,C1169,C1170,C1171,C1172,C1265,C1266,C1267,C1268,C1361,C1362,C1363,C1364)</f>
        <v>141576.64910714285</v>
      </c>
      <c r="U56">
        <f>STDEV(C65,C66,C67,C68,C113,C114,C115,C116,C209,C210,C211,C212,C305,C306,C307,C308,C401,C402,C403,C404,C497,C498,C499,C500,C593,C594,C595,C596,C689,C690,C691,C692,C785,C786,C787,C788,C881,C882,C883,C884,C977,C978,C979,C980,C1073,C1074,C1075,C1076,C1169,C1170,C1171,C1172,C1265,C1266,C1267,C1268,C1361,C1362,C1363,C1364)</f>
        <v>41394.283731092262</v>
      </c>
      <c r="V56" s="3">
        <f>MEDIAN(C65,C66,C67,C68,C113,C114,C115,C116,C209,C210,C211,C212,C305,C306,C307,C308,C401,C402,C403,C404,C497,C498,C499,C500,C593,C594,C595,C596,C689,C690,C691,C692,C785,C786,C787,C788,C881,C882,C883,C884,C977,C978,C979,C980,C1073,C1074,C1075,C1076,C1169,C1170,C1171,C1172,C1265,C1266,C1267,C1268,C1361,C1362,C1363,C1364)</f>
        <v>152042.66785714286</v>
      </c>
      <c r="W56" s="3">
        <f>MAX(C65,C66,C67,C68,C113,C114,C115,C116,C209,C210,C211,C212,C305,C306,C307,C308,C401,C402,C403,C404,C497,C498,C499,C500,C593,C594,C595,C596,C689,C690,C691,C692,C785,C786,C787,C788,C881,C882,C883,C884,C977,C978,C979,C980,C1073,C1074,C1075,C1076,C1169,C1170,C1171,C1172,C1265,C1266,C1267,C1268,C1361,C1362,C1363,C1364)</f>
        <v>226114.11428571425</v>
      </c>
      <c r="X56" s="3">
        <f>MIN(C65,C66,C67,C68,C113,C114,C115,C116,C209,C210,C211,C212,C305,C306,C307,C308,C401,C402,C403,C404,C497,C498,C499,C500,C593,C594,C595,C596,C689,C690,C691,C692,C785,C786,C787,C788,C881,C882,C883,C884,C977,C978,C979,C980,C1073,C1074,C1075,C1076,C1169,C1170,C1171,C1172,C1265,C1266,C1267,C1268,C1361,C1362,C1363,C1364)</f>
        <v>54511.049999999996</v>
      </c>
      <c r="AA56" s="6">
        <v>0.66666666666666596</v>
      </c>
      <c r="AB56" s="3">
        <f>AVERAGE(D65,D66,D67,D68,D113,D114,D115,D116,D209,D210,D211,D212,D305,D306,D307,D308,D401,D402,D403,D404,D497,D498,D499,D500,D593,D594,D595,D596,D689,D690,D691,D692,D785,D786,D787,D788,D881,D882,D883,D884,D977,D978,D979,D980,D1073,D1074,D1075,D1076,D1169,D1170,D1171,D1172,D1265,D1266,D1267,D1268,D1361,D1362,D1363,D1364)</f>
        <v>32914.341428571424</v>
      </c>
      <c r="AC56" s="3">
        <f>STDEV(D65,D66,D67,D68,D113,D114,D115,D116,D209,D210,D211,D212,D305,D306,D307,D308,D401,D402,D403,D404,D497,D498,D499,D500,D593,D594,D595,D596,D689,D690,D691,D692,D785,D786,D787,D788,D881,D882,D883,D884,D977,D978,D979,D980,D1073,D1074,D1075,D1076,D1169,D1170,D1171,D1172,D1265,D1266,D1267,D1268,D1361,D1362,D1363,D1364)</f>
        <v>16360.561530282916</v>
      </c>
      <c r="AD56" s="3">
        <f>MEDIAN(D65,D66,D67,D68,D113,D114,D115,D116,D209,D210,D211,D212,D305,D306,D307,D308,D401,D402,D403,D404,D497,D498,D499,D500,D593,D594,D595,D596,D689,D690,D691,D692,D785,D786,D787,D788,D881,D882,D883,D884,D977,D978,D979,D980,D1073,D1074,D1075,D1076,D1169,D1170,D1171,D1172,D1265,D1266,D1267,D1268,D1361,D1362,D1363,D1364)</f>
        <v>30750.637499999997</v>
      </c>
      <c r="AE56" s="3">
        <f>MAX(D65,D66,D67,D68,D113,D114,D115,D116,D209,D210,D211,D212,D305,D306,D307,D308,D401,D402,D403,D404,D497,D498,D499,D500,D593,D594,D595,D596,D689,D690,D691,D692,D785,D786,D787,D788,D881,D882,D883,D884,D977,D978,D979,D980,D1073,D1074,D1075,D1076,D1169,D1170,D1171,D1172,D1265,D1266,D1267,D1268,D1361,D1362,D1363,D1364)</f>
        <v>75616.2</v>
      </c>
      <c r="AF56" s="3">
        <f>MIN(D65,D66,D67,D68,D113,D114,D115,D116,D209,D210,D211,D212,D305,D306,D307,D308,D401,D402,D403,D404,D497,D498,D499,D500,D593,D594,D595,D596,D689,D690,D691,D692,D785,D786,D787,D788,D881,D882,D883,D884,D977,D978,D979,D980,D1073,D1074,D1075,D1076,D1169,D1170,D1171,D1172,D1265,D1266,D1267,D1268,D1361,D1362,D1363,D1364)</f>
        <v>9282.4285714285706</v>
      </c>
      <c r="AI56" s="6">
        <v>0.66666666666666596</v>
      </c>
      <c r="AJ56" s="3">
        <f>AVERAGE(E65,E66,E67,E68,E113,E114,E115,E116,E209,E210,E211,E212,E305,E306,E307,E308,E401,E402,E403,E404,E497,E498,E499,E500,E593,E594,E595,E596,E689,E690,E691,E692,E785,E786,E787,E788,E881,E882,E883,E884,E977,E978,E979,E980,E1073,E1074,E1075,E1076,E1169,E1170,E1171,E1172,E1265,E1266,E1267,E1268,E1361,E1362,E1363,E1364)</f>
        <v>89672.764107142837</v>
      </c>
      <c r="AK56">
        <f>STDEV(E65,E66,E67,E68,E113,E114,E115,E116,E209,E210,E211,E212,E305,E306,E307,E308,E401,E402,E403,E404,E497,E498,E499,E500,E593,E594,E595,E596,E689,E690,E691,E692,E785,E786,E787,E788,E881,E882,E883,E884,E977,E978,E979,E980,E1073,E1074,E1075,E1076,E1169,E1170,E1171,E1172,E1265,E1266,E1267,E1268,E1361,E1362,E1363,E1364)</f>
        <v>41517.377588466174</v>
      </c>
      <c r="AL56" s="3">
        <f>MEDIAN(E65,E66,E67,E68,E113,E114,E115,E116,E209,E210,E211,E212,E305,E306,E307,E308,E401,E402,E403,E404,E497,E498,E499,E500,E593,E594,E595,E596,E689,E690,E691,E692,E785,E786,E787,E788,E881,E882,E883,E884,E977,E978,E979,E980,E1073,E1074,E1075,E1076,E1169,E1170,E1171,E1172,E1265,E1266,E1267,E1268,E1361,E1362,E1363,E1364)</f>
        <v>79586.100000000006</v>
      </c>
      <c r="AM56" s="3">
        <f>MAX(E65,E66,E67,E68,E113,E114,E115,E116,E209,E210,E211,E212,E305,E306,E307,E308,E401,E402,E403,E404,E497,E498,E499,E500,E593,E594,E595,E596,E689,E690,E691,E692,E785,E786,E787,E788,E881,E882,E883,E884,E977,E978,E979,E980,E1073,E1074,E1075,E1076,E1169,E1170,E1171,E1172,E1265,E1266,E1267,E1268,E1361,E1362,E1363,E1364)</f>
        <v>212471.32499999998</v>
      </c>
      <c r="AN56" s="3">
        <f>MIN(E65,E66,E67,E68,E113,E114,E115,E116,E209,E210,E211,E212,E305,E306,E307,E308,E401,E402,E403,E404,E497,E498,E499,E500,E593,E594,E595,E596,E689,E690,E691,E692,E785,E786,E787,E788,E881,E882,E883,E884,E977,E978,E979,E980,E1073,E1074,E1075,E1076,E1169,E1170,E1171,E1172,E1265,E1266,E1267,E1268,E1361,E1362,E1363,E1364)</f>
        <v>22792.62857142857</v>
      </c>
    </row>
    <row r="57" spans="1:40" x14ac:dyDescent="0.2">
      <c r="A57" s="2">
        <v>42753.083333333336</v>
      </c>
      <c r="B57" s="1">
        <v>93565.724999999991</v>
      </c>
      <c r="C57" s="1">
        <v>48287.25</v>
      </c>
      <c r="D57" s="1">
        <v>11106.15</v>
      </c>
      <c r="E57" s="1">
        <v>34173.15</v>
      </c>
      <c r="G57" s="2"/>
      <c r="L57" s="4" t="s">
        <v>24</v>
      </c>
      <c r="M57" s="5">
        <f>AVERAGE(E2:E1392)</f>
        <v>54800.149385847864</v>
      </c>
      <c r="N57" s="5">
        <f>AVERAGE(E1393:E4080)</f>
        <v>50778.791346460435</v>
      </c>
      <c r="O57" s="5">
        <f>AVERAGE(E4081:E7056)</f>
        <v>66768.232657689965</v>
      </c>
      <c r="P57" s="3">
        <f>AVERAGE(E7057:E8314)</f>
        <v>70661.415824437659</v>
      </c>
      <c r="S57" s="6">
        <v>0.70833333333333304</v>
      </c>
      <c r="T57" s="3">
        <f>AVERAGE(C69,C70,C71,C72,C117,C118,C119,C120,C213,C214,C215,C216,C309,C310,C311,C312,C405,C406,C407,C408,C501,C502,C503,C504,C597,C598,C599,C600,C693,C694,C695,C696,C789,C790,C791,C792,C885,C886,C887,C888,C981,C982,C983,C984,C1077,C1078,C1079,C1080,C1173,C1174,C1175,C1176,C1269,C1270,C1271,C1272,C1365,C1366,C1367,C1368)</f>
        <v>169166.56821428571</v>
      </c>
      <c r="U57">
        <f>STDEV(C69,C70,C71,C72,C117,C118,C119,C120,C213,C214,C215,C216,C309,C310,C311,C312,C405,C406,C407,C408,C501,C502,C503,C504,C597,C598,C599,C600,C693,C694,C695,C696,C789,C790,C791,C792,C885,C886,C887,C888,C981,C982,C983,C984,C1077,C1078,C1079,C1080,C1173,C1174,C1175,C1176,C1269,C1270,C1271,C1272,C1365,C1366,C1367,C1368)</f>
        <v>43815.63073680448</v>
      </c>
      <c r="V57" s="3">
        <f>MEDIAN(C69,C70,C71,C72,C117,C118,C119,C120,C213,C214,C215,C216,C309,C310,C311,C312,C405,C406,C407,C408,C501,C502,C503,C504,C597,C598,C599,C600,C693,C694,C695,C696,C789,C790,C791,C792,C885,C886,C887,C888,C981,C982,C983,C984,C1077,C1078,C1079,C1080,C1173,C1174,C1175,C1176,C1269,C1270,C1271,C1272,C1365,C1366,C1367,C1368)</f>
        <v>181430.7</v>
      </c>
      <c r="W57" s="3">
        <f>MAX(C69,C70,C71,C72,C117,C118,C119,C120,C213,C214,C215,C216,C309,C310,C311,C312,C405,C406,C407,C408,C501,C502,C503,C504,C597,C598,C599,C600,C693,C694,C695,C696,C789,C790,C791,C792,C885,C886,C887,C888,C981,C982,C983,C984,C1077,C1078,C1079,C1080,C1173,C1174,C1175,C1176,C1269,C1270,C1271,C1272,C1365,C1366,C1367,C1368)</f>
        <v>257467.88571428572</v>
      </c>
      <c r="X57" s="3">
        <f>MIN(C69,C70,C71,C72,C117,C118,C119,C120,C213,C214,C215,C216,C309,C310,C311,C312,C405,C406,C407,C408,C501,C502,C503,C504,C597,C598,C599,C600,C693,C694,C695,C696,C789,C790,C791,C792,C885,C886,C887,C888,C981,C982,C983,C984,C1077,C1078,C1079,C1080,C1173,C1174,C1175,C1176,C1269,C1270,C1271,C1272,C1365,C1366,C1367,C1368)</f>
        <v>54997.799999999996</v>
      </c>
      <c r="AA57" s="6">
        <v>0.70833333333333304</v>
      </c>
      <c r="AB57" s="3">
        <f>AVERAGE(D69,D70,D71,D72,D117,D118,D119,D120,D213,D214,D215,D216,D309,D310,D311,D312,D405,D406,D407,D408,D501,D502,D503,D504,D597,D598,D599,D600,D693,D694,D695,D696,D789,D790,D791,D792,D885,D886,D887,D888,D981,D982,D983,D984,D1077,D1078,D1079,D1080,D1173,D1174,D1175,D1176,D1269,D1270,D1271,D1272,D1365,D1366,D1367,D1368)</f>
        <v>28193.777857142861</v>
      </c>
      <c r="AC57">
        <f>STDEV(D69,D70,D71,D72,D117,D118,D119,D120,D213,D214,D215,D216,D309,D310,D311,D312,D405,D406,D407,D408,D501,D502,D503,D504,D597,D598,D599,D600,D693,D694,D695,D696,D789,D790,D791,D792,D885,D886,D887,D888,D981,D982,D983,D984,D1077,D1078,D1079,D1080,D1173,D1174,D1175,D1176,D1269,D1270,D1271,D1272,D1365,D1366,D1367,D1368)</f>
        <v>9996.2080764486927</v>
      </c>
      <c r="AD57" s="3">
        <f>MEDIAN(D69,D70,D71,D72,D117,D118,D119,D120,D213,D214,D215,D216,D309,D310,D311,D312,D405,D406,D407,D408,D501,D502,D503,D504,D597,D598,D599,D600,D693,D694,D695,D696,D789,D790,D791,D792,D885,D886,D887,D888,D981,D982,D983,D984,D1077,D1078,D1079,D1080,D1173,D1174,D1175,D1176,D1269,D1270,D1271,D1272,D1365,D1366,D1367,D1368)</f>
        <v>27026.057142857142</v>
      </c>
      <c r="AE57" s="3">
        <f>MAX(D69,D70,D71,D72,D117,D118,D119,D120,D213,D214,D215,D216,D309,D310,D311,D312,D405,D406,D407,D408,D501,D502,D503,D504,D597,D598,D599,D600,D693,D694,D695,D696,D789,D790,D791,D792,D885,D886,D887,D888,D981,D982,D983,D984,D1077,D1078,D1079,D1080,D1173,D1174,D1175,D1176,D1269,D1270,D1271,D1272,D1365,D1366,D1367,D1368)</f>
        <v>53108.314285714281</v>
      </c>
      <c r="AF57" s="3">
        <f>MIN(D69,D70,D71,D72,D117,D118,D119,D120,D213,D214,D215,D216,D309,D310,D311,D312,D405,D406,D407,D408,D501,D502,D503,D504,D597,D598,D599,D600,D693,D694,D695,D696,D789,D790,D791,D792,D885,D886,D887,D888,D981,D982,D983,D984,D1077,D1078,D1079,D1080,D1173,D1174,D1175,D1176,D1269,D1270,D1271,D1272,D1365,D1366,D1367,D1368)</f>
        <v>9859.4571428571417</v>
      </c>
      <c r="AI57" s="6">
        <v>0.70833333333333304</v>
      </c>
      <c r="AJ57" s="3">
        <f>AVERAGE(E69,E70,E71,E72,E117,E118,E119,E120,E213,E214,E215,E216,E309,E310,E311,E312,E405,E406,E407,E408,E501,E502,E503,E504,E597,E598,E599,E600,E693,E694,E695,E696,E789,E790,E791,E792,E885,E886,E887,E888,E981,E982,E983,E984,E1077,E1078,E1079,E1080,E1173,E1174,E1175,E1176,E1269,E1270,E1271,E1272,E1365,E1366,E1367,E1368)</f>
        <v>66488.462857142833</v>
      </c>
      <c r="AK57">
        <f>STDEV(E69,E70,E71,E72,E117,E118,E119,E120,E213,E214,E215,E216,E309,E310,E311,E312,E405,E406,E407,E408,E501,E502,E503,E504,E597,E598,E599,E600,E693,E694,E695,E696,E789,E790,E791,E792,E885,E886,E887,E888,E981,E982,E983,E984,E1077,E1078,E1079,E1080,E1173,E1174,E1175,E1176,E1269,E1270,E1271,E1272,E1365,E1366,E1367,E1368)</f>
        <v>20975.324700798574</v>
      </c>
      <c r="AL57" s="3">
        <f>MEDIAN(E69,E70,E71,E72,E117,E118,E119,E120,E213,E214,E215,E216,E309,E310,E311,E312,E405,E406,E407,E408,E501,E502,E503,E504,E597,E598,E599,E600,E693,E694,E695,E696,E789,E790,E791,E792,E885,E886,E887,E888,E981,E982,E983,E984,E1077,E1078,E1079,E1080,E1173,E1174,E1175,E1176,E1269,E1270,E1271,E1272,E1365,E1366,E1367,E1368)</f>
        <v>63952.703571428567</v>
      </c>
      <c r="AM57" s="3">
        <f>MAX(E69,E70,E71,E72,E117,E118,E119,E120,E213,E214,E215,E216,E309,E310,E311,E312,E405,E406,E407,E408,E501,E502,E503,E504,E597,E598,E599,E600,E693,E694,E695,E696,E789,E790,E791,E792,E885,E886,E887,E888,E981,E982,E983,E984,E1077,E1078,E1079,E1080,E1173,E1174,E1175,E1176,E1269,E1270,E1271,E1272,E1365,E1366,E1367,E1368)</f>
        <v>122343.375</v>
      </c>
      <c r="AN57" s="3">
        <f>MIN(E69,E70,E71,E72,E117,E118,E119,E120,E213,E214,E215,E216,E309,E310,E311,E312,E405,E406,E407,E408,E501,E502,E503,E504,E597,E598,E599,E600,E693,E694,E695,E696,E789,E790,E791,E792,E885,E886,E887,E888,E981,E982,E983,E984,E1077,E1078,E1079,E1080,E1173,E1174,E1175,E1176,E1269,E1270,E1271,E1272,E1365,E1366,E1367,E1368)</f>
        <v>27674.742857142854</v>
      </c>
    </row>
    <row r="58" spans="1:40" x14ac:dyDescent="0.2">
      <c r="A58" s="2">
        <v>42753.09375</v>
      </c>
      <c r="B58" s="1">
        <v>93776.571428571435</v>
      </c>
      <c r="C58" s="1">
        <v>55711.542857142849</v>
      </c>
      <c r="D58" s="1">
        <v>10069.714285714286</v>
      </c>
      <c r="E58" s="1">
        <v>27996.257142857143</v>
      </c>
      <c r="G58" s="2"/>
      <c r="L58" s="4" t="s">
        <v>25</v>
      </c>
      <c r="M58" s="4">
        <f>STDEV(E2:E1392)</f>
        <v>28070.099041851579</v>
      </c>
      <c r="N58" s="5">
        <f>STDEV(E1394:E4081)</f>
        <v>25604.865826697795</v>
      </c>
      <c r="O58" s="5">
        <f>STDEV(E4081:E7056)</f>
        <v>61960.031531406152</v>
      </c>
      <c r="P58" s="3">
        <f>STDEV(E7057:E8314)</f>
        <v>73624.788046590867</v>
      </c>
      <c r="S58" s="6">
        <v>0.75</v>
      </c>
      <c r="T58" s="3">
        <f>AVERAGE(C73,C74,C75,C76,C121,C122,C123,C124,C217,C218,C219,C220,C313,C314,C315,C316,C409,C410,C411,C412,C505,C506,C507,C508,C601,C602,C603,C604,C697,C698,C699,C700,C793,C794,C795,C796,C889,C890,C891,C892,C985,C986,C987,C988,C1081,C1082,C1083,C1084,C1177,C1178,C1179,C1180,C1273,C1274,C1275,C1276,C1369,C1370,C1371,C1372)</f>
        <v>172753.65446428573</v>
      </c>
      <c r="U58">
        <f>STDEV(C73,C74,C75,C76,C121,C122,C123,C124,C217,C218,C219,C220,C313,C314,C315,C316,C409,C410,C411,C412,C505,C506,C507,C508,C601,C602,C603,C604,C697,C698,C699,C700,C793,C794,C795,C796,C889,C890,C891,C892,C985,C986,C987,C988,C1081,C1082,C1083,C1084,C1177,C1178,C1179,C1180,C1273,C1274,C1275,C1276,C1369,C1370,C1371,C1372)</f>
        <v>42029.38027390778</v>
      </c>
      <c r="V58" s="3">
        <f>MEDIAN(C73,C74,C75,C76,C121,C122,C123,C124,C217,C218,C219,C220,C313,C314,C315,C316,C409,C410,C411,C412,C505,C506,C507,C508,C601,C602,C603,C604,C697,C698,C699,C700,C793,C794,C795,C796,C889,C890,C891,C892,C985,C986,C987,C988,C1081,C1082,C1083,C1084,C1177,C1178,C1179,C1180,C1273,C1274,C1275,C1276,C1369,C1370,C1371,C1372)</f>
        <v>181061.51250000001</v>
      </c>
      <c r="W58" s="3">
        <f>MAX(C73,C74,C75,C76,C121,C122,C123,C124,C217,C218,C219,C220,C313,C314,C315,C316,C409,C410,C411,C412,C505,C506,C507,C508,C601,C602,C603,C604,C697,C698,C699,C700,C793,C794,C795,C796,C889,C890,C891,C892,C985,C986,C987,C988,C1081,C1082,C1083,C1084,C1177,C1178,C1179,C1180,C1273,C1274,C1275,C1276,C1369,C1370,C1371,C1372)</f>
        <v>245111.74285714282</v>
      </c>
      <c r="X58" s="3">
        <f>MIN(C73,C74,C75,C76,C121,C122,C123,C124,C217,C218,C219,C220,C313,C314,C315,C316,C409,C410,C411,C412,C505,C506,C507,C508,C601,C602,C603,C604,C697,C698,C699,C700,C793,C794,C795,C796,C889,C890,C891,C892,C985,C986,C987,C988,C1081,C1082,C1083,C1084,C1177,C1178,C1179,C1180,C1273,C1274,C1275,C1276,C1369,C1370,C1371,C1372)</f>
        <v>59163.342857142852</v>
      </c>
      <c r="AA58" s="6">
        <v>0.75</v>
      </c>
      <c r="AB58" s="3">
        <f>AVERAGE(D73,D74,D75,D76,D121,D122,D123,D124,D217,D218,D219,D220,D313,D314,D315,D316,D409,D410,D411,D412,D505,D506,D507,D508,D601,D602,D603,D604,D697,D698,D699,D700,D793,D794,D795,D796,D889,D890,D891,D892,D985,D986,D987,D988,D1081,D1082,D1083,D1084,D1177,D1178,D1179,D1180,D1273,D1274,D1275,D1276,D1369,D1370,D1371,D1372)</f>
        <v>39668.942499999997</v>
      </c>
      <c r="AC58">
        <f>STDEV(D73,D74,D75,D76,D121,D122,D123,D124,D217,D218,D219,D220,D313,D314,D315,D316,D409,D410,D411,D412,D505,D506,D507,D508,D601,D602,D603,D604,D697,D698,D699,D700,D793,D794,D795,D796,D889,D890,D891,D892,D985,D986,D987,D988,D1081,D1082,D1083,D1084,D1177,D1178,D1179,D1180,D1273,D1274,D1275,D1276,D1369,D1370,D1371,D1372)</f>
        <v>15675.173407389737</v>
      </c>
      <c r="AD58" s="3">
        <f>MEDIAN(D73,D74,D75,D76,D121,D122,D123,D124,D217,D218,D219,D220,D313,D314,D315,D316,D409,D410,D411,D412,D505,D506,D507,D508,D601,D602,D603,D604,D697,D698,D699,D700,D793,D794,D795,D796,D889,D890,D891,D892,D985,D986,D987,D988,D1081,D1082,D1083,D1084,D1177,D1178,D1179,D1180,D1273,D1274,D1275,D1276,D1369,D1370,D1371,D1372)</f>
        <v>37439.442857142858</v>
      </c>
      <c r="AE58" s="3">
        <f>MAX(D73,D74,D75,D76,D121,D122,D123,D124,D217,D218,D219,D220,D313,D314,D315,D316,D409,D410,D411,D412,D505,D506,D507,D508,D601,D602,D603,D604,D697,D698,D699,D700,D793,D794,D795,D796,D889,D890,D891,D892,D985,D986,D987,D988,D1081,D1082,D1083,D1084,D1177,D1178,D1179,D1180,D1273,D1274,D1275,D1276,D1369,D1370,D1371,D1372)</f>
        <v>80066.25</v>
      </c>
      <c r="AF58" s="3">
        <f>MIN(D73,D74,D75,D76,D121,D122,D123,D124,D217,D218,D219,D220,D313,D314,D315,D316,D409,D410,D411,D412,D505,D506,D507,D508,D601,D602,D603,D604,D697,D698,D699,D700,D793,D794,D795,D796,D889,D890,D891,D892,D985,D986,D987,D988,D1081,D1082,D1083,D1084,D1177,D1178,D1179,D1180,D1273,D1274,D1275,D1276,D1369,D1370,D1371,D1372)</f>
        <v>10908.857142857143</v>
      </c>
      <c r="AI58" s="6">
        <v>0.75</v>
      </c>
      <c r="AJ58" s="3">
        <f>AVERAGE(E73,E74,E75,E76,E121,E122,E123,E124,E217,E218,E219,E220,E313,E314,E315,E316,E409,E410,E411,E412,E505,E506,E507,E508,E601,E602,E603,E604,E697,E698,E699,E700,E793,E794,E795,E796,E889,E890,E891,E892,E985,E986,E987,E988,E1081,E1082,E1083,E1084,E1177,E1178,E1179,E1180,E1273,E1274,E1275,E1276,E1369,E1370,E1371,E1372)</f>
        <v>56165.503035714275</v>
      </c>
      <c r="AK58">
        <f>STDEV(E73,E74,E75,E76,E121,E122,E123,E124,E217,E218,E219,E220,E313,E314,E315,E316,E409,E410,E411,E412,E505,E506,E507,E508,E601,E602,E603,E604,E697,E698,E699,E700,E793,E794,E795,E796,E889,E890,E891,E892,E985,E986,E987,E988,E1081,E1082,E1083,E1084,E1177,E1178,E1179,E1180,E1273,E1274,E1275,E1276,E1369,E1370,E1371,E1372)</f>
        <v>27108.546718931168</v>
      </c>
      <c r="AL58" s="3">
        <f>MEDIAN(E73,E74,E75,E76,E121,E122,E123,E124,E217,E218,E219,E220,E313,E314,E315,E316,E409,E410,E411,E412,E505,E506,E507,E508,E601,E602,E603,E604,E697,E698,E699,E700,E793,E794,E795,E796,E889,E890,E891,E892,E985,E986,E987,E988,E1081,E1082,E1083,E1084,E1177,E1178,E1179,E1180,E1273,E1274,E1275,E1276,E1369,E1370,E1371,E1372)</f>
        <v>51504.985714285707</v>
      </c>
      <c r="AM58" s="3">
        <f>MAX(E73,E74,E75,E76,E121,E122,E123,E124,E217,E218,E219,E220,E313,E314,E315,E316,E409,E410,E411,E412,E505,E506,E507,E508,E601,E602,E603,E604,E697,E698,E699,E700,E793,E794,E795,E796,E889,E890,E891,E892,E985,E986,E987,E988,E1081,E1082,E1083,E1084,E1177,E1178,E1179,E1180,E1273,E1274,E1275,E1276,E1369,E1370,E1371,E1372)</f>
        <v>178459.28571428571</v>
      </c>
      <c r="AN58" s="3">
        <f>MIN(E73,E74,E75,E76,E121,E122,E123,E124,E217,E218,E219,E220,E313,E314,E315,E316,E409,E410,E411,E412,E505,E506,E507,E508,E601,E602,E603,E604,E697,E698,E699,E700,E793,E794,E795,E796,E889,E890,E891,E892,E985,E986,E987,E988,E1081,E1082,E1083,E1084,E1177,E1178,E1179,E1180,E1273,E1274,E1275,E1276,E1369,E1370,E1371,E1372)</f>
        <v>30514.62857142857</v>
      </c>
    </row>
    <row r="59" spans="1:40" x14ac:dyDescent="0.2">
      <c r="A59" s="2">
        <v>42753.104166666664</v>
      </c>
      <c r="B59" s="1">
        <v>87886.424999999988</v>
      </c>
      <c r="C59" s="1">
        <v>47003.549999999996</v>
      </c>
      <c r="D59" s="1">
        <v>15998.4</v>
      </c>
      <c r="E59" s="1">
        <v>24883.649999999998</v>
      </c>
      <c r="G59" s="2"/>
      <c r="L59" s="4" t="s">
        <v>26</v>
      </c>
      <c r="M59" s="5">
        <f>MEDIAN(E3:E1393)</f>
        <v>48798.514285714278</v>
      </c>
      <c r="N59" s="5">
        <f>MEDIAN(E1395:E4082)</f>
        <v>43741.264285714286</v>
      </c>
      <c r="O59" s="5">
        <f>MEDIAN(E4081:E7056)</f>
        <v>44347.698214285716</v>
      </c>
      <c r="P59" s="3">
        <f>MEDIAN(E7057:E8314)</f>
        <v>34048.987500000003</v>
      </c>
      <c r="S59" s="6">
        <v>0.79166666666666596</v>
      </c>
      <c r="T59" s="3">
        <f>AVERAGE(C77,C78,C79,C80,C125,C126,C127,C128,C221,C222,C223,C224,C317,C318,C319,C320,C413,C414,C415,C416,C509,C510,C511,C512,C605,C606,C607,C608,C701,C702,C703,C704,C797,C798,C799,C800,C893,C894,C895,C896,C989,C990,C991,C992,C1085,C1086,C1087,C1088,C1181,C1182,C1183,C1184,C1277,C1278,C1279,C1280,C1373,C1374,C1375,C1376)</f>
        <v>92210.737142857135</v>
      </c>
      <c r="U59">
        <f>STDEV(C77,C78,C79,C80,C125,C126,C127,C128,C221,C222,C223,C224,C317,C318,C319,C320,C413,C414,C415,C416,C509,C510,C511,C512,C605,C606,C607,C608,C701,C702,C703,C704,C797,C798,C799,C800,C893,C894,C895,C896,C989,C990,C991,C992,C1085,C1086,C1087,C1088,C1181,C1182,C1183,C1184,C1277,C1278,C1279,C1280,C1373,C1374,C1375,C1376)</f>
        <v>49926.507250848983</v>
      </c>
      <c r="V59" s="3">
        <f>MEDIAN(C77,C78,C79,C80,C125,C126,C127,C128,C221,C222,C223,C224,C317,C318,C319,C320,C413,C414,C415,C416,C509,C510,C511,C512,C605,C606,C607,C608,C701,C702,C703,C704,C797,C798,C799,C800,C893,C894,C895,C896,C989,C990,C991,C992,C1085,C1086,C1087,C1088,C1181,C1182,C1183,C1184,C1277,C1278,C1279,C1280,C1373,C1374,C1375,C1376)</f>
        <v>70920.712499999994</v>
      </c>
      <c r="W59" s="3">
        <f>MAX(C77,C78,C79,C80,C125,C126,C127,C128,C221,C222,C223,C224,C317,C318,C319,C320,C413,C414,C415,C416,C509,C510,C511,C512,C605,C606,C607,C608,C701,C702,C703,C704,C797,C798,C799,C800,C893,C894,C895,C896,C989,C990,C991,C992,C1085,C1086,C1087,C1088,C1181,C1182,C1183,C1184,C1277,C1278,C1279,C1280,C1373,C1374,C1375,C1376)</f>
        <v>238790.82857142857</v>
      </c>
      <c r="X59" s="3">
        <f>MIN(C77,C78,C79,C80,C125,C126,C127,C128,C221,C222,C223,C224,C317,C318,C319,C320,C413,C414,C415,C416,C509,C510,C511,C512,C605,C606,C607,C608,C701,C702,C703,C704,C797,C798,C799,C800,C893,C894,C895,C896,C989,C990,C991,C992,C1085,C1086,C1087,C1088,C1181,C1182,C1183,C1184,C1277,C1278,C1279,C1280,C1373,C1374,C1375,C1376)</f>
        <v>42466.285714285717</v>
      </c>
      <c r="AA59" s="6">
        <v>0.79166666666666596</v>
      </c>
      <c r="AB59" s="3">
        <f>AVERAGE(D77,D78,D79,D80,D125,D126,D127,D128,D221,D222,D223,D224,D317,D318,D319,D320,D413,D414,D415,D416,D509,D510,D511,D512,D605,D606,D607,D608,D701,D702,D703,D704,D797,D798,D799,D800,D893,D894,D895,D896,D989,D990,D991,D992,D1085,D1086,D1087,D1088,D1181,D1182,D1183,D1184,D1277,D1278,D1279,D1280,D1373,D1374,D1375,D1376)</f>
        <v>22873.841964285712</v>
      </c>
      <c r="AC59">
        <f>STDEV(D77,D78,D79,D80,D125,D126,D127,D128,D221,D222,D223,D224,D317,D318,D319,D320,D413,D414,D415,D416,D509,D510,D511,D512,D605,D606,D607,D608,D701,D702,D703,D704,D797,D798,D799,D800,D893,D894,D895,D896,D989,D990,D991,D992,D1085,D1086,D1087,D1088,D1181,D1182,D1183,D1184,D1277,D1278,D1279,D1280,D1373,D1374,D1375,D1376)</f>
        <v>13699.25870779399</v>
      </c>
      <c r="AD59" s="3">
        <f>MEDIAN(D77,D78,D79,D80,D125,D126,D127,D128,D221,D222,D223,D224,D317,D318,D319,D320,D413,D414,D415,D416,D509,D510,D511,D512,D605,D606,D607,D608,D701,D702,D703,D704,D797,D798,D799,D800,D893,D894,D895,D896,D989,D990,D991,D992,D1085,D1086,D1087,D1088,D1181,D1182,D1183,D1184,D1277,D1278,D1279,D1280,D1373,D1374,D1375,D1376)</f>
        <v>18843</v>
      </c>
      <c r="AE59" s="3">
        <f>MAX(D77,D78,D79,D80,D125,D126,D127,D128,D221,D222,D223,D224,D317,D318,D319,D320,D413,D414,D415,D416,D509,D510,D511,D512,D605,D606,D607,D608,D701,D702,D703,D704,D797,D798,D799,D800,D893,D894,D895,D896,D989,D990,D991,D992,D1085,D1086,D1087,D1088,D1181,D1182,D1183,D1184,D1277,D1278,D1279,D1280,D1373,D1374,D1375,D1376)</f>
        <v>81733.574999999997</v>
      </c>
      <c r="AF59" s="3">
        <f>MIN(D77,D78,D79,D80,D125,D126,D127,D128,D221,D222,D223,D224,D317,D318,D319,D320,D413,D414,D415,D416,D509,D510,D511,D512,D605,D606,D607,D608,D701,D702,D703,D704,D797,D798,D799,D800,D893,D894,D895,D896,D989,D990,D991,D992,D1085,D1086,D1087,D1088,D1181,D1182,D1183,D1184,D1277,D1278,D1279,D1280,D1373,D1374,D1375,D1376)</f>
        <v>9708.6</v>
      </c>
      <c r="AI59" s="6">
        <v>0.79166666666666596</v>
      </c>
      <c r="AJ59" s="3">
        <f>AVERAGE(E77,E78,E79,E80,E125,E126,E127,E128,E221,E222,E223,E224,E317,E318,E319,E320,E413,E414,E415,E416,E509,E510,E511,E512,E605,E606,E607,E608,E701,E702,E703,E704,E797,E798,E799,E800,E893,E894,E895,E896,E989,E990,E991,E992,E1085,E1086,E1087,E1088,E1181,E1182,E1183,E1184,E1277,E1278,E1279,E1280,E1373,E1374,E1375,E1376)</f>
        <v>48780.599999999984</v>
      </c>
      <c r="AK59">
        <f>STDEV(E77,E78,E79,E80,E125,E126,E127,E128,E221,E222,E223,E224,E317,E318,E319,E320,E413,E414,E415,E416,E509,E510,E511,E512,E605,E606,E607,E608,E701,E702,E703,E704,E797,E798,E799,E800,E893,E894,E895,E896,E989,E990,E991,E992,E1085,E1086,E1087,E1088,E1181,E1182,E1183,E1184,E1277,E1278,E1279,E1280,E1373,E1374,E1375,E1376)</f>
        <v>16855.857145687613</v>
      </c>
      <c r="AL59" s="3">
        <f>MEDIAN(E77,E78,E79,E80,E125,E126,E127,E128,E221,E222,E223,E224,E317,E318,E319,E320,E413,E414,E415,E416,E509,E510,E511,E512,E605,E606,E607,E608,E701,E702,E703,E704,E797,E798,E799,E800,E893,E894,E895,E896,E989,E990,E991,E992,E1085,E1086,E1087,E1088,E1181,E1182,E1183,E1184,E1277,E1278,E1279,E1280,E1373,E1374,E1375,E1376)</f>
        <v>47031.423214285707</v>
      </c>
      <c r="AM59" s="3">
        <f>MAX(E77,E78,E79,E80,E125,E126,E127,E128,E221,E222,E223,E224,E317,E318,E319,E320,E413,E414,E415,E416,E509,E510,E511,E512,E605,E606,E607,E608,E701,E702,E703,E704,E797,E798,E799,E800,E893,E894,E895,E896,E989,E990,E991,E992,E1085,E1086,E1087,E1088,E1181,E1182,E1183,E1184,E1277,E1278,E1279,E1280,E1373,E1374,E1375,E1376)</f>
        <v>107552.65714285713</v>
      </c>
      <c r="AN59" s="3">
        <f>MIN(E77,E78,E79,E80,E125,E126,E127,E128,E221,E222,E223,E224,E317,E318,E319,E320,E413,E414,E415,E416,E509,E510,E511,E512,E605,E606,E607,E608,E701,E702,E703,E704,E797,E798,E799,E800,E893,E894,E895,E896,E989,E990,E991,E992,E1085,E1086,E1087,E1088,E1181,E1182,E1183,E1184,E1277,E1278,E1279,E1280,E1373,E1374,E1375,E1376)</f>
        <v>23199</v>
      </c>
    </row>
    <row r="60" spans="1:40" x14ac:dyDescent="0.2">
      <c r="A60" s="2">
        <v>42753.114583333336</v>
      </c>
      <c r="B60" s="1">
        <v>84755.314285714281</v>
      </c>
      <c r="C60" s="1">
        <v>45708.771428571425</v>
      </c>
      <c r="D60" s="1">
        <v>15519.428571428571</v>
      </c>
      <c r="E60" s="1">
        <v>23526.171428571426</v>
      </c>
      <c r="G60" s="2"/>
      <c r="L60" s="4" t="s">
        <v>27</v>
      </c>
      <c r="M60" s="5">
        <f>MAX(E4:E1394)</f>
        <v>243136.45714285714</v>
      </c>
      <c r="N60" s="5">
        <f>MAX(E1396:E4083)</f>
        <v>261964.37142857141</v>
      </c>
      <c r="O60" s="5">
        <f>MAX(E4081:E7056)</f>
        <v>533412.94285714277</v>
      </c>
      <c r="P60" s="3">
        <f>MAX(E7057:E8314)</f>
        <v>425852.74285714282</v>
      </c>
      <c r="S60" s="6">
        <v>0.83333333333333803</v>
      </c>
      <c r="T60" s="3">
        <f>AVERAGE(C81,C82,C83,C84,C129,C130,C131,C132,C225,C226,C227,C228,C321,C322,C323,C324,C417,C418,C419,C420,C513,C514,C515,C516,C609,C610,C611,C612,C705,C706,C707,C708,C801,C802,C803,C804,C897,C898,C899,C900,C993,C994,C995,C996,C1089,C1090,C1091,C1092,C1185,C1186,C1187,C1188,C1281,C1282,C1283,C1284,C1377,C1378,C1379,C1380)</f>
        <v>76774.739642857152</v>
      </c>
      <c r="U60">
        <f>STDEV(C81,C82,C83,C84,C129,C130,C131,C132,C225,C226,C227,C228,C321,C322,C323,C324,C417,C418,C419,C420,C513,C514,C515,C516,C609,C610,C611,C612,C705,C706,C707,C708,C801,C802,C803,C804,C897,C898,C899,C900,C993,C994,C995,C996,C1089,C1090,C1091,C1092,C1185,C1186,C1187,C1188,C1281,C1282,C1283,C1284,C1377,C1378,C1379,C1380)</f>
        <v>39161.230148892406</v>
      </c>
      <c r="V60" s="3">
        <f>MEDIAN(C81,C82,C83,C84,C129,C130,C131,C132,C225,C226,C227,C228,C321,C322,C323,C324,C417,C418,C419,C420,C513,C514,C515,C516,C609,C610,C611,C612,C705,C706,C707,C708,C801,C802,C803,C804,C897,C898,C899,C900,C993,C994,C995,C996,C1089,C1090,C1091,C1092,C1185,C1186,C1187,C1188,C1281,C1282,C1283,C1284,C1377,C1378,C1379,C1380)</f>
        <v>64202.501785714281</v>
      </c>
      <c r="W60" s="3">
        <f>MAX(C81,C82,C83,C84,C129,C130,C131,C132,C225,C226,C227,C228,C321,C322,C323,C324,C417,C418,C419,C420,C513,C514,C515,C516,C609,C610,C611,C612,C705,C706,C707,C708,C801,C802,C803,C804,C897,C898,C899,C900,C993,C994,C995,C996,C1089,C1090,C1091,C1092,C1185,C1186,C1187,C1188,C1281,C1282,C1283,C1284,C1377,C1378,C1379,C1380)</f>
        <v>210483.07499999998</v>
      </c>
      <c r="X60" s="3">
        <f>MIN(C81,C82,C83,C84,C129,C130,C131,C132,C225,C226,C227,C228,C321,C322,C323,C324,C417,C418,C419,C420,C513,C514,C515,C516,C609,C610,C611,C612,C705,C706,C707,C708,C801,C802,C803,C804,C897,C898,C899,C900,C993,C994,C995,C996,C1089,C1090,C1091,C1092,C1185,C1186,C1187,C1188,C1281,C1282,C1283,C1284,C1377,C1378,C1379,C1380)</f>
        <v>35631.514285714278</v>
      </c>
      <c r="AA60" s="6">
        <v>0.83333333333333803</v>
      </c>
      <c r="AB60" s="3">
        <f>AVERAGE(D81,D82,D83,D84,D129,D130,D131,D132,D225,D226,D227,D228,D321,D322,D323,D324,D417,D418,D419,D420,D513,D514,D515,D516,D609,D610,D611,D612,D705,D706,D707,D708,D801,D802,D803,D804,D897,D898,D899,D900,D993,D994,D995,D996,D1089,D1090,D1091,D1092,D1185,D1186,D1187,D1188,D1281,D1282,D1283,D1284,D1377,D1378,D1379,D1380)</f>
        <v>15870.538750000002</v>
      </c>
      <c r="AC60">
        <f>STDEV(D81,D82,D83,D84,D129,D130,D131,D132,D225,D226,D227,D228,D321,D322,D323,D324,D417,D418,D419,D420,D513,D514,D515,D516,D609,D610,D611,D612,D705,D706,D707,D708,D801,D802,D803,D804,D897,D898,D899,D900,D993,D994,D995,D996,D1089,D1090,D1091,D1092,D1185,D1186,D1187,D1188,D1281,D1282,D1283,D1284,D1377,D1378,D1379,D1380)</f>
        <v>6757.6396112807734</v>
      </c>
      <c r="AD60" s="3">
        <f>MEDIAN(D81,D82,D83,D84,D129,D130,D131,D132,D225,D226,D227,D228,D321,D322,D323,D324,D417,D418,D419,D420,D513,D514,D515,D516,D609,D610,D611,D612,D705,D706,D707,D708,D801,D802,D803,D804,D897,D898,D899,D900,D993,D994,D995,D996,D1089,D1090,D1091,D1092,D1185,D1186,D1187,D1188,D1281,D1282,D1283,D1284,D1377,D1378,D1379,D1380)</f>
        <v>13414.0875</v>
      </c>
      <c r="AE60" s="3">
        <f>MAX(D81,D82,D83,D84,D129,D130,D131,D132,D225,D226,D227,D228,D321,D322,D323,D324,D417,D418,D419,D420,D513,D514,D515,D516,D609,D610,D611,D612,D705,D706,D707,D708,D801,D802,D803,D804,D897,D898,D899,D900,D993,D994,D995,D996,D1089,D1090,D1091,D1092,D1185,D1186,D1187,D1188,D1281,D1282,D1283,D1284,D1377,D1378,D1379,D1380)</f>
        <v>40946.399999999994</v>
      </c>
      <c r="AF60" s="3">
        <f>MIN(D81,D82,D83,D84,D129,D130,D131,D132,D225,D226,D227,D228,D321,D322,D323,D324,D417,D418,D419,D420,D513,D514,D515,D516,D609,D610,D611,D612,D705,D706,D707,D708,D801,D802,D803,D804,D897,D898,D899,D900,D993,D994,D995,D996,D1089,D1090,D1091,D1092,D1185,D1186,D1187,D1188,D1281,D1282,D1283,D1284,D1377,D1378,D1379,D1380)</f>
        <v>9399.3428571428558</v>
      </c>
      <c r="AI60" s="6">
        <v>0.83333333333333803</v>
      </c>
      <c r="AJ60" s="3">
        <f>AVERAGE(E81,E82,E83,E84,E129,E130,E131,E132,E225,E226,E227,E228,E321,E322,E323,E324,E417,E418,E419,E420,E513,E514,E515,E516,E609,E610,E611,E612,E705,E706,E707,E708,E801,E802,E803,E804,E897,E898,E899,E900,E993,E994,E995,E996,E1089,E1090,E1091,E1092,E1185,E1186,E1187,E1188,E1281,E1282,E1283,E1284,E1377,E1378,E1379,E1380)</f>
        <v>43007.896249999998</v>
      </c>
      <c r="AK60">
        <f>STDEV(E81,E82,E83,E84,E129,E130,E131,E132,E225,E226,E227,E228,E321,E322,E323,E324,E417,E418,E419,E420,E513,E514,E515,E516,E609,E610,E611,E612,E705,E706,E707,E708,E801,E802,E803,E804,E897,E898,E899,E900,E993,E994,E995,E996,E1089,E1090,E1091,E1092,E1185,E1186,E1187,E1188,E1281,E1282,E1283,E1284,E1377,E1378,E1379,E1380)</f>
        <v>10687.323863465554</v>
      </c>
      <c r="AL60" s="3">
        <f>MEDIAN(E81,E82,E83,E84,E129,E130,E131,E132,E225,E226,E227,E228,E321,E322,E323,E324,E417,E418,E419,E420,E513,E514,E515,E516,E609,E610,E611,E612,E705,E706,E707,E708,E801,E802,E803,E804,E897,E898,E899,E900,E993,E994,E995,E996,E1089,E1090,E1091,E1092,E1185,E1186,E1187,E1188,E1281,E1282,E1283,E1284,E1377,E1378,E1379,E1380)</f>
        <v>44162.014285714286</v>
      </c>
      <c r="AM60" s="3">
        <f>MAX(E81,E82,E83,E84,E129,E130,E131,E132,E225,E226,E227,E228,E321,E322,E323,E324,E417,E418,E419,E420,E513,E514,E515,E516,E609,E610,E611,E612,E705,E706,E707,E708,E801,E802,E803,E804,E897,E898,E899,E900,E993,E994,E995,E996,E1089,E1090,E1091,E1092,E1185,E1186,E1187,E1188,E1281,E1282,E1283,E1284,E1377,E1378,E1379,E1380)</f>
        <v>68986.028571428556</v>
      </c>
      <c r="AN60" s="3">
        <f>MIN(E81,E82,E83,E84,E129,E130,E131,E132,E225,E226,E227,E228,E321,E322,E323,E324,E417,E418,E419,E420,E513,E514,E515,E516,E609,E610,E611,E612,E705,E706,E707,E708,E801,E802,E803,E804,E897,E898,E899,E900,E993,E994,E995,E996,E1089,E1090,E1091,E1092,E1185,E1186,E1187,E1188,E1281,E1282,E1283,E1284,E1377,E1378,E1379,E1380)</f>
        <v>23371.424999999999</v>
      </c>
    </row>
    <row r="61" spans="1:40" x14ac:dyDescent="0.2">
      <c r="A61" s="2">
        <v>42753.125</v>
      </c>
      <c r="B61" s="1">
        <v>101014.65</v>
      </c>
      <c r="C61" s="1">
        <v>43748.924999999996</v>
      </c>
      <c r="D61" s="1">
        <v>10519.574999999999</v>
      </c>
      <c r="E61" s="1">
        <v>46747.799999999996</v>
      </c>
      <c r="G61" s="2"/>
      <c r="L61" s="4" t="s">
        <v>28</v>
      </c>
      <c r="M61" s="5">
        <f>MIN(E5:E1395)</f>
        <v>22731.342857142856</v>
      </c>
      <c r="N61" s="5">
        <f>MIN(E1397:E4084)</f>
        <v>20042.314285714285</v>
      </c>
      <c r="O61" s="5">
        <f>MIN(E4081:E7056)</f>
        <v>20397.3</v>
      </c>
      <c r="P61" s="3">
        <f>MIN(E7057:E8314)</f>
        <v>13474.371428571429</v>
      </c>
      <c r="S61" s="6">
        <v>0.875000000000005</v>
      </c>
      <c r="T61" s="3">
        <f>AVERAGE(C85,C86,C87,C88,C133,C134,C135,C136,C229,C230,C231,C232,C325,C326,C327,C328,C421,C422,C423,C424,C517,C518,C519,C520,C613,C614,C615,C616,C709,C710,C711,C712,C805,C806,C807,C808,C901,C902,C903,C904,C997,C998,C999,C1000,C1093,C1094,C1095,C1096,C1189,C1190,C1191,C1192,C1285,C1286,C1287,C1288,C1381,C1382,C1383,C1384)</f>
        <v>66241.760357142863</v>
      </c>
      <c r="U61">
        <f>STDEV(C85,C86,C87,C88,C133,C134,C135,C136,C229,C230,C231,C232,C325,C326,C327,C328,C421,C422,C423,C424,C517,C518,C519,C520,C613,C614,C615,C616,C709,C710,C711,C712,C805,C806,C807,C808,C901,C902,C903,C904,C997,C998,C999,C1000,C1093,C1094,C1095,C1096,C1189,C1190,C1191,C1192,C1285,C1286,C1287,C1288,C1381,C1382,C1383,C1384)</f>
        <v>16831.738911938988</v>
      </c>
      <c r="V61" s="3">
        <f>MEDIAN(C85,C86,C87,C88,C133,C134,C135,C136,C229,C230,C231,C232,C325,C326,C327,C328,C421,C422,C423,C424,C517,C518,C519,C520,C613,C614,C615,C616,C709,C710,C711,C712,C805,C806,C807,C808,C901,C902,C903,C904,C997,C998,C999,C1000,C1093,C1094,C1095,C1096,C1189,C1190,C1191,C1192,C1285,C1286,C1287,C1288,C1381,C1382,C1383,C1384)</f>
        <v>64427.019642857143</v>
      </c>
      <c r="W61" s="3">
        <f>MAX(C85,C86,C87,C88,C133,C134,C135,C136,C229,C230,C231,C232,C325,C326,C327,C328,C421,C422,C423,C424,C517,C518,C519,C520,C613,C614,C615,C616,C709,C710,C711,C712,C805,C806,C807,C808,C901,C902,C903,C904,C997,C998,C999,C1000,C1093,C1094,C1095,C1096,C1189,C1190,C1191,C1192,C1285,C1286,C1287,C1288,C1381,C1382,C1383,C1384)</f>
        <v>121561.62857142858</v>
      </c>
      <c r="X61" s="3">
        <f>MIN(C85,C86,C87,C88,C133,C134,C135,C136,C229,C230,C231,C232,C325,C326,C327,C328,C421,C422,C423,C424,C517,C518,C519,C520,C613,C614,C615,C616,C709,C710,C711,C712,C805,C806,C807,C808,C901,C902,C903,C904,C997,C998,C999,C1000,C1093,C1094,C1095,C1096,C1189,C1190,C1191,C1192,C1285,C1286,C1287,C1288,C1381,C1382,C1383,C1384)</f>
        <v>40725.771428571425</v>
      </c>
      <c r="AA61" s="6">
        <v>0.875000000000005</v>
      </c>
      <c r="AB61" s="3">
        <f>AVERAGE(D85,D86,D87,D88,D133,D134,D135,D136,D229,D230,D231,D232,D325,D326,D327,D328,D421,D422,D423,D424,D517,D518,D519,D520,D613,D614,D615,D616,D709,D710,D711,D712,D805,D806,D807,D808,D901,D902,D903,D904,D997,D998,D999,D1000,D1093,D1094,D1095,D1096,D1189,D1190,D1191,D1192,D1285,D1286,D1287,D1288,D1381,D1382,D1383,D1384)</f>
        <v>17301.801785714284</v>
      </c>
      <c r="AC61">
        <f>STDEV(D85,D86,D87,D88,D133,D134,D135,D136,D229,D230,D231,D232,D325,D326,D327,D328,D421,D422,D423,D424,D517,D518,D519,D520,D613,D614,D615,D616,D709,D710,D711,D712,D805,D806,D807,D808,D901,D902,D903,D904,D997,D998,D999,D1000,D1093,D1094,D1095,D1096,D1189,D1190,D1191,D1192,D1285,D1286,D1287,D1288,D1381,D1382,D1383,D1384)</f>
        <v>9291.887344990997</v>
      </c>
      <c r="AD61" s="3">
        <f>MEDIAN(D85,D86,D87,D88,D133,D134,D135,D136,D229,D230,D231,D232,D325,D326,D327,D328,D421,D422,D423,D424,D517,D518,D519,D520,D613,D614,D615,D616,D709,D710,D711,D712,D805,D806,D807,D808,D901,D902,D903,D904,D997,D998,D999,D1000,D1093,D1094,D1095,D1096,D1189,D1190,D1191,D1192,D1285,D1286,D1287,D1288,D1381,D1382,D1383,D1384)</f>
        <v>15073.928571428569</v>
      </c>
      <c r="AE61" s="3">
        <f>MAX(D85,D86,D87,D88,D133,D134,D135,D136,D229,D230,D231,D232,D325,D326,D327,D328,D421,D422,D423,D424,D517,D518,D519,D520,D613,D614,D615,D616,D709,D710,D711,D712,D805,D806,D807,D808,D901,D902,D903,D904,D997,D998,D999,D1000,D1093,D1094,D1095,D1096,D1189,D1190,D1191,D1192,D1285,D1286,D1287,D1288,D1381,D1382,D1383,D1384)</f>
        <v>70742.571428571435</v>
      </c>
      <c r="AF61" s="3">
        <f>MIN(D85,D86,D87,D88,D133,D134,D135,D136,D229,D230,D231,D232,D325,D326,D327,D328,D421,D422,D423,D424,D517,D518,D519,D520,D613,D614,D615,D616,D709,D710,D711,D712,D805,D806,D807,D808,D901,D902,D903,D904,D997,D998,D999,D1000,D1093,D1094,D1095,D1096,D1189,D1190,D1191,D1192,D1285,D1286,D1287,D1288,D1381,D1382,D1383,D1384)</f>
        <v>9162.6857142857134</v>
      </c>
      <c r="AI61" s="6">
        <v>0.875000000000005</v>
      </c>
      <c r="AJ61" s="3">
        <f>AVERAGE(E85,E86,E87,E88,E133,E134,E135,E136,E229,E230,E231,E232,E325,E326,E327,E328,E421,E422,E423,E424,E517,E518,E519,E520,E613,E614,E615,E616,E709,E710,E711,E712,E805,E806,E807,E808,E901,E902,E903,E904,E997,E998,E999,E1000,E1093,E1094,E1095,E1096,E1189,E1190,E1191,E1192,E1285,E1286,E1287,E1288,E1381,E1382,E1383,E1384)</f>
        <v>45431.606785714277</v>
      </c>
      <c r="AK61">
        <f>STDEV(E85,E86,E87,E88,E133,E134,E135,E136,E229,E230,E231,E232,E325,E326,E327,E328,E421,E422,E423,E424,E517,E518,E519,E520,E613,E614,E615,E616,E709,E710,E711,E712,E805,E806,E807,E808,E901,E902,E903,E904,E997,E998,E999,E1000,E1093,E1094,E1095,E1096,E1189,E1190,E1191,E1192,E1285,E1286,E1287,E1288,E1381,E1382,E1383,E1384)</f>
        <v>12706.386607481572</v>
      </c>
      <c r="AL61" s="3">
        <f>MEDIAN(E85,E86,E87,E88,E133,E134,E135,E136,E229,E230,E231,E232,E325,E326,E327,E328,E421,E422,E423,E424,E517,E518,E519,E520,E613,E614,E615,E616,E709,E710,E711,E712,E805,E806,E807,E808,E901,E902,E903,E904,E997,E998,E999,E1000,E1093,E1094,E1095,E1096,E1189,E1190,E1191,E1192,E1285,E1286,E1287,E1288,E1381,E1382,E1383,E1384)</f>
        <v>43308.080357142855</v>
      </c>
      <c r="AM61" s="3">
        <f>MAX(E85,E86,E87,E88,E133,E134,E135,E136,E229,E230,E231,E232,E325,E326,E327,E328,E421,E422,E423,E424,E517,E518,E519,E520,E613,E614,E615,E616,E709,E710,E711,E712,E805,E806,E807,E808,E901,E902,E903,E904,E997,E998,E999,E1000,E1093,E1094,E1095,E1096,E1189,E1190,E1191,E1192,E1285,E1286,E1287,E1288,E1381,E1382,E1383,E1384)</f>
        <v>80315.399999999994</v>
      </c>
      <c r="AN61" s="3">
        <f>MIN(E85,E86,E87,E88,E133,E134,E135,E136,E229,E230,E231,E232,E325,E326,E327,E328,E421,E422,E423,E424,E517,E518,E519,E520,E613,E614,E615,E616,E709,E710,E711,E712,E805,E806,E807,E808,E901,E902,E903,E904,E997,E998,E999,E1000,E1093,E1094,E1095,E1096,E1189,E1190,E1191,E1192,E1285,E1286,E1287,E1288,E1381,E1382,E1383,E1384)</f>
        <v>27219.342857142852</v>
      </c>
    </row>
    <row r="62" spans="1:40" x14ac:dyDescent="0.2">
      <c r="A62" s="2">
        <v>42753.135416666664</v>
      </c>
      <c r="B62" s="1">
        <v>149675.74285714285</v>
      </c>
      <c r="C62" s="1">
        <v>38511.942857142851</v>
      </c>
      <c r="D62" s="1">
        <v>10070.657142857142</v>
      </c>
      <c r="E62" s="1">
        <v>101093.14285714286</v>
      </c>
      <c r="G62" s="2"/>
      <c r="S62" s="6">
        <v>0.91666666666667196</v>
      </c>
      <c r="T62" s="3">
        <f>AVERAGE(C89,C90,C91,C92,C137,C138,C139,C140,C233,C234,C235,C236,C329,C330,C331,C332,C425,C426,C427,C428,C521,C522,C523,C524,C617,C618,C619,C620,C713,C714,C715,C716,C809,C810,C811,C812,C905,C906,C907,C908,C1001,C1002,C1003,C1004,C1097,C1098,C1099,C1100,C1193,C1194,C1195,C1196,C1289,C1290,C1291,C1292,C1385,C1386,C1387,C1388)</f>
        <v>63675.76089285715</v>
      </c>
      <c r="U62">
        <f>STDEV(C89,C90,C91,C92,C137,C138,C139,C140,C233,C234,C235,C236,C329,C330,C331,C332,C425,C426,C427,C428,C521,C522,C523,C524,C617,C618,C619,C620,C713,C714,C715,C716,C809,C810,C811,C812,C905,C906,C907,C908,C1001,C1002,C1003,C1004,C1097,C1098,C1099,C1100,C1193,C1194,C1195,C1196,C1289,C1290,C1291,C1292,C1385,C1386,C1387,C1388)</f>
        <v>14861.504559640753</v>
      </c>
      <c r="V62" s="3">
        <f>MEDIAN(C89,C90,C91,C92,C137,C138,C139,C140,C233,C234,C235,C236,C329,C330,C331,C332,C425,C426,C427,C428,C521,C522,C523,C524,C617,C618,C619,C620,C713,C714,C715,C716,C809,C810,C811,C812,C905,C906,C907,C908,C1001,C1002,C1003,C1004,C1097,C1098,C1099,C1100,C1193,C1194,C1195,C1196,C1289,C1290,C1291,C1292,C1385,C1386,C1387,C1388)</f>
        <v>63249.155357142852</v>
      </c>
      <c r="W62" s="3">
        <f>MAX(C89,C90,C91,C92,C137,C138,C139,C140,C233,C234,C235,C236,C329,C330,C331,C332,C425,C426,C427,C428,C521,C522,C523,C524,C617,C618,C619,C620,C713,C714,C715,C716,C809,C810,C811,C812,C905,C906,C907,C908,C1001,C1002,C1003,C1004,C1097,C1098,C1099,C1100,C1193,C1194,C1195,C1196,C1289,C1290,C1291,C1292,C1385,C1386,C1387,C1388)</f>
        <v>99730.95</v>
      </c>
      <c r="X62" s="3">
        <f>MIN(C89,C90,C91,C92,C137,C138,C139,C140,C233,C234,C235,C236,C329,C330,C331,C332,C425,C426,C427,C428,C521,C522,C523,C524,C617,C618,C619,C620,C713,C714,C715,C716,C809,C810,C811,C812,C905,C906,C907,C908,C1001,C1002,C1003,C1004,C1097,C1098,C1099,C1100,C1193,C1194,C1195,C1196,C1289,C1290,C1291,C1292,C1385,C1386,C1387,C1388)</f>
        <v>37560.6</v>
      </c>
      <c r="AA62" s="6">
        <v>0.91666666666667196</v>
      </c>
      <c r="AB62" s="3">
        <f>AVERAGE(D89,D90,D91,D92,D137,D138,D139,D140,D233,D234,D235,D236,D329,D330,D331,D332,D425,D426,D427,D428,D521,D522,D523,D524,D617,D618,D619,D620,D713,D714,D715,D716,D809,D810,D811,D812,D905,D906,D907,D908,D1001,D1002,D1003,D1004,D1097,D1098,D1099,D1100,D1193,D1194,D1195,D1196,D1289,D1290,D1291,D1292,D1385,D1386,D1387,D1388)</f>
        <v>15628.020178571425</v>
      </c>
      <c r="AC62">
        <f>STDEV(D89,D90,D91,D92,D137,D138,D139,D140,D233,D234,D235,D236,D329,D330,D331,D332,D425,D426,D427,D428,D521,D522,D523,D524,D617,D618,D619,D620,D713,D714,D715,D716,D809,D810,D811,D812,D905,D906,D907,D908,D1001,D1002,D1003,D1004,D1097,D1098,D1099,D1100,D1193,D1194,D1195,D1196,D1289,D1290,D1291,D1292,D1385,D1386,D1387,D1388)</f>
        <v>8681.8275521951036</v>
      </c>
      <c r="AD62" s="3">
        <f>MEDIAN(D89,D90,D91,D92,D137,D138,D139,D140,D233,D234,D235,D236,D329,D330,D331,D332,D425,D426,D427,D428,D521,D522,D523,D524,D617,D618,D619,D620,D713,D714,D715,D716,D809,D810,D811,D812,D905,D906,D907,D908,D1001,D1002,D1003,D1004,D1097,D1098,D1099,D1100,D1193,D1194,D1195,D1196,D1289,D1290,D1291,D1292,D1385,D1386,D1387,D1388)</f>
        <v>12567.342857142856</v>
      </c>
      <c r="AE62" s="3">
        <f>MAX(D89,D90,D91,D92,D137,D138,D139,D140,D233,D234,D235,D236,D329,D330,D331,D332,D425,D426,D427,D428,D521,D522,D523,D524,D617,D618,D619,D620,D713,D714,D715,D716,D809,D810,D811,D812,D905,D906,D907,D908,D1001,D1002,D1003,D1004,D1097,D1098,D1099,D1100,D1193,D1194,D1195,D1196,D1289,D1290,D1291,D1292,D1385,D1386,D1387,D1388)</f>
        <v>61122.6</v>
      </c>
      <c r="AF62" s="3">
        <f>MIN(D89,D90,D91,D92,D137,D138,D139,D140,D233,D234,D235,D236,D329,D330,D331,D332,D425,D426,D427,D428,D521,D522,D523,D524,D617,D618,D619,D620,D713,D714,D715,D716,D809,D810,D811,D812,D905,D906,D907,D908,D1001,D1002,D1003,D1004,D1097,D1098,D1099,D1100,D1193,D1194,D1195,D1196,D1289,D1290,D1291,D1292,D1385,D1386,D1387,D1388)</f>
        <v>9133.5749999999989</v>
      </c>
      <c r="AI62" s="6">
        <v>0.91666666666667196</v>
      </c>
      <c r="AJ62" s="3">
        <f>AVERAGE(E89,E90,E91,E92,E137,E138,E139,E140,E233,E234,E235,E236,E329,E330,E331,E332,E425,E426,E427,E428,E521,E522,E523,E524,E617,E618,E619,E620,E713,E714,E715,E716,E809,E810,E811,E812,E905,E906,E907,E908,E1001,E1002,E1003,E1004,E1097,E1098,E1099,E1100,E1193,E1194,E1195,E1196,E1289,E1290,E1291,E1292,E1385,E1386,E1387,E1388)</f>
        <v>46166.008035714272</v>
      </c>
      <c r="AK62">
        <f>STDEV(E89,E90,E91,E92,E137,E138,E139,E140,E233,E234,E235,E236,E329,E330,E331,E332,E425,E426,E427,E428,E521,E522,E523,E524,E617,E618,E619,E620,E713,E714,E715,E716,E809,E810,E811,E812,E905,E906,E907,E908,E1001,E1002,E1003,E1004,E1097,E1098,E1099,E1100,E1193,E1194,E1195,E1196,E1289,E1290,E1291,E1292,E1385,E1386,E1387,E1388)</f>
        <v>15036.192997305085</v>
      </c>
      <c r="AL62" s="3">
        <f>MEDIAN(E89,E90,E91,E92,E137,E138,E139,E140,E233,E234,E235,E236,E329,E330,E331,E332,E425,E426,E427,E428,E521,E522,E523,E524,E617,E618,E619,E620,E713,E714,E715,E716,E809,E810,E811,E812,E905,E906,E907,E908,E1001,E1002,E1003,E1004,E1097,E1098,E1099,E1100,E1193,E1194,E1195,E1196,E1289,E1290,E1291,E1292,E1385,E1386,E1387,E1388)</f>
        <v>42867.942857142858</v>
      </c>
      <c r="AM62" s="3">
        <f>MAX(E89,E90,E91,E92,E137,E138,E139,E140,E233,E234,E235,E236,E329,E330,E331,E332,E425,E426,E427,E428,E521,E522,E523,E524,E617,E618,E619,E620,E713,E714,E715,E716,E809,E810,E811,E812,E905,E906,E907,E908,E1001,E1002,E1003,E1004,E1097,E1098,E1099,E1100,E1193,E1194,E1195,E1196,E1289,E1290,E1291,E1292,E1385,E1386,E1387,E1388)</f>
        <v>91723.971428571429</v>
      </c>
      <c r="AN62" s="3">
        <f>MIN(E89,E90,E91,E92,E137,E138,E139,E140,E233,E234,E235,E236,E329,E330,E331,E332,E425,E426,E427,E428,E521,E522,E523,E524,E617,E618,E619,E620,E713,E714,E715,E716,E809,E810,E811,E812,E905,E906,E907,E908,E1001,E1002,E1003,E1004,E1097,E1098,E1099,E1100,E1193,E1194,E1195,E1196,E1289,E1290,E1291,E1292,E1385,E1386,E1387,E1388)</f>
        <v>25776.771428571425</v>
      </c>
    </row>
    <row r="63" spans="1:40" x14ac:dyDescent="0.2">
      <c r="A63" s="2">
        <v>42753.145833333336</v>
      </c>
      <c r="B63" s="1">
        <v>118318.2</v>
      </c>
      <c r="C63" s="1">
        <v>40542.974999999999</v>
      </c>
      <c r="D63" s="1">
        <v>13229.699999999999</v>
      </c>
      <c r="E63" s="1">
        <v>64543.049999999996</v>
      </c>
      <c r="G63" s="2"/>
      <c r="S63" s="6">
        <v>0.95833333333333903</v>
      </c>
      <c r="T63" s="3">
        <f>AVERAGE(C93,C94,C95,C96,C141,C142,C143,C144,C237,C238,C239,C240,C333,C334,C335,C336,C429,C430,C431,C432,C525,C526,C527,C528,C621,C622,C623,C624,C717,C718,C719,C720,C813,C814,C815,C816,C909,C910,C911,C912,C1005,C1006,C1007,C1008,C1101,C1102,C1103,C1104,C1197,C1198,C1199,C1200,C1293,C1294,C1295,C1296,C1389,C1390,C1391,C1392)</f>
        <v>59690.299821428569</v>
      </c>
      <c r="U63">
        <f>STDEV(C93,C94,C95,C96,C141,C142,C143,C144,C237,C238,C239,C240,C333,C334,C335,C336,C429,C430,C431,C432,C525,C526,C527,C528,C621,C622,C623,C624,C717,C718,C719,C720,C813,C814,C815,C816,C909,C910,C911,C912,C1005,C1006,C1007,C1008,C1101,C1102,C1103,C1104,C1197,C1198,C1199,C1200,C1293,C1294,C1295,C1296,C1389,C1390,C1391,C1392)</f>
        <v>12784.862898926625</v>
      </c>
      <c r="V63" s="3">
        <f>MEDIAN(C93,C94,C95,C96,C141,C142,C143,C144,C237,C238,C239,C240,C333,C334,C335,C336,C429,C430,C431,C432,C525,C526,C527,C528,C621,C622,C623,C624,C717,C718,C719,C720,C813,C814,C815,C816,C909,C910,C911,C912,C1005,C1006,C1007,C1008,C1101,C1102,C1103,C1104,C1197,C1198,C1199,C1200,C1293,C1294,C1295,C1296,C1389,C1390,C1391,C1392)</f>
        <v>57573.921428571426</v>
      </c>
      <c r="W63" s="3">
        <f>MAX(C93,C94,C95,C96,C141,C142,C143,C144,C237,C238,C239,C240,C333,C334,C335,C336,C429,C430,C431,C432,C525,C526,C527,C528,C621,C622,C623,C624,C717,C718,C719,C720,C813,C814,C815,C816,C909,C910,C911,C912,C1005,C1006,C1007,C1008,C1101,C1102,C1103,C1104,C1197,C1198,C1199,C1200,C1293,C1294,C1295,C1296,C1389,C1390,C1391,C1392)</f>
        <v>93334.371428571423</v>
      </c>
      <c r="X63" s="3">
        <f>MIN(C93,C94,C95,C96,C141,C142,C143,C144,C237,C238,C239,C240,C333,C334,C335,C336,C429,C430,C431,C432,C525,C526,C527,C528,C621,C622,C623,C624,C717,C718,C719,C720,C813,C814,C815,C816,C909,C910,C911,C912,C1005,C1006,C1007,C1008,C1101,C1102,C1103,C1104,C1197,C1198,C1199,C1200,C1293,C1294,C1295,C1296,C1389,C1390,C1391,C1392)</f>
        <v>38982.9</v>
      </c>
      <c r="AA63" s="6">
        <v>0.95833333333333903</v>
      </c>
      <c r="AB63" s="3">
        <f>AVERAGE(D93,D94,D95,D96,D141,D142,D143,D144,D237,D238,D239,D240,D333,D334,D335,D336,D429,D430,D431,D432,D525,D526,D527,D528,D621,D622,D623,D624,D717,D718,D719,D720,D813,D814,D815,D816,D909,D910,D911,D912,D1005,D1006,D1007,D1008,D1101,D1102,D1103,D1104,D1197,D1198,D1199,D1200,D1293,D1294,D1295,D1296,D1389,D1390,D1391,D1392)</f>
        <v>12233.598928571426</v>
      </c>
      <c r="AC63">
        <f>STDEV(D93,D94,D95,D96,D141,D142,D143,D144,D237,D238,D239,D240,D333,D334,D335,D336,D429,D430,D431,D432,D525,D526,D527,D528,D621,D622,D623,D624,D717,D718,D719,D720,D813,D814,D815,D816,D909,D910,D911,D912,D1005,D1006,D1007,D1008,D1101,D1102,D1103,D1104,D1197,D1198,D1199,D1200,D1293,D1294,D1295,D1296,D1389,D1390,D1391,D1392)</f>
        <v>7120.0303686982506</v>
      </c>
      <c r="AD63" s="3">
        <f>MEDIAN(D93,D94,D95,D96,D141,D142,D143,D144,D237,D238,D239,D240,D333,D334,D335,D336,D429,D430,D431,D432,D525,D526,D527,D528,D621,D622,D623,D624,D717,D718,D719,D720,D813,D814,D815,D816,D909,D910,D911,D912,D1005,D1006,D1007,D1008,D1101,D1102,D1103,D1104,D1197,D1198,D1199,D1200,D1293,D1294,D1295,D1296,D1389,D1390,D1391,D1392)</f>
        <v>10278.557142857142</v>
      </c>
      <c r="AE63" s="3">
        <f>MAX(D93,D94,D95,D96,D141,D142,D143,D144,D237,D238,D239,D240,D333,D334,D335,D336,D429,D430,D431,D432,D525,D526,D527,D528,D621,D622,D623,D624,D717,D718,D719,D720,D813,D814,D815,D816,D909,D910,D911,D912,D1005,D1006,D1007,D1008,D1101,D1102,D1103,D1104,D1197,D1198,D1199,D1200,D1293,D1294,D1295,D1296,D1389,D1390,D1391,D1392)</f>
        <v>61642.35</v>
      </c>
      <c r="AF63" s="3">
        <f>MIN(D93,D94,D95,D96,D141,D142,D143,D144,D237,D238,D239,D240,D333,D334,D335,D336,D429,D430,D431,D432,D525,D526,D527,D528,D621,D622,D623,D624,D717,D718,D719,D720,D813,D814,D815,D816,D909,D910,D911,D912,D1005,D1006,D1007,D1008,D1101,D1102,D1103,D1104,D1197,D1198,D1199,D1200,D1293,D1294,D1295,D1296,D1389,D1390,D1391,D1392)</f>
        <v>9126.9750000000004</v>
      </c>
      <c r="AI63" s="6">
        <v>0.95833333333333903</v>
      </c>
      <c r="AJ63" s="3">
        <f>AVERAGE(E93,E94,E95,E96,E141,E142,E143,E144,E237,E238,E239,E240,E333,E334,E335,E336,E429,E430,E431,E432,E525,E526,E527,E528,E621,E622,E623,E624,E717,E718,E719,E720,E813,E814,E815,E816,E909,E910,E911,E912,E1005,E1006,E1007,E1008,E1101,E1102,E1103,E1104,E1197,E1198,E1199,E1200,E1293,E1294,E1295,E1296,E1389,E1390,E1391,E1392)</f>
        <v>47360.494107142869</v>
      </c>
      <c r="AK63">
        <f>STDEV(E93,E94,E95,E96,E141,E142,E143,E144,E237,E238,E239,E240,E333,E334,E335,E336,E429,E430,E431,E432,E525,E526,E527,E528,E621,E622,E623,E624,E717,E718,E719,E720,E813,E814,E815,E816,E909,E910,E911,E912,E1005,E1006,E1007,E1008,E1101,E1102,E1103,E1104,E1197,E1198,E1199,E1200,E1293,E1294,E1295,E1296,E1389,E1390,E1391,E1392)</f>
        <v>16354.55952628205</v>
      </c>
      <c r="AL63" s="3">
        <f>MEDIAN(E93,E94,E95,E96,E141,E142,E143,E144,E237,E238,E239,E240,E333,E334,E335,E336,E429,E430,E431,E432,E525,E526,E527,E528,E621,E622,E623,E624,E717,E718,E719,E720,E813,E814,E815,E816,E909,E910,E911,E912,E1005,E1006,E1007,E1008,E1101,E1102,E1103,E1104,E1197,E1198,E1199,E1200,E1293,E1294,E1295,E1296,E1389,E1390,E1391,E1392)</f>
        <v>44044.039285714287</v>
      </c>
      <c r="AM63" s="3">
        <f>MAX(E93,E94,E95,E96,E141,E142,E143,E144,E237,E238,E239,E240,E333,E334,E335,E336,E429,E430,E431,E432,E525,E526,E527,E528,E621,E622,E623,E624,E717,E718,E719,E720,E813,E814,E815,E816,E909,E910,E911,E912,E1005,E1006,E1007,E1008,E1101,E1102,E1103,E1104,E1197,E1198,E1199,E1200,E1293,E1294,E1295,E1296,E1389,E1390,E1391,E1392)</f>
        <v>110194.54285714286</v>
      </c>
      <c r="AN63" s="3">
        <f>MIN(E93,E94,E95,E96,E141,E142,E143,E144,E237,E238,E239,E240,E333,E334,E335,E336,E429,E430,E431,E432,E525,E526,E527,E528,E621,E622,E623,E624,E717,E718,E719,E720,E813,E814,E815,E816,E909,E910,E911,E912,E1005,E1006,E1007,E1008,E1101,E1102,E1103,E1104,E1197,E1198,E1199,E1200,E1293,E1294,E1295,E1296,E1389,E1390,E1391,E1392)</f>
        <v>23364</v>
      </c>
    </row>
    <row r="64" spans="1:40" x14ac:dyDescent="0.2">
      <c r="A64" s="2">
        <v>42753.15625</v>
      </c>
      <c r="B64" s="1">
        <v>99051.857142857145</v>
      </c>
      <c r="C64" s="1">
        <v>52072.114285714277</v>
      </c>
      <c r="D64" s="1">
        <v>13998.599999999999</v>
      </c>
      <c r="E64" s="1">
        <v>32982.085714285713</v>
      </c>
      <c r="G64" s="2"/>
      <c r="R64" t="s">
        <v>45</v>
      </c>
      <c r="S64" s="6">
        <v>1.00000000000001</v>
      </c>
      <c r="T64" s="3">
        <f>AVERAGE(C2,C3,C4,C49,C50,C51,C52,C145,C146,C147,C148,C241,C243,C242,C244,C337,C338,C339,C340,C433,C434,C435,C436,C529,C530,C531,C532,C625,C626,C627,C628,C721,C722,C723,C724,C817,C819,C818,C820,C913,C914,C915,C916,C1009,C1010,C1011,C1012,C1105,C1106,C1107,C1108,C1201,C1202,C1203,C1204,C1297,C1298,C1299,C1300)</f>
        <v>53913.552639225178</v>
      </c>
      <c r="U64">
        <f>STDEV(C2,C3,C4,C49,C50,C51,C52,C145,C146,C147,C148,C241,C243,C242,C244,C337,C338,C339,C340,C433,C434,C435,C436,C529,C530,C531,C532,C625,C626,C627,C628,C721,C722,C723,C724,C817,C819,C818,C820,C913,C914,C915,C916,C1009,C1010,C1011,C1012,C1105,C1106,C1107,C1108,C1201,C1202,C1203,C1204,C1297,C1298,C1299,C1300)</f>
        <v>9707.8410379758552</v>
      </c>
      <c r="V64" s="3">
        <f>MEDIAN(C2,C3,C4,C49,C50,C51,C52,C145,C146,C147,C148,C241,C243,C242,C244,C337,C338,C339,C340,C433,C434,C435,C436,C529,C530,C531,C532,C625,C626,C627,C628,C721,C722,C723,C724,C817,C819,C818,C820,C913,C914,C915,C916,C1009,C1010,C1011,C1012,C1105,C1106,C1107,C1108,C1201,C1202,C1203,C1204,C1297,C1298,C1299,C1300)</f>
        <v>52139.174999999996</v>
      </c>
      <c r="W64" s="3">
        <f>MAX(C2,C3,C4,C49,C50,C51,C52,C145,C146,C147,C148,C241,C243,C242,C244,C337,C338,C339,C340,C433,C434,C435,C436,C529,C530,C531,C532,C625,C626,C627,C628,C721,C722,C723,C724,C817,C819,C818,C820,C913,C914,C915,C916,C1009,C1010,C1011,C1012,C1105,C1106,C1107,C1108,C1201,C1202,C1203,C1204,C1297,C1298,C1299,C1300)</f>
        <v>83097.299999999988</v>
      </c>
      <c r="X64" s="3">
        <f>MIN(C2,C3,C4,C49,C50,C51,C52,C145,C146,C147,C148,C241,C243,C242,C244,C337,C338,C339,C340,C433,C434,C435,C436,C529,C530,C531,C532,C625,C626,C627,C628,C721,C722,C723,C724,C817,C819,C818,C820,C913,C914,C915,C916,C1009,C1010,C1011,C1012,C1105,C1106,C1107,C1108,C1201,C1202,C1203,C1204,C1297,C1298,C1299,C1300)</f>
        <v>38368.275000000001</v>
      </c>
      <c r="AA64" s="6">
        <v>1.00000000000001</v>
      </c>
      <c r="AB64" s="3">
        <f>AVERAGE(D2,D3,D4,D49,D50,D51,D52,D145,D146,D147,D148,D241,D243,D242,D244,D337,D338,D339,D340,D433,D434,D435,D436,D529,D530,D531,D532,D625,D626,D627,D628,D721,D722,D723,D724,D817,D819,D818,D820,D913,D914,D915,D916,D1009,D1010,D1011,D1012,D1105,D1106,D1107,D1108,D1201,D1202,D1203,D1204,D1297,D1298,D1299,D1300)</f>
        <v>11713.656029055688</v>
      </c>
      <c r="AC64">
        <f>STDEV(D2,D3,D4,D49,D50,D51,D52,D145,D146,D147,D148,D241,D243,D242,D244,D337,D338,D339,D340,D433,D434,D435,D436,D529,D530,D531,D532,D625,D626,D627,D628,D721,D722,D723,D724,D817,D819,D818,D820,D913,D914,D915,D916,D1009,D1010,D1011,D1012,D1105,D1106,D1107,D1108,D1201,D1202,D1203,D1204,D1297,D1298,D1299,D1300)</f>
        <v>3998.1234890034575</v>
      </c>
      <c r="AD64" s="3">
        <f>MEDIAN(D2,D3,D4,D49,D50,D51,D52,D145,D146,D147,D148,D241,D243,D242,D244,D337,D338,D339,D340,D433,D434,D435,D436,D529,D530,D531,D532,D625,D626,D627,D628,D721,D722,D723,D724,D817,D819,D818,D820,D913,D914,D915,D916,D1009,D1010,D1011,D1012,D1105,D1106,D1107,D1108,D1201,D1202,D1203,D1204,D1297,D1298,D1299,D1300)</f>
        <v>10075.371428571429</v>
      </c>
      <c r="AE64" s="3">
        <f>MAX(D2,D3,D4,D49,D50,D51,D52,D145,D146,D147,D148,D241,D243,D242,D244,D337,D338,D339,D340,D433,D434,D435,D436,D529,D530,D531,D532,D625,D626,D627,D628,D721,D722,D723,D724,D817,D819,D818,D820,D913,D914,D915,D916,D1009,D1010,D1011,D1012,D1105,D1106,D1107,D1108,D1201,D1202,D1203,D1204,D1297,D1298,D1299,D1300)</f>
        <v>34120.35</v>
      </c>
      <c r="AF64" s="3">
        <f>MIN(D2,D3,D4,D49,D50,D51,D52,D145,D146,D147,D148,D241,D243,D242,D244,D337,D338,D339,D340,D433,D434,D435,D436,D529,D530,D531,D532,D625,D626,D627,D628,D721,D722,D723,D724,D817,D819,D818,D820,D913,D914,D915,D916,D1009,D1010,D1011,D1012,D1105,D1106,D1107,D1108,D1201,D1202,D1203,D1204,D1297,D1298,D1299,D1300)</f>
        <v>9248.25</v>
      </c>
      <c r="AI64" s="6">
        <v>1.00000000000001</v>
      </c>
      <c r="AJ64" s="3">
        <f>AVERAGE(E2,E3,E4,E49,E50,E51,E52,E145,E146,E147,E148,E241,E243,E242,E244,E337,E338,E339,E340,E433,E434,E435,E436,E529,E530,E531,E532,E625,E626,E627,E628,E721,E722,E723,E724,E817,E819,E818,E820,E913,E914,E915,E916,E1009,E1010,E1011,E1012,E1105,E1106,E1107,E1108,E1201,E1202,E1203,E1204,E1297,E1298,E1299,E1300)</f>
        <v>50318.964515738524</v>
      </c>
      <c r="AK64">
        <f>STDEV(E2,E3,E4,E49,E50,E51,E52,E145,E146,E147,E148,E241,E243,E242,E244,E337,E338,E339,E340,E433,E434,E435,E436,E529,E530,E531,E532,E625,E626,E627,E628,E721,E722,E723,E724,E817,E819,E818,E820,E913,E914,E915,E916,E1009,E1010,E1011,E1012,E1105,E1106,E1107,E1108,E1201,E1202,E1203,E1204,E1297,E1298,E1299,E1300)</f>
        <v>19993.203153729304</v>
      </c>
      <c r="AL64" s="3">
        <f>MEDIAN(E2,E3,E4,E49,E50,E51,E52,E145,E146,E147,E148,E241,E243,E242,E244,E337,E338,E339,E340,E433,E434,E435,E436,E529,E530,E531,E532,E625,E626,E627,E628,E721,E722,E723,E724,E817,E819,E818,E820,E913,E914,E915,E916,E1009,E1010,E1011,E1012,E1105,E1106,E1107,E1108,E1201,E1202,E1203,E1204,E1297,E1298,E1299,E1300)</f>
        <v>45139.285714285717</v>
      </c>
      <c r="AM64" s="3">
        <f>MAX(E2,E3,E4,E49,E50,E51,E52,E145,E146,E147,E148,E241,E243,E242,E244,E337,E338,E339,E340,E433,E434,E435,E436,E529,E530,E531,E532,E625,E626,E627,E628,E721,E722,E723,E724,E817,E819,E818,E820,E913,E914,E915,E916,E1009,E1010,E1011,E1012,E1105,E1106,E1107,E1108,E1201,E1202,E1203,E1204,E1297,E1298,E1299,E1300)</f>
        <v>120425.25</v>
      </c>
      <c r="AN64" s="3">
        <f>MIN(E2,E3,E4,E49,E50,E51,E52,E145,E146,E147,E148,E241,E243,E242,E244,E337,E338,E339,E340,E433,E434,E435,E436,E529,E530,E531,E532,E625,E626,E627,E628,E721,E722,E723,E724,E817,E819,E818,E820,E913,E914,E915,E916,E1009,E1010,E1011,E1012,E1105,E1106,E1107,E1108,E1201,E1202,E1203,E1204,E1297,E1298,E1299,E1300)</f>
        <v>24867.857142857141</v>
      </c>
    </row>
    <row r="65" spans="1:40" x14ac:dyDescent="0.2">
      <c r="A65" s="2">
        <v>42753.166666666664</v>
      </c>
      <c r="B65" s="1">
        <v>93985.65</v>
      </c>
      <c r="C65" s="1">
        <v>58037.1</v>
      </c>
      <c r="D65" s="1">
        <v>9352.1999999999989</v>
      </c>
      <c r="E65" s="1">
        <v>26597.174999999999</v>
      </c>
      <c r="G65" s="2"/>
    </row>
    <row r="66" spans="1:40" x14ac:dyDescent="0.2">
      <c r="A66" s="2">
        <v>42753.177083333336</v>
      </c>
      <c r="B66" s="1">
        <v>91562.742857142846</v>
      </c>
      <c r="C66" s="1">
        <v>59486.742857142854</v>
      </c>
      <c r="D66" s="1">
        <v>9282.4285714285706</v>
      </c>
      <c r="E66" s="1">
        <v>22792.62857142857</v>
      </c>
      <c r="G66" s="2"/>
    </row>
    <row r="67" spans="1:40" x14ac:dyDescent="0.2">
      <c r="A67" s="2">
        <v>42753.1875</v>
      </c>
      <c r="B67" s="1">
        <v>91831.574999999997</v>
      </c>
      <c r="C67" s="1">
        <v>56456.399999999994</v>
      </c>
      <c r="D67" s="1">
        <v>11246.4</v>
      </c>
      <c r="E67" s="1">
        <v>24127.949999999997</v>
      </c>
      <c r="G67" s="2"/>
      <c r="S67" t="s">
        <v>21</v>
      </c>
      <c r="AA67" t="s">
        <v>46</v>
      </c>
      <c r="AI67" t="s">
        <v>23</v>
      </c>
    </row>
    <row r="68" spans="1:40" x14ac:dyDescent="0.2">
      <c r="A68" s="2">
        <v>42753.197916666664</v>
      </c>
      <c r="B68" s="1">
        <v>98283.9</v>
      </c>
      <c r="C68" s="1">
        <v>54511.049999999996</v>
      </c>
      <c r="D68" s="1">
        <v>16837.424999999999</v>
      </c>
      <c r="E68" s="1">
        <v>26933.774999999998</v>
      </c>
      <c r="G68" s="2"/>
      <c r="S68" t="s">
        <v>44</v>
      </c>
      <c r="T68" t="s">
        <v>38</v>
      </c>
      <c r="U68" t="s">
        <v>39</v>
      </c>
      <c r="V68" t="s">
        <v>40</v>
      </c>
      <c r="W68" t="s">
        <v>41</v>
      </c>
      <c r="X68" t="s">
        <v>42</v>
      </c>
      <c r="AA68" t="s">
        <v>44</v>
      </c>
      <c r="AB68" t="s">
        <v>38</v>
      </c>
      <c r="AC68" t="s">
        <v>39</v>
      </c>
      <c r="AD68" t="s">
        <v>40</v>
      </c>
      <c r="AE68" t="s">
        <v>41</v>
      </c>
      <c r="AF68" t="s">
        <v>42</v>
      </c>
      <c r="AI68" t="s">
        <v>44</v>
      </c>
      <c r="AJ68" t="s">
        <v>38</v>
      </c>
      <c r="AK68" t="s">
        <v>39</v>
      </c>
      <c r="AL68" t="s">
        <v>40</v>
      </c>
      <c r="AM68" t="s">
        <v>41</v>
      </c>
      <c r="AN68" t="s">
        <v>42</v>
      </c>
    </row>
    <row r="69" spans="1:40" x14ac:dyDescent="0.2">
      <c r="A69" s="2">
        <v>42753.208333333336</v>
      </c>
      <c r="B69" s="1">
        <v>118391.74285714286</v>
      </c>
      <c r="C69" s="1">
        <v>63395.828571428559</v>
      </c>
      <c r="D69" s="1">
        <v>19278.599999999999</v>
      </c>
      <c r="E69" s="1">
        <v>35718.257142857139</v>
      </c>
      <c r="G69" s="2"/>
      <c r="S69" t="s">
        <v>37</v>
      </c>
      <c r="AA69" t="s">
        <v>37</v>
      </c>
      <c r="AI69" t="s">
        <v>37</v>
      </c>
    </row>
    <row r="70" spans="1:40" x14ac:dyDescent="0.2">
      <c r="A70" s="2">
        <v>42753.21875</v>
      </c>
      <c r="B70" s="1">
        <v>111837.94285714286</v>
      </c>
      <c r="C70" s="1">
        <v>57610.457142857143</v>
      </c>
      <c r="D70" s="1">
        <v>17549.399999999998</v>
      </c>
      <c r="E70" s="1">
        <v>36677.142857142855</v>
      </c>
      <c r="G70" s="2"/>
      <c r="S70" s="6">
        <v>4.1666666666666664E-2</v>
      </c>
      <c r="T70" s="3">
        <f>AVERAGE(C1397,C1398,C1399,C1400,C1493,C1494,C1495,C1496,C1589,C1590,C1591,C1592,C1685,C1686,C1687,C1688,C1781,C1782,C1783,C1784,C1877,C1878,C1879,C1880,C1973,C1974,C1975,C1976,C2069,C2070,C2071,C2072,C2165,C2166,C2167,C2168,C2261,C2262,C2263,C2264,C2357,C2358,C2359,C2360,C2453,C2454,C2455,C2456,C2549,C2550,C2551,C2552,C2645,C2646,C2647,C2648,C2741,C2742,C2743,C2744,C2837,C2838,C2839,C2840,C2933,C2934,C2935,C2936,C3029,C3030,C3031,C3032,C3125,C3126,C3127,C3128,C3221,C3222,C3223,C3224,C3317,C3318,C3319,C3320,C3413,C3414,C3415,C3416,C3509,C3510,C3511,C3512,C3605,C3606,C3607,C3608,C3701,C3702,C3703,C3704,C3797,C3798,C3799,C3800,C3893,C3894,C3895,C3896,C3989,C3990,C3991,C3992)</f>
        <v>57976.418303571409</v>
      </c>
      <c r="U70">
        <f>STDEV(C1397,C1398,C1399,C1400,C1493,C1494,C1495,C1496,C1589,C1590,C1591,C1592,C1685,C1686,C1687,C1688,C1781,C1782,C1783,C1784,C1877,C1878,C1879,C1880,C1973,C1974,C1975,C1976,C2069,C2070,C2071,C2072,C2165,C2166,C2167,C2168,C2261,C2262,C2263,C2264,C2357,C2358,C2359,C2360,C2453,C2454,C2455,C2456,C2549,C2550,C2551,C2552,C2645,C2646,C2647,C2648,C2741,C2742,C2743,C2744,C2837,C2838,C2839,C2840,C2933,C2934,C2935,C2936,C3029,C3030,C3031,C3032,C3125,C3126,C3127,C3128,C3221,C3222,C3223,C3224,C3317,C3318,C3319,C3320,C3413,C3414,C3415,C3416,C3509,C3510,C3511,C3512,C3605,C3606,C3607,C3608,C3701,C3702,C3703,C3704,C3797,C3798,C3799,C3800,C3893,C3894,C3895,C3896,C3989,C3990,C3991,C3992)</f>
        <v>9751.0775762967969</v>
      </c>
      <c r="V70" s="3">
        <f>MEDIAN(C1397,C1398,C1399,C1400,C1493,C1494,C1495,C1496,C1589,C1590,C1591,C1592,C1685,C1686,C1687,C1688,C1781,C1782,C1783,C1784,C1877,C1878,C1879,C1880,C1973,C1974,C1975,C1976,C2069,C2070,C2071,C2072,C2165,C2166,C2167,C2168,C2261,C2262,C2263,C2264,C2357,C2358,C2359,C2360,C2453,C2454,C2455,C2456,C2549,C2550,C2551,C2552,C2645,C2646,C2647,C2648,C2741,C2742,C2743,C2744,C2837,C2838,C2839,C2840,C2933,C2934,C2935,C2936,C3029,C3030,C3031,C3032,C3125,C3126,C3127,C3128,C3221,C3222,C3223,C3224,C3317,C3318,C3319,C3320,C3413,C3414,C3415,C3416,C3509,C3510,C3511,C3512,C3605,C3606,C3607,C3608,C3701,C3702,C3703,C3704,C3797,C3798,C3799,C3800,C3893,C3894,C3895,C3896,C3989,C3990,C3991,C3992)</f>
        <v>55112.887499999997</v>
      </c>
      <c r="W70" s="3">
        <f>MAX(C1397,C1398,C1399,C1400,C1493,C1494,C1495,C1496,C1589,C1590,C1591,C1592,C1685,C1686,C1687,C1688,C1781,C1782,C1783,C1784,C1877,C1878,C1879,C1880,C1973,C1974,C1975,C1976,C2069,C2070,C2071,C2072,C2165,C2166,C2167,C2168,C2261,C2262,C2263,C2264,C2357,C2358,C2359,C2360,C2453,C2454,C2455,C2456,C2549,C2550,C2551,C2552,C2645,C2646,C2647,C2648,C2741,C2742,C2743,C2744,C2837,C2838,C2839,C2840,C2933,C2934,C2935,C2936,C3029,C3030,C3031,C3032,C3125,C3126,C3127,C3128,C3221,C3222,C3223,C3224,C3317,C3318,C3319,C3320,C3413,C3414,C3415,C3416,C3509,C3510,C3511,C3512,C3605,C3606,C3607,C3608,C3701,C3702,C3703,C3704,C3797,C3798,C3799,C3800,C3893,C3894,C3895,C3896,C3989,C3990,C3991,C3992)</f>
        <v>82404.299999999988</v>
      </c>
      <c r="X70" s="3">
        <f>MIN(C1397,C1398,C1399,C1400,C1493,C1494,C1495,C1496,C1589,C1590,C1591,C1592,C1685,C1686,C1687,C1688,C1781,C1782,C1783,C1784,C1877,C1878,C1879,C1880,C1973,C1974,C1975,C1976,C2069,C2070,C2071,C2072,C2165,C2166,C2167,C2168,C2261,C2262,C2263,C2264,C2357,C2358,C2359,C2360,C2453,C2454,C2455,C2456,C2549,C2550,C2551,C2552,C2645,C2646,C2647,C2648,C2741,C2742,C2743,C2744,C2837,C2838,C2839,C2840,C2933,C2934,C2935,C2936,C3029,C3030,C3031,C3032,C3125,C3126,C3127,C3128,C3221,C3222,C3223,C3224,C3317,C3318,C3319,C3320,C3413,C3414,C3415,C3416,C3509,C3510,C3511,C3512,C3605,C3606,C3607,C3608,C3701,C3702,C3703,C3704,C3797,C3798,C3799,C3800,C3893,C3894,C3895,C3896,C3989,C3990,C3991,C3992)</f>
        <v>41777.174999999996</v>
      </c>
      <c r="AA70" s="6">
        <v>4.1666666666666664E-2</v>
      </c>
      <c r="AB70" s="3">
        <f>AVERAGE(D1397,D1398,D1399,D1400,D1493,D1494,D1495,D1496,D1589,D1590,D1591,D1592,D1685,D1686,D1687,D1688,D1781,D1782,D1783,D1784,D1877,D1878,D1879,D1880,D1973,D1974,D1975,D1976,D2069,D2070,D2071,D2072,D2165,D2166,D2167,D2168,D2261,D2262,D2263,D2264,D2357,D2358,D2359,D2360,D2453,D2454,D2455,D2456,D2549,D2550,D2551,D2552,D2645,D2646,D2647,D2648,D2741,D2742,D2743,D2744,D2837,D2838,D2839,D2840,D2933,D2934,D2935,D2936,D3029,D3030,D3031,D3032,D3125,D3126,D3127,D3128,D3221,D3222,D3223,D3224,D3317,D3318,D3319,D3320,D3413,D3414,D3415,D3416,D3509,D3510,D3511,D3512,D3605,D3606,D3607,D3608,D3701,D3702,D3703,D3704,D3797,D3798,D3799,D3800,D3893,D3894,D3895,D3896,D3989,D3990,D3991,D3992)</f>
        <v>13193.487340561222</v>
      </c>
      <c r="AC70">
        <f>STDEV(D1397,D1398,D1399,D1400,D1493,D1494,D1495,D1496,D1589,D1590,D1591,D1592,D1685,D1686,D1687,D1688,D1781,D1782,D1783,D1784,D1877,D1878,D1879,D1880,D1973,D1974,D1975,D1976,D2069,D2070,D2071,D2072,D2165,D2166,D2167,D2168,D2261,D2262,D2263,D2264,D2357,D2358,D2359,D2360,D2453,D2454,D2455,D2456,D2549,D2550,D2551,D2552,D2645,D2646,D2647,D2648,D2741,D2742,D2743,D2744,D2837,D2838,D2839,D2840,D2933,D2934,D2935,D2936,D3029,D3030,D3031,D3032,D3125,D3126,D3127,D3128,D3221,D3222,D3223,D3224,D3317,D3318,D3319,D3320,D3413,D3414,D3415,D3416,D3509,D3510,D3511,D3512,D3605,D3606,D3607,D3608,D3701,D3702,D3703,D3704,D3797,D3798,D3799,D3800,D3893,D3894,D3895,D3896,D3989,D3990,D3991,D3992)</f>
        <v>5730.9932127681886</v>
      </c>
      <c r="AD70" s="3">
        <f>MEDIAN(D1397,D1398,D1399,D1400,D1493,D1494,D1495,D1496,D1589,D1590,D1591,D1592,D1685,D1686,D1687,D1688,D1781,D1782,D1783,D1784,D1877,D1878,D1879,D1880,D1973,D1974,D1975,D1976,D2069,D2070,D2071,D2072,D2165,D2166,D2167,D2168,D2261,D2262,D2263,D2264,D2357,D2358,D2359,D2360,D2453,D2454,D2455,D2456,D2549,D2550,D2551,D2552,D2645,D2646,D2647,D2648,D2741,D2742,D2743,D2744,D2837,D2838,D2839,D2840,D2933,D2934,D2935,D2936,D3029,D3030,D3031,D3032,D3125,D3126,D3127,D3128,D3221,D3222,D3223,D3224,D3317,D3318,D3319,D3320,D3413,D3414,D3415,D3416,D3509,D3510,D3511,D3512,D3605,D3606,D3607,D3608,D3701,D3702,D3703,D3704,D3797,D3798,D3799,D3800,D3893,D3894,D3895,D3896,D3989,D3990,D3991,D3992)</f>
        <v>11131.842857142856</v>
      </c>
      <c r="AE70" s="3">
        <f>MAX(D1397,D1398,D1399,D1400,D1493,D1494,D1495,D1496,D1589,D1590,D1591,D1592,D1685,D1686,D1687,D1688,D1781,D1782,D1783,D1784,D1877,D1878,D1879,D1880,D1973,D1974,D1975,D1976,D2069,D2070,D2071,D2072,D2165,D2166,D2167,D2168,D2261,D2262,D2263,D2264,D2357,D2358,D2359,D2360,D2453,D2454,D2455,D2456,D2549,D2550,D2551,D2552,D2645,D2646,D2647,D2648,D2741,D2742,D2743,D2744,D2837,D2838,D2839,D2840,D2933,D2934,D2935,D2936,D3029,D3030,D3031,D3032,D3125,D3126,D3127,D3128,D3221,D3222,D3223,D3224,D3317,D3318,D3319,D3320,D3413,D3414,D3415,D3416,D3509,D3510,D3511,D3512,D3605,D3606,D3607,D3608,D3701,D3702,D3703,D3704,D3797,D3798,D3799,D3800,D3893,D3894,D3895,D3896,D3989,D3990,D3991,D3992)</f>
        <v>43788.524999999994</v>
      </c>
      <c r="AF70" s="3">
        <f>MIN(D1397,D1398,D1399,D1400,D1493,D1494,D1495,D1496,D1589,D1590,D1591,D1592,D1685,D1686,D1687,D1688,D1781,D1782,D1783,D1784,D1877,D1878,D1879,D1880,D1973,D1974,D1975,D1976,D2069,D2070,D2071,D2072,D2165,D2166,D2167,D2168,D2261,D2262,D2263,D2264,D2357,D2358,D2359,D2360,D2453,D2454,D2455,D2456,D2549,D2550,D2551,D2552,D2645,D2646,D2647,D2648,D2741,D2742,D2743,D2744,D2837,D2838,D2839,D2840,D2933,D2934,D2935,D2936,D3029,D3030,D3031,D3032,D3125,D3126,D3127,D3128,D3221,D3222,D3223,D3224,D3317,D3318,D3319,D3320,D3413,D3414,D3415,D3416,D3509,D3510,D3511,D3512,D3605,D3606,D3607,D3608,D3701,D3702,D3703,D3704,D3797,D3798,D3799,D3800,D3893,D3894,D3895,D3896,D3989,D3990,D3991,D3992)</f>
        <v>9136.2857142857138</v>
      </c>
      <c r="AI70" s="6">
        <v>4.1666666666666664E-2</v>
      </c>
      <c r="AJ70" s="3">
        <f>AVERAGE(E1397,E1398,E1399,E1400,E1493,E1494,E1495,E1496,E1589,E1590,E1591,E1592,E1685,E1686,E1687,E1688,E1781,E1782,E1783,E1784,E1877,E1878,E1879,E1880,E1973,E1974,E1975,E1976,E2069,E2070,E2071,E2072,E2165,E2166,E2167,E2168,E2261,E2262,E2263,E2264,E2357,E2358,E2359,E2360,E2453,E2454,E2455,E2456,E2549,E2550,E2551,E2552,E2645,E2646,E2647,E2648,E2741,E2742,E2743,E2744,E2837,E2838,E2839,E2840,E2933,E2934,E2935,E2936,E3029,E3030,E3031,E3032,E3125,E3126,E3127,E3128,E3221,E3222,E3223,E3224,E3317,E3318,E3319,E3320,E3413,E3414,E3415,E3416,E3509,E3510,E3511,E3512,E3605,E3606,E3607,E3608,E3701,E3702,E3703,E3704,E3797,E3798,E3799,E3800,E3893,E3894,E3895,E3896,E3989,E3990,E3991,E3992)</f>
        <v>40480.347608418386</v>
      </c>
      <c r="AK70">
        <f>STDEV(E1397,E1398,E1399,E1400,E1493,E1494,E1495,E1496,E1589,E1590,E1591,E1592,E1685,E1686,E1687,E1688,E1781,E1782,E1783,E1784,E1877,E1878,E1879,E1880,E1973,E1974,E1975,E1976,E2069,E2070,E2071,E2072,E2165,E2166,E2167,E2168,E2261,E2262,E2263,E2264,E2357,E2358,E2359,E2360,E2453,E2454,E2455,E2456,E2549,E2550,E2551,E2552,E2645,E2646,E2647,E2648,E2741,E2742,E2743,E2744,E2837,E2838,E2839,E2840,E2933,E2934,E2935,E2936,E3029,E3030,E3031,E3032,E3125,E3126,E3127,E3128,E3221,E3222,E3223,E3224,E3317,E3318,E3319,E3320,E3413,E3414,E3415,E3416,E3509,E3510,E3511,E3512,E3605,E3606,E3607,E3608,E3701,E3702,E3703,E3704,E3797,E3798,E3799,E3800,E3893,E3894,E3895,E3896,E3989,E3990,E3991,E3992)</f>
        <v>10938.113566162538</v>
      </c>
      <c r="AL70" s="3">
        <f>MEDIAN(E1397,E1398,E1399,E1400,E1493,E1494,E1495,E1496,E1589,E1590,E1591,E1592,E1685,E1686,E1687,E1688,E1781,E1782,E1783,E1784,E1877,E1878,E1879,E1880,E1973,E1974,E1975,E1976,E2069,E2070,E2071,E2072,E2165,E2166,E2167,E2168,E2261,E2262,E2263,E2264,E2357,E2358,E2359,E2360,E2453,E2454,E2455,E2456,E2549,E2550,E2551,E2552,E2645,E2646,E2647,E2648,E2741,E2742,E2743,E2744,E2837,E2838,E2839,E2840,E2933,E2934,E2935,E2936,E3029,E3030,E3031,E3032,E3125,E3126,E3127,E3128,E3221,E3222,E3223,E3224,E3317,E3318,E3319,E3320,E3413,E3414,E3415,E3416,E3509,E3510,E3511,E3512,E3605,E3606,E3607,E3608,E3701,E3702,E3703,E3704,E3797,E3798,E3799,E3800,E3893,E3894,E3895,E3896,E3989,E3990,E3991,E3992)</f>
        <v>38972.823214285716</v>
      </c>
      <c r="AM70" s="3">
        <f>MAX(E1397,E1398,E1399,E1400,E1493,E1494,E1495,E1496,E1589,E1590,E1591,E1592,E1685,E1686,E1687,E1688,E1781,E1782,E1783,E1784,E1877,E1878,E1879,E1880,E1973,E1974,E1975,E1976,E2069,E2070,E2071,E2072,E2165,E2166,E2167,E2168,E2261,E2262,E2263,E2264,E2357,E2358,E2359,E2360,E2453,E2454,E2455,E2456,E2549,E2550,E2551,E2552,E2645,E2646,E2647,E2648,E2741,E2742,E2743,E2744,E2837,E2838,E2839,E2840,E2933,E2934,E2935,E2936,E3029,E3030,E3031,E3032,E3125,E3126,E3127,E3128,E3221,E3222,E3223,E3224,E3317,E3318,E3319,E3320,E3413,E3414,E3415,E3416,E3509,E3510,E3511,E3512,E3605,E3606,E3607,E3608,E3701,E3702,E3703,E3704,E3797,E3798,E3799,E3800,E3893,E3894,E3895,E3896,E3989,E3990,E3991,E3992)</f>
        <v>73997.55</v>
      </c>
      <c r="AN70" s="3">
        <f>MIN(E1397,E1398,E1399,E1400,E1493,E1494,E1495,E1496,E1589,E1590,E1591,E1592,E1685,E1686,E1687,E1688,E1781,E1782,E1783,E1784,E1877,E1878,E1879,E1880,E1973,E1974,E1975,E1976,E2069,E2070,E2071,E2072,E2165,E2166,E2167,E2168,E2261,E2262,E2263,E2264,E2357,E2358,E2359,E2360,E2453,E2454,E2455,E2456,E2549,E2550,E2551,E2552,E2645,E2646,E2647,E2648,E2741,E2742,E2743,E2744,E2837,E2838,E2839,E2840,E2933,E2934,E2935,E2936,E3029,E3030,E3031,E3032,E3125,E3126,E3127,E3128,E3221,E3222,E3223,E3224,E3317,E3318,E3319,E3320,E3413,E3414,E3415,E3416,E3509,E3510,E3511,E3512,E3605,E3606,E3607,E3608,E3701,E3702,E3703,E3704,E3797,E3798,E3799,E3800,E3893,E3894,E3895,E3896,E3989,E3990,E3991,E3992)</f>
        <v>24774.75</v>
      </c>
    </row>
    <row r="71" spans="1:40" x14ac:dyDescent="0.2">
      <c r="A71" s="2">
        <v>42753.229166666664</v>
      </c>
      <c r="B71" s="1">
        <v>110694.375</v>
      </c>
      <c r="C71" s="1">
        <v>54997.799999999996</v>
      </c>
      <c r="D71" s="1">
        <v>15228.674999999999</v>
      </c>
      <c r="E71" s="1">
        <v>40467.074999999997</v>
      </c>
      <c r="G71" s="2"/>
      <c r="S71" s="6">
        <v>8.3333333333333301E-2</v>
      </c>
      <c r="T71" s="3">
        <f>AVERAGE(C1401,C1402,C1403,C1404,C1497,C1498,C1499,C1500,C1593,C1594,C1595,C1596,C1689,C1690,C1691,C1692,C1785,C1786,C1787,C1788,C1881,C1882,C1883,C1884,C1977,C1978,C1979,C1980,C2073,C2074,C2075,C2076,C2169,C2170,C2171,C2172,C2265,C2266,C2267,C2268,C2361,C2362,C2363,C2364,C2457,C2458,C2459,C2460,C2553,C2554,C2555,C2556,C2649,C2650,C2651,C2652,C2745,C2746,C2747,C2748,C2841,C2842,C2843,C2844,C2937,C2938,C2939,C2940,C3033,C3034,C3035,C3036,C3129,C3130,C3131,C3132,C3225,C3226,C3227,C3228,C3321,C3322,C3323,C3324,C3417,C3418,C3419,C3420,C3513,C3514,C3515,C3516,C3609,C3610,C3611,C3612,C3705,C3706,C3707,C3708,C3801,C3802,C3803,C3804,C3897,C3898,C3899,C3900,C3993,C3994,C3995,C3996)</f>
        <v>55268.392633928561</v>
      </c>
      <c r="U71">
        <f>STDEV(C1401,C1402,C1403,C1404,C1497,C1498,C1499,C1500,C1593,C1594,C1595,C1596,C1689,C1690,C1691,C1692,C1785,C1786,C1787,C1788,C1881,C1882,C1883,C1884,C1977,C1978,C1979,C1980,C2073,C2074,C2075,C2076,C2169,C2170,C2171,C2172,C2265,C2266,C2267,C2268,C2361,C2362,C2363,C2364,C2457,C2458,C2459,C2460,C2553,C2554,C2555,C2556,C2649,C2650,C2651,C2652,C2745,C2746,C2747,C2748,C2841,C2842,C2843,C2844,C2937,C2938,C2939,C2940,C3033,C3034,C3035,C3036,C3129,C3130,C3131,C3132,C3225,C3226,C3227,C3228,C3321,C3322,C3323,C3324,C3417,C3418,C3419,C3420,C3513,C3514,C3515,C3516,C3609,C3610,C3611,C3612,C3705,C3706,C3707,C3708,C3801,C3802,C3803,C3804,C3897,C3898,C3899,C3900,C3993,C3994,C3995,C3996)</f>
        <v>9816.6842470167649</v>
      </c>
      <c r="V71" s="3">
        <f>MEDIAN(C1401,C1402,C1403,C1404,C1497,C1498,C1499,C1500,C1593,C1594,C1595,C1596,C1689,C1690,C1691,C1692,C1785,C1786,C1787,C1788,C1881,C1882,C1883,C1884,C1977,C1978,C1979,C1980,C2073,C2074,C2075,C2076,C2169,C2170,C2171,C2172,C2265,C2266,C2267,C2268,C2361,C2362,C2363,C2364,C2457,C2458,C2459,C2460,C2553,C2554,C2555,C2556,C2649,C2650,C2651,C2652,C2745,C2746,C2747,C2748,C2841,C2842,C2843,C2844,C2937,C2938,C2939,C2940,C3033,C3034,C3035,C3036,C3129,C3130,C3131,C3132,C3225,C3226,C3227,C3228,C3321,C3322,C3323,C3324,C3417,C3418,C3419,C3420,C3513,C3514,C3515,C3516,C3609,C3610,C3611,C3612,C3705,C3706,C3707,C3708,C3801,C3802,C3803,C3804,C3897,C3898,C3899,C3900,C3993,C3994,C3995,C3996)</f>
        <v>53579.683928571423</v>
      </c>
      <c r="W71" s="3">
        <f>MAX(C1401,C1402,C1403,C1404,C1497,C1498,C1499,C1500,C1593,C1594,C1595,C1596,C1689,C1690,C1691,C1692,C1785,C1786,C1787,C1788,C1881,C1882,C1883,C1884,C1977,C1978,C1979,C1980,C2073,C2074,C2075,C2076,C2169,C2170,C2171,C2172,C2265,C2266,C2267,C2268,C2361,C2362,C2363,C2364,C2457,C2458,C2459,C2460,C2553,C2554,C2555,C2556,C2649,C2650,C2651,C2652,C2745,C2746,C2747,C2748,C2841,C2842,C2843,C2844,C2937,C2938,C2939,C2940,C3033,C3034,C3035,C3036,C3129,C3130,C3131,C3132,C3225,C3226,C3227,C3228,C3321,C3322,C3323,C3324,C3417,C3418,C3419,C3420,C3513,C3514,C3515,C3516,C3609,C3610,C3611,C3612,C3705,C3706,C3707,C3708,C3801,C3802,C3803,C3804,C3897,C3898,C3899,C3900,C3993,C3994,C3995,C3996)</f>
        <v>93877.574999999997</v>
      </c>
      <c r="X71" s="3">
        <f>MIN(C1401,C1402,C1403,C1404,C1497,C1498,C1499,C1500,C1593,C1594,C1595,C1596,C1689,C1690,C1691,C1692,C1785,C1786,C1787,C1788,C1881,C1882,C1883,C1884,C1977,C1978,C1979,C1980,C2073,C2074,C2075,C2076,C2169,C2170,C2171,C2172,C2265,C2266,C2267,C2268,C2361,C2362,C2363,C2364,C2457,C2458,C2459,C2460,C2553,C2554,C2555,C2556,C2649,C2650,C2651,C2652,C2745,C2746,C2747,C2748,C2841,C2842,C2843,C2844,C2937,C2938,C2939,C2940,C3033,C3034,C3035,C3036,C3129,C3130,C3131,C3132,C3225,C3226,C3227,C3228,C3321,C3322,C3323,C3324,C3417,C3418,C3419,C3420,C3513,C3514,C3515,C3516,C3609,C3610,C3611,C3612,C3705,C3706,C3707,C3708,C3801,C3802,C3803,C3804,C3897,C3898,C3899,C3900,C3993,C3994,C3995,C3996)</f>
        <v>39225.449999999997</v>
      </c>
      <c r="AA71" s="6">
        <v>8.3333333333333301E-2</v>
      </c>
      <c r="AB71" s="3">
        <f>AVERAGE(D1401,D1402,D1403,D1404,D1497,D1498,D1499,D1500,D1593,D1594,D1595,D1596,D1689,D1690,D1691,D1692,D1785,D1786,D1787,D1788,D1881,D1882,D1883,D1884,D1977,D1978,D1979,D1980,D2073,D2074,D2075,D2076,D2169,D2170,D2171,D2172,D2265,D2266,D2267,D2268,D2361,D2362,D2363,D2364,D2457,D2458,D2459,D2460,D2553,D2554,D2555,D2556,D2649,D2650,D2651,D2652,D2745,D2746,D2747,D2748,D2841,D2842,D2843,D2844,D2937,D2938,D2939,D2940,D3033,D3034,D3035,D3036,D3129,D3130,D3131,D3132,D3225,D3226,D3227,D3228,D3321,D3322,D3323,D3324,D3417,D3418,D3419,D3420,D3513,D3514,D3515,D3516,D3609,D3610,D3611,D3612,D3705,D3706,D3707,D3708,D3801,D3802,D3803,D3804,D3897,D3898,D3899,D3900,D3993,D3994,D3995,D3996)</f>
        <v>13870.75446428571</v>
      </c>
      <c r="AC71">
        <f>STDEV(D1401,D1402,D1403,D1404,D1497,D1498,D1499,D1500,D1593,D1594,D1595,D1596,D1689,D1690,D1691,D1692,D1785,D1786,D1787,D1788,D1881,D1882,D1883,D1884,D1977,D1978,D1979,D1980,D2073,D2074,D2075,D2076,D2169,D2170,D2171,D2172,D2265,D2266,D2267,D2268,D2361,D2362,D2363,D2364,D2457,D2458,D2459,D2460,D2553,D2554,D2555,D2556,D2649,D2650,D2651,D2652,D2745,D2746,D2747,D2748,D2841,D2842,D2843,D2844,D2937,D2938,D2939,D2940,D3033,D3034,D3035,D3036,D3129,D3130,D3131,D3132,D3225,D3226,D3227,D3228,D3321,D3322,D3323,D3324,D3417,D3418,D3419,D3420,D3513,D3514,D3515,D3516,D3609,D3610,D3611,D3612,D3705,D3706,D3707,D3708,D3801,D3802,D3803,D3804,D3897,D3898,D3899,D3900,D3993,D3994,D3995,D3996)</f>
        <v>6708.82050960378</v>
      </c>
      <c r="AD71" s="3">
        <f>MEDIAN(D1401,D1402,D1403,D1404,D1497,D1498,D1499,D1500,D1593,D1594,D1595,D1596,D1689,D1690,D1691,D1692,D1785,D1786,D1787,D1788,D1881,D1882,D1883,D1884,D1977,D1978,D1979,D1980,D2073,D2074,D2075,D2076,D2169,D2170,D2171,D2172,D2265,D2266,D2267,D2268,D2361,D2362,D2363,D2364,D2457,D2458,D2459,D2460,D2553,D2554,D2555,D2556,D2649,D2650,D2651,D2652,D2745,D2746,D2747,D2748,D2841,D2842,D2843,D2844,D2937,D2938,D2939,D2940,D3033,D3034,D3035,D3036,D3129,D3130,D3131,D3132,D3225,D3226,D3227,D3228,D3321,D3322,D3323,D3324,D3417,D3418,D3419,D3420,D3513,D3514,D3515,D3516,D3609,D3610,D3611,D3612,D3705,D3706,D3707,D3708,D3801,D3802,D3803,D3804,D3897,D3898,D3899,D3900,D3993,D3994,D3995,D3996)</f>
        <v>11825.608928571426</v>
      </c>
      <c r="AE71" s="3">
        <f>MAX(D1401,D1402,D1403,D1404,D1497,D1498,D1499,D1500,D1593,D1594,D1595,D1596,D1689,D1690,D1691,D1692,D1785,D1786,D1787,D1788,D1881,D1882,D1883,D1884,D1977,D1978,D1979,D1980,D2073,D2074,D2075,D2076,D2169,D2170,D2171,D2172,D2265,D2266,D2267,D2268,D2361,D2362,D2363,D2364,D2457,D2458,D2459,D2460,D2553,D2554,D2555,D2556,D2649,D2650,D2651,D2652,D2745,D2746,D2747,D2748,D2841,D2842,D2843,D2844,D2937,D2938,D2939,D2940,D3033,D3034,D3035,D3036,D3129,D3130,D3131,D3132,D3225,D3226,D3227,D3228,D3321,D3322,D3323,D3324,D3417,D3418,D3419,D3420,D3513,D3514,D3515,D3516,D3609,D3610,D3611,D3612,D3705,D3706,D3707,D3708,D3801,D3802,D3803,D3804,D3897,D3898,D3899,D3900,D3993,D3994,D3995,D3996)</f>
        <v>49019.024999999994</v>
      </c>
      <c r="AF71" s="3">
        <f>MIN(D1401,D1402,D1403,D1404,D1497,D1498,D1499,D1500,D1593,D1594,D1595,D1596,D1689,D1690,D1691,D1692,D1785,D1786,D1787,D1788,D1881,D1882,D1883,D1884,D1977,D1978,D1979,D1980,D2073,D2074,D2075,D2076,D2169,D2170,D2171,D2172,D2265,D2266,D2267,D2268,D2361,D2362,D2363,D2364,D2457,D2458,D2459,D2460,D2553,D2554,D2555,D2556,D2649,D2650,D2651,D2652,D2745,D2746,D2747,D2748,D2841,D2842,D2843,D2844,D2937,D2938,D2939,D2940,D3033,D3034,D3035,D3036,D3129,D3130,D3131,D3132,D3225,D3226,D3227,D3228,D3321,D3322,D3323,D3324,D3417,D3418,D3419,D3420,D3513,D3514,D3515,D3516,D3609,D3610,D3611,D3612,D3705,D3706,D3707,D3708,D3801,D3802,D3803,D3804,D3897,D3898,D3899,D3900,D3993,D3994,D3995,D3996)</f>
        <v>9194.7428571428572</v>
      </c>
      <c r="AI71" s="6">
        <v>8.3333333333333301E-2</v>
      </c>
      <c r="AJ71" s="3">
        <f>AVERAGE(E1401,E1402,E1403,E1404,E1497,E1498,E1499,E1500,E1593,E1594,E1595,E1596,E1689,E1690,E1691,E1692,E1785,E1786,E1787,E1788,E1881,E1882,E1883,E1884,E1977,E1978,E1979,E1980,E2073,E2074,E2075,E2076,E2169,E2170,E2171,E2172,E2265,E2266,E2267,E2268,E2361,E2362,E2363,E2364,E2457,E2458,E2459,E2460,E2553,E2554,E2555,E2556,E2649,E2650,E2651,E2652,E2745,E2746,E2747,E2748,E2841,E2842,E2843,E2844,E2937,E2938,E2939,E2940,E3033,E3034,E3035,E3036,E3129,E3130,E3131,E3132,E3225,E3226,E3227,E3228,E3321,E3322,E3323,E3324,E3417,E3418,E3419,E3420,E3513,E3514,E3515,E3516,E3609,E3610,E3611,E3612,E3705,E3706,E3707,E3708,E3801,E3802,E3803,E3804,E3897,E3898,E3899,E3900,E3993,E3994,E3995,E3996)</f>
        <v>37083.974139030615</v>
      </c>
      <c r="AK71">
        <f>STDEV(E1401,E1402,E1403,E1404,E1497,E1498,E1499,E1500,E1593,E1594,E1595,E1596,E1689,E1690,E1691,E1692,E1785,E1786,E1787,E1788,E1881,E1882,E1883,E1884,E1977,E1978,E1979,E1980,E2073,E2074,E2075,E2076,E2169,E2170,E2171,E2172,E2265,E2266,E2267,E2268,E2361,E2362,E2363,E2364,E2457,E2458,E2459,E2460,E2553,E2554,E2555,E2556,E2649,E2650,E2651,E2652,E2745,E2746,E2747,E2748,E2841,E2842,E2843,E2844,E2937,E2938,E2939,E2940,E3033,E3034,E3035,E3036,E3129,E3130,E3131,E3132,E3225,E3226,E3227,E3228,E3321,E3322,E3323,E3324,E3417,E3418,E3419,E3420,E3513,E3514,E3515,E3516,E3609,E3610,E3611,E3612,E3705,E3706,E3707,E3708,E3801,E3802,E3803,E3804,E3897,E3898,E3899,E3900,E3993,E3994,E3995,E3996)</f>
        <v>10348.589617287591</v>
      </c>
      <c r="AL71" s="3">
        <f>MEDIAN(E1401,E1402,E1403,E1404,E1497,E1498,E1499,E1500,E1593,E1594,E1595,E1596,E1689,E1690,E1691,E1692,E1785,E1786,E1787,E1788,E1881,E1882,E1883,E1884,E1977,E1978,E1979,E1980,E2073,E2074,E2075,E2076,E2169,E2170,E2171,E2172,E2265,E2266,E2267,E2268,E2361,E2362,E2363,E2364,E2457,E2458,E2459,E2460,E2553,E2554,E2555,E2556,E2649,E2650,E2651,E2652,E2745,E2746,E2747,E2748,E2841,E2842,E2843,E2844,E2937,E2938,E2939,E2940,E3033,E3034,E3035,E3036,E3129,E3130,E3131,E3132,E3225,E3226,E3227,E3228,E3321,E3322,E3323,E3324,E3417,E3418,E3419,E3420,E3513,E3514,E3515,E3516,E3609,E3610,E3611,E3612,E3705,E3706,E3707,E3708,E3801,E3802,E3803,E3804,E3897,E3898,E3899,E3900,E3993,E3994,E3995,E3996)</f>
        <v>34726.37142857143</v>
      </c>
      <c r="AM71" s="3">
        <f>MAX(E1401,E1402,E1403,E1404,E1497,E1498,E1499,E1500,E1593,E1594,E1595,E1596,E1689,E1690,E1691,E1692,E1785,E1786,E1787,E1788,E1881,E1882,E1883,E1884,E1977,E1978,E1979,E1980,E2073,E2074,E2075,E2076,E2169,E2170,E2171,E2172,E2265,E2266,E2267,E2268,E2361,E2362,E2363,E2364,E2457,E2458,E2459,E2460,E2553,E2554,E2555,E2556,E2649,E2650,E2651,E2652,E2745,E2746,E2747,E2748,E2841,E2842,E2843,E2844,E2937,E2938,E2939,E2940,E3033,E3034,E3035,E3036,E3129,E3130,E3131,E3132,E3225,E3226,E3227,E3228,E3321,E3322,E3323,E3324,E3417,E3418,E3419,E3420,E3513,E3514,E3515,E3516,E3609,E3610,E3611,E3612,E3705,E3706,E3707,E3708,E3801,E3802,E3803,E3804,E3897,E3898,E3899,E3900,E3993,E3994,E3995,E3996)</f>
        <v>82027.628571428562</v>
      </c>
      <c r="AN71" s="3">
        <f>MIN(E1401,E1402,E1403,E1404,E1497,E1498,E1499,E1500,E1593,E1594,E1595,E1596,E1689,E1690,E1691,E1692,E1785,E1786,E1787,E1788,E1881,E1882,E1883,E1884,E1977,E1978,E1979,E1980,E2073,E2074,E2075,E2076,E2169,E2170,E2171,E2172,E2265,E2266,E2267,E2268,E2361,E2362,E2363,E2364,E2457,E2458,E2459,E2460,E2553,E2554,E2555,E2556,E2649,E2650,E2651,E2652,E2745,E2746,E2747,E2748,E2841,E2842,E2843,E2844,E2937,E2938,E2939,E2940,E3033,E3034,E3035,E3036,E3129,E3130,E3131,E3132,E3225,E3226,E3227,E3228,E3321,E3322,E3323,E3324,E3417,E3418,E3419,E3420,E3513,E3514,E3515,E3516,E3609,E3610,E3611,E3612,E3705,E3706,E3707,E3708,E3801,E3802,E3803,E3804,E3897,E3898,E3899,E3900,E3993,E3994,E3995,E3996)</f>
        <v>21543.342857142856</v>
      </c>
    </row>
    <row r="72" spans="1:40" x14ac:dyDescent="0.2">
      <c r="A72" s="2">
        <v>42753.239583333336</v>
      </c>
      <c r="B72" s="1">
        <v>157739.05714285711</v>
      </c>
      <c r="C72" s="1">
        <v>79216.971428571429</v>
      </c>
      <c r="D72" s="1">
        <v>26156.742857142857</v>
      </c>
      <c r="E72" s="1">
        <v>52366.285714285717</v>
      </c>
      <c r="G72" s="2"/>
      <c r="S72" s="6">
        <v>0.125</v>
      </c>
      <c r="T72" s="3">
        <f>AVERAGE(C1405,C1406,C1407,C1408,C1501,C1502,C1503,C1504,C1597,C1598,C1599,C1600,C1693,C1694,C1695,C1696,C1789,C1790,C1791,C1792,C1885,C1886,C1887,C1888,C1981,C1982,C1983,C1984,C2077,C2078,C2079,C2080,C2173,C2174,C2175,C2176,C2269,C2270,C2271,C2272,C2365,C2366,C2367,C2368,C2461,C2462,C2463,C2464,C2557,C2558,C2559,C2560,C2653,C2654,C2655,C2656,C2749,C2750,C2751,C2752,C2845,C2846,C2847,C2848,C2941,C2942,C2943,C2944,C3037,C3038,C3039,C3040,C3133,C3134,C3135,C3136,C3229,C3230,C3231,C3232,C3325,C3326,C3327,C3328,C3421,C3422,C3423,C3424,C3517,C3518,C3519,C3520,C3613,C3614,C3615,C3616,C3709,C3710,C3711,C3712,C3805,C3806,C3807,C3808,C3901,C3902,C3903,C3904,C3997,C3998,C3999,C4000)</f>
        <v>50557.988839285725</v>
      </c>
      <c r="U72">
        <f>STDEV(C1405,C1406,C1407,C1408,C1501,C1502,C1503,C1504,C1597,C1598,C1599,C1600,C1693,C1694,C1695,C1696,C1789,C1790,C1791,C1792,C1885,C1886,C1887,C1888,C1981,C1982,C1983,C1984,C2077,C2078,C2079,C2080,C2173,C2174,C2175,C2176,C2269,C2270,C2271,C2272,C2365,C2366,C2367,C2368,C2461,C2462,C2463,C2464,C2557,C2558,C2559,C2560,C2653,C2654,C2655,C2656,C2749,C2750,C2751,C2752,C2845,C2846,C2847,C2848,C2941,C2942,C2943,C2944,C3037,C3038,C3039,C3040,C3133,C3134,C3135,C3136,C3229,C3230,C3231,C3232,C3325,C3326,C3327,C3328,C3421,C3422,C3423,C3424,C3517,C3518,C3519,C3520,C3613,C3614,C3615,C3616,C3709,C3710,C3711,C3712,C3805,C3806,C3807,C3808,C3901,C3902,C3903,C3904,C3997,C3998,C3999,C4000)</f>
        <v>8406.2744057081236</v>
      </c>
      <c r="V72" s="3">
        <f>MEDIAN(C1405,C1406,C1407,C1408,C1501,C1502,C1503,C1504,C1597,C1598,C1599,C1600,C1693,C1694,C1695,C1696,C1789,C1790,C1791,C1792,C1885,C1886,C1887,C1888,C1981,C1982,C1983,C1984,C2077,C2078,C2079,C2080,C2173,C2174,C2175,C2176,C2269,C2270,C2271,C2272,C2365,C2366,C2367,C2368,C2461,C2462,C2463,C2464,C2557,C2558,C2559,C2560,C2653,C2654,C2655,C2656,C2749,C2750,C2751,C2752,C2845,C2846,C2847,C2848,C2941,C2942,C2943,C2944,C3037,C3038,C3039,C3040,C3133,C3134,C3135,C3136,C3229,C3230,C3231,C3232,C3325,C3326,C3327,C3328,C3421,C3422,C3423,C3424,C3517,C3518,C3519,C3520,C3613,C3614,C3615,C3616,C3709,C3710,C3711,C3712,C3805,C3806,C3807,C3808,C3901,C3902,C3903,C3904,C3997,C3998,C3999,C4000)</f>
        <v>48596.271428571432</v>
      </c>
      <c r="W72" s="3">
        <f>MAX(C1405,C1406,C1407,C1408,C1501,C1502,C1503,C1504,C1597,C1598,C1599,C1600,C1693,C1694,C1695,C1696,C1789,C1790,C1791,C1792,C1885,C1886,C1887,C1888,C1981,C1982,C1983,C1984,C2077,C2078,C2079,C2080,C2173,C2174,C2175,C2176,C2269,C2270,C2271,C2272,C2365,C2366,C2367,C2368,C2461,C2462,C2463,C2464,C2557,C2558,C2559,C2560,C2653,C2654,C2655,C2656,C2749,C2750,C2751,C2752,C2845,C2846,C2847,C2848,C2941,C2942,C2943,C2944,C3037,C3038,C3039,C3040,C3133,C3134,C3135,C3136,C3229,C3230,C3231,C3232,C3325,C3326,C3327,C3328,C3421,C3422,C3423,C3424,C3517,C3518,C3519,C3520,C3613,C3614,C3615,C3616,C3709,C3710,C3711,C3712,C3805,C3806,C3807,C3808,C3901,C3902,C3903,C3904,C3997,C3998,C3999,C4000)</f>
        <v>85494.514285714278</v>
      </c>
      <c r="X72" s="3">
        <f>MIN(C1405,C1406,C1407,C1408,C1501,C1502,C1503,C1504,C1597,C1598,C1599,C1600,C1693,C1694,C1695,C1696,C1789,C1790,C1791,C1792,C1885,C1886,C1887,C1888,C1981,C1982,C1983,C1984,C2077,C2078,C2079,C2080,C2173,C2174,C2175,C2176,C2269,C2270,C2271,C2272,C2365,C2366,C2367,C2368,C2461,C2462,C2463,C2464,C2557,C2558,C2559,C2560,C2653,C2654,C2655,C2656,C2749,C2750,C2751,C2752,C2845,C2846,C2847,C2848,C2941,C2942,C2943,C2944,C3037,C3038,C3039,C3040,C3133,C3134,C3135,C3136,C3229,C3230,C3231,C3232,C3325,C3326,C3327,C3328,C3421,C3422,C3423,C3424,C3517,C3518,C3519,C3520,C3613,C3614,C3615,C3616,C3709,C3710,C3711,C3712,C3805,C3806,C3807,C3808,C3901,C3902,C3903,C3904,C3997,C3998,C3999,C4000)</f>
        <v>37306.5</v>
      </c>
      <c r="AA72" s="6">
        <v>0.125</v>
      </c>
      <c r="AB72" s="3">
        <f>AVERAGE(D1405,D1406,D1407,D1408,D1501,D1502,D1503,D1504,D1597,D1598,D1599,D1600,D1693,D1694,D1695,D1696,D1789,D1790,D1791,D1792,D1885,D1886,D1887,D1888,D1981,D1982,D1983,D1984,D2077,D2078,D2079,D2080,D2173,D2174,D2175,D2176,D2269,D2270,D2271,D2272,D2365,D2366,D2367,D2368,D2461,D2462,D2463,D2464,D2557,D2558,D2559,D2560,D2653,D2654,D2655,D2656,D2749,D2750,D2751,D2752,D2845,D2846,D2847,D2848,D2941,D2942,D2943,D2944,D3037,D3038,D3039,D3040,D3133,D3134,D3135,D3136,D3229,D3230,D3231,D3232,D3325,D3326,D3327,D3328,D3421,D3422,D3423,D3424,D3517,D3518,D3519,D3520,D3613,D3614,D3615,D3616,D3709,D3710,D3711,D3712,D3805,D3806,D3807,D3808,D3901,D3902,D3903,D3904,D3997,D3998,D3999,D4000)</f>
        <v>12382.558641581625</v>
      </c>
      <c r="AC72">
        <f>STDEV(D1405,D1406,D1407,D1408,D1501,D1502,D1503,D1504,D1597,D1598,D1599,D1600,D1693,D1694,D1695,D1696,D1789,D1790,D1791,D1792,D1885,D1886,D1887,D1888,D1981,D1982,D1983,D1984,D2077,D2078,D2079,D2080,D2173,D2174,D2175,D2176,D2269,D2270,D2271,D2272,D2365,D2366,D2367,D2368,D2461,D2462,D2463,D2464,D2557,D2558,D2559,D2560,D2653,D2654,D2655,D2656,D2749,D2750,D2751,D2752,D2845,D2846,D2847,D2848,D2941,D2942,D2943,D2944,D3037,D3038,D3039,D3040,D3133,D3134,D3135,D3136,D3229,D3230,D3231,D3232,D3325,D3326,D3327,D3328,D3421,D3422,D3423,D3424,D3517,D3518,D3519,D3520,D3613,D3614,D3615,D3616,D3709,D3710,D3711,D3712,D3805,D3806,D3807,D3808,D3901,D3902,D3903,D3904,D3997,D3998,D3999,D4000)</f>
        <v>5815.8196355576983</v>
      </c>
      <c r="AD72" s="3">
        <f>MEDIAN(D1405,D1406,D1407,D1408,D1501,D1502,D1503,D1504,D1597,D1598,D1599,D1600,D1693,D1694,D1695,D1696,D1789,D1790,D1791,D1792,D1885,D1886,D1887,D1888,D1981,D1982,D1983,D1984,D2077,D2078,D2079,D2080,D2173,D2174,D2175,D2176,D2269,D2270,D2271,D2272,D2365,D2366,D2367,D2368,D2461,D2462,D2463,D2464,D2557,D2558,D2559,D2560,D2653,D2654,D2655,D2656,D2749,D2750,D2751,D2752,D2845,D2846,D2847,D2848,D2941,D2942,D2943,D2944,D3037,D3038,D3039,D3040,D3133,D3134,D3135,D3136,D3229,D3230,D3231,D3232,D3325,D3326,D3327,D3328,D3421,D3422,D3423,D3424,D3517,D3518,D3519,D3520,D3613,D3614,D3615,D3616,D3709,D3710,D3711,D3712,D3805,D3806,D3807,D3808,D3901,D3902,D3903,D3904,D3997,D3998,D3999,D4000)</f>
        <v>10293.819642857143</v>
      </c>
      <c r="AE72" s="3">
        <f>MAX(D1405,D1406,D1407,D1408,D1501,D1502,D1503,D1504,D1597,D1598,D1599,D1600,D1693,D1694,D1695,D1696,D1789,D1790,D1791,D1792,D1885,D1886,D1887,D1888,D1981,D1982,D1983,D1984,D2077,D2078,D2079,D2080,D2173,D2174,D2175,D2176,D2269,D2270,D2271,D2272,D2365,D2366,D2367,D2368,D2461,D2462,D2463,D2464,D2557,D2558,D2559,D2560,D2653,D2654,D2655,D2656,D2749,D2750,D2751,D2752,D2845,D2846,D2847,D2848,D2941,D2942,D2943,D2944,D3037,D3038,D3039,D3040,D3133,D3134,D3135,D3136,D3229,D3230,D3231,D3232,D3325,D3326,D3327,D3328,D3421,D3422,D3423,D3424,D3517,D3518,D3519,D3520,D3613,D3614,D3615,D3616,D3709,D3710,D3711,D3712,D3805,D3806,D3807,D3808,D3901,D3902,D3903,D3904,D3997,D3998,D3999,D4000)</f>
        <v>53476.971428571422</v>
      </c>
      <c r="AF72" s="3">
        <f>MIN(D1405,D1406,D1407,D1408,D1501,D1502,D1503,D1504,D1597,D1598,D1599,D1600,D1693,D1694,D1695,D1696,D1789,D1790,D1791,D1792,D1885,D1886,D1887,D1888,D1981,D1982,D1983,D1984,D2077,D2078,D2079,D2080,D2173,D2174,D2175,D2176,D2269,D2270,D2271,D2272,D2365,D2366,D2367,D2368,D2461,D2462,D2463,D2464,D2557,D2558,D2559,D2560,D2653,D2654,D2655,D2656,D2749,D2750,D2751,D2752,D2845,D2846,D2847,D2848,D2941,D2942,D2943,D2944,D3037,D3038,D3039,D3040,D3133,D3134,D3135,D3136,D3229,D3230,D3231,D3232,D3325,D3326,D3327,D3328,D3421,D3422,D3423,D3424,D3517,D3518,D3519,D3520,D3613,D3614,D3615,D3616,D3709,D3710,D3711,D3712,D3805,D3806,D3807,D3808,D3901,D3902,D3903,D3904,D3997,D3998,D3999,D4000)</f>
        <v>9203.6999999999989</v>
      </c>
      <c r="AI72" s="6">
        <v>0.125</v>
      </c>
      <c r="AJ72" s="3">
        <f>AVERAGE(E1405,E1406,E1407,E1408,E1501,E1502,E1503,E1504,E1597,E1598,E1599,E1600,E1693,E1694,E1695,E1696,E1789,E1790,E1791,E1792,E1885,E1886,E1887,E1888,E1981,E1982,E1983,E1984,E2077,E2078,E2079,E2080,E2173,E2174,E2175,E2176,E2269,E2270,E2271,E2272,E2365,E2366,E2367,E2368,E2461,E2462,E2463,E2464,E2557,E2558,E2559,E2560,E2653,E2654,E2655,E2656,E2749,E2750,E2751,E2752,E2845,E2846,E2847,E2848,E2941,E2942,E2943,E2944,E3037,E3038,E3039,E3040,E3133,E3134,E3135,E3136,E3229,E3230,E3231,E3232,E3325,E3326,E3327,E3328,E3421,E3422,E3423,E3424,E3517,E3518,E3519,E3520,E3613,E3614,E3615,E3616,E3709,E3710,E3711,E3712,E3805,E3806,E3807,E3808,E3901,E3902,E3903,E3904,E3997,E3998,E3999,E4000)</f>
        <v>37315.952774234691</v>
      </c>
      <c r="AK72" t="e">
        <f>STDEV(S1405,S1406,S1407,S1408,S1501,S1502,S1503,S1504,S1597,S1598,S1599,S1600,S1693,S1694,S1695,S1696,S1789,S1790,S1791,S1792,S1885,S1886,S1887,S1888,S1981,S1982,S1983,S1984,S2077,S2078,S2079,S2080,S2173,S2174,S2175,S2176,S2269,S2270,S2271,S2272,S2365,S2366,S2367,S2368,S2461,S2462,S2463,S2464,S2557,S2558,S2559,S2560,S2653,S2654,S2655,S2656,S2749,S2750,S2751,S2752,S2845,S2846,S2847,S2848,S2941,S2942,S2943,S2944,S3037,S3038,S3039,S3040,S3133,S3134,S3135,S3136,S3229,S3230,S3231,S3232,S3325,S3326,S3327,S3328,S3421,S3422,S3423,S3424,S3517,S3518,S3519,S3520,S3613,S3614,S3615,S3616,S3709,S3710,S3711,S3712,S3805,S3806,S3807,S3808,S3901,S3902,S3903,S3904,S3997,S3998,S3999,S4000)</f>
        <v>#DIV/0!</v>
      </c>
      <c r="AL72" s="3" t="e">
        <f>MEDIAN(S1405,S1406,S1407,S1408,S1501,S1502,S1503,S1504,S1597,S1598,S1599,S1600,S1693,S1694,S1695,S1696,S1789,S1790,S1791,S1792,S1885,S1886,S1887,S1888,S1981,S1982,S1983,S1984,S2077,S2078,S2079,S2080,S2173,S2174,S2175,S2176,S2269,S2270,S2271,S2272,S2365,S2366,S2367,S2368,S2461,S2462,S2463,S2464,S2557,S2558,S2559,S2560,S2653,S2654,S2655,S2656,S2749,S2750,S2751,S2752,S2845,S2846,S2847,S2848,S2941,S2942,S2943,S2944,S3037,S3038,S3039,S3040,S3133,S3134,S3135,S3136,S3229,S3230,S3231,S3232,S3325,S3326,S3327,S3328,S3421,S3422,S3423,S3424,S3517,S3518,S3519,S3520,S3613,S3614,S3615,S3616,S3709,S3710,S3711,S3712,S3805,S3806,S3807,S3808,S3901,S3902,S3903,S3904,S3997,S3998,S3999,S4000)</f>
        <v>#NUM!</v>
      </c>
      <c r="AM72" s="3">
        <f>MAX(S1405,S1406,S1407,S1408,S1501,S1502,S1503,S1504,S1597,S1598,S1599,S1600,S1693,S1694,S1695,S1696,S1789,S1790,S1791,S1792,S1885,S1886,S1887,S1888,S1981,S1982,S1983,S1984,S2077,S2078,S2079,S2080,S2173,S2174,S2175,S2176,S2269,S2270,S2271,S2272,S2365,S2366,S2367,S2368,S2461,S2462,S2463,S2464,S2557,S2558,S2559,S2560,S2653,S2654,S2655,S2656,S2749,S2750,S2751,S2752,S2845,S2846,S2847,S2848,S2941,S2942,S2943,S2944,S3037,S3038,S3039,S3040,S3133,S3134,S3135,S3136,S3229,S3230,S3231,S3232,S3325,S3326,S3327,S3328,S3421,S3422,S3423,S3424,S3517,S3518,S3519,S3520,S3613,S3614,S3615,S3616,S3709,S3710,S3711,S3712,S3805,S3806,S3807,S3808,S3901,S3902,S3903,S3904,S3997,S3998,S3999,S4000)</f>
        <v>0</v>
      </c>
      <c r="AN72" s="3">
        <f>MIN(S1405,S1406,S1407,S1408,S1501,S1502,S1503,S1504,S1597,S1598,S1599,S1600,S1693,S1694,S1695,S1696,S1789,S1790,S1791,S1792,S1885,S1886,S1887,S1888,S1981,S1982,S1983,S1984,S2077,S2078,S2079,S2080,S2173,S2174,S2175,S2176,S2269,S2270,S2271,S2272,S2365,S2366,S2367,S2368,S2461,S2462,S2463,S2464,S2557,S2558,S2559,S2560,S2653,S2654,S2655,S2656,S2749,S2750,S2751,S2752,S2845,S2846,S2847,S2848,S2941,S2942,S2943,S2944,S3037,S3038,S3039,S3040,S3133,S3134,S3135,S3136,S3229,S3230,S3231,S3232,S3325,S3326,S3327,S3328,S3421,S3422,S3423,S3424,S3517,S3518,S3519,S3520,S3613,S3614,S3615,S3616,S3709,S3710,S3711,S3712,S3805,S3806,S3807,S3808,S3901,S3902,S3903,S3904,S3997,S3998,S3999,S4000)</f>
        <v>0</v>
      </c>
    </row>
    <row r="73" spans="1:40" x14ac:dyDescent="0.2">
      <c r="A73" s="2">
        <v>42753.25</v>
      </c>
      <c r="B73" s="1">
        <v>269938.34999999998</v>
      </c>
      <c r="C73" s="1">
        <v>150871.875</v>
      </c>
      <c r="D73" s="1">
        <v>72174.3</v>
      </c>
      <c r="E73" s="1">
        <v>46889.7</v>
      </c>
      <c r="G73" s="2"/>
      <c r="S73" s="6">
        <v>0.16666666666666699</v>
      </c>
      <c r="T73" s="3">
        <f>AVERAGE(C1409,C1410,C1411,C1412,C1505,C1506,C1507,C1508,C1601,C1602,C1603,C1604,C1697,C1698,C1699,C1700,C1793,C1794,C1795,C1796,C1889,C1890,C1891,C1892,C1985,C1986,C1987,C1988,C2081,C2082,C2083,C2084,C2177,C2178,C2179,C2180,C2273,C2274,C2275,C2276,C2369,C2370,C2371,C2372,C2465,C2466,C2467,C2468,C2561,C2562,C2563,C2564,C2657,C2658,C2659,C2660,C2753,C2754,C2755,C2756,C2849,C2850,C2851,C2852,C2945,C2946,C2947,C2948,C3041,C3042,C3043,C3044,C3137,C3138,C3139,C3140,C3233,C3234,C3235,C3236,C3329,C3330,C3331,C3332,C3425,C3426,C3427,C3428,C3521,C3522,C3523,C3524,C3617,C3618,C3619,C3620,C3713,C3714,C3715,C3716,C3809,C3810,C3811,C3812,C3905,C3906,C3907,C3908,C4001,C4002,C4003,C4004)</f>
        <v>51870.65538903058</v>
      </c>
      <c r="U73">
        <f>STDEV(C1409,C1410,C1411,C1412,C1505,C1506,C1507,C1508,C1601,C1602,C1603,C1604,C1697,C1698,C1699,C1700,C1793,C1794,C1795,C1796,C1889,C1890,C1891,C1892,C1985,C1986,C1987,C1988,C2081,C2082,C2083,C2084,C2177,C2178,C2179,C2180,C2273,C2274,C2275,C2276,C2369,C2370,C2371,C2372,C2465,C2466,C2467,C2468,C2561,C2562,C2563,C2564,C2657,C2658,C2659,C2660,C2753,C2754,C2755,C2756,C2849,C2850,C2851,C2852,C2945,C2946,C2947,C2948,C3041,C3042,C3043,C3044,C3137,C3138,C3139,C3140,C3233,C3234,C3235,C3236,C3329,C3330,C3331,C3332,C3425,C3426,C3427,C3428,C3521,C3522,C3523,C3524,C3617,C3618,C3619,C3620,C3713,C3714,C3715,C3716,C3809,C3810,C3811,C3812,C3905,C3906,C3907,C3908,C4001,C4002,C4003,C4004)</f>
        <v>11979.696661260725</v>
      </c>
      <c r="V73" s="3">
        <f>MEDIAN(C1409,C1410,C1411,C1412,C1505,C1506,C1507,C1508,C1601,C1602,C1603,C1604,C1697,C1698,C1699,C1700,C1793,C1794,C1795,C1796,C1889,C1890,C1891,C1892,C1985,C1986,C1987,C1988,C2081,C2082,C2083,C2084,C2177,C2178,C2179,C2180,C2273,C2274,C2275,C2276,C2369,C2370,C2371,C2372,C2465,C2466,C2467,C2468,C2561,C2562,C2563,C2564,C2657,C2658,C2659,C2660,C2753,C2754,C2755,C2756,C2849,C2850,C2851,C2852,C2945,C2946,C2947,C2948,C3041,C3042,C3043,C3044,C3137,C3138,C3139,C3140,C3233,C3234,C3235,C3236,C3329,C3330,C3331,C3332,C3425,C3426,C3427,C3428,C3521,C3522,C3523,C3524,C3617,C3618,C3619,C3620,C3713,C3714,C3715,C3716,C3809,C3810,C3811,C3812,C3905,C3906,C3907,C3908,C4001,C4002,C4003,C4004)</f>
        <v>49866.712499999994</v>
      </c>
      <c r="W73" s="3">
        <f>MAX(C1409,C1410,C1411,C1412,C1505,C1506,C1507,C1508,C1601,C1602,C1603,C1604,C1697,C1698,C1699,C1700,C1793,C1794,C1795,C1796,C1889,C1890,C1891,C1892,C1985,C1986,C1987,C1988,C2081,C2082,C2083,C2084,C2177,C2178,C2179,C2180,C2273,C2274,C2275,C2276,C2369,C2370,C2371,C2372,C2465,C2466,C2467,C2468,C2561,C2562,C2563,C2564,C2657,C2658,C2659,C2660,C2753,C2754,C2755,C2756,C2849,C2850,C2851,C2852,C2945,C2946,C2947,C2948,C3041,C3042,C3043,C3044,C3137,C3138,C3139,C3140,C3233,C3234,C3235,C3236,C3329,C3330,C3331,C3332,C3425,C3426,C3427,C3428,C3521,C3522,C3523,C3524,C3617,C3618,C3619,C3620,C3713,C3714,C3715,C3716,C3809,C3810,C3811,C3812,C3905,C3906,C3907,C3908,C4001,C4002,C4003,C4004)</f>
        <v>144801.52499999999</v>
      </c>
      <c r="X73" s="3">
        <f>MIN(C1409,C1410,C1411,C1412,C1505,C1506,C1507,C1508,C1601,C1602,C1603,C1604,C1697,C1698,C1699,C1700,C1793,C1794,C1795,C1796,C1889,C1890,C1891,C1892,C1985,C1986,C1987,C1988,C2081,C2082,C2083,C2084,C2177,C2178,C2179,C2180,C2273,C2274,C2275,C2276,C2369,C2370,C2371,C2372,C2465,C2466,C2467,C2468,C2561,C2562,C2563,C2564,C2657,C2658,C2659,C2660,C2753,C2754,C2755,C2756,C2849,C2850,C2851,C2852,C2945,C2946,C2947,C2948,C3041,C3042,C3043,C3044,C3137,C3138,C3139,C3140,C3233,C3234,C3235,C3236,C3329,C3330,C3331,C3332,C3425,C3426,C3427,C3428,C3521,C3522,C3523,C3524,C3617,C3618,C3619,C3620,C3713,C3714,C3715,C3716,C3809,C3810,C3811,C3812,C3905,C3906,C3907,C3908,C4001,C4002,C4003,C4004)</f>
        <v>35575.65</v>
      </c>
      <c r="AA73" s="6">
        <v>0.16666666666666699</v>
      </c>
      <c r="AB73" s="3">
        <f>AVERAGE(D1409,D1410,D1411,D1412,D1505,D1506,D1507,D1508,D1601,D1602,D1603,D1604,D1697,D1698,D1699,D1700,D1793,D1794,D1795,D1796,D1889,D1890,D1891,D1892,D1985,D1986,D1987,D1988,D2081,D2082,D2083,D2084,D2177,D2178,D2179,D2180,D2273,D2274,D2275,D2276,D2369,D2370,D2371,D2372,D2465,D2466,D2467,D2468,D2561,D2562,D2563,D2564,D2657,D2658,D2659,D2660,D2753,D2754,D2755,D2756,D2849,D2850,D2851,D2852,D2945,D2946,D2947,D2948,D3041,D3042,D3043,D3044,D3137,D3138,D3139,D3140,D3233,D3234,D3235,D3236,D3329,D3330,D3331,D3332,D3425,D3426,D3427,D3428,D3521,D3522,D3523,D3524,D3617,D3618,D3619,D3620,D3713,D3714,D3715,D3716,D3809,D3810,D3811,D3812,D3905,D3906,D3907,D3908,D4001,D4002,D4003,D4004)</f>
        <v>16846.955644132657</v>
      </c>
      <c r="AC73">
        <f>STDEV(D1409,D1410,D1411,D1412,D1505,D1506,D1507,D1508,D1601,D1602,D1603,D1604,D1697,D1698,D1699,D1700,D1793,D1794,D1795,D1796,D1889,D1890,D1891,D1892,D1985,D1986,D1987,D1988,D2081,D2082,D2083,D2084,D2177,D2178,D2179,D2180,D2273,D2274,D2275,D2276,D2369,D2370,D2371,D2372,D2465,D2466,D2467,D2468,D2561,D2562,D2563,D2564,D2657,D2658,D2659,D2660,D2753,D2754,D2755,D2756,D2849,D2850,D2851,D2852,D2945,D2946,D2947,D2948,D3041,D3042,D3043,D3044,D3137,D3138,D3139,D3140,D3233,D3234,D3235,D3236,D3329,D3330,D3331,D3332,D3425,D3426,D3427,D3428,D3521,D3522,D3523,D3524,D3617,D3618,D3619,D3620,D3713,D3714,D3715,D3716,D3809,D3810,D3811,D3812,D3905,D3906,D3907,D3908,D4001,D4002,D4003,D4004)</f>
        <v>9102.7445963717309</v>
      </c>
      <c r="AD73" s="3">
        <f>MEDIAN(D1409,D1410,D1411,D1412,D1505,D1506,D1507,D1508,D1601,D1602,D1603,D1604,D1697,D1698,D1699,D1700,D1793,D1794,D1795,D1796,D1889,D1890,D1891,D1892,D1985,D1986,D1987,D1988,D2081,D2082,D2083,D2084,D2177,D2178,D2179,D2180,D2273,D2274,D2275,D2276,D2369,D2370,D2371,D2372,D2465,D2466,D2467,D2468,D2561,D2562,D2563,D2564,D2657,D2658,D2659,D2660,D2753,D2754,D2755,D2756,D2849,D2850,D2851,D2852,D2945,D2946,D2947,D2948,D3041,D3042,D3043,D3044,D3137,D3138,D3139,D3140,D3233,D3234,D3235,D3236,D3329,D3330,D3331,D3332,D3425,D3426,D3427,D3428,D3521,D3522,D3523,D3524,D3617,D3618,D3619,D3620,D3713,D3714,D3715,D3716,D3809,D3810,D3811,D3812,D3905,D3906,D3907,D3908,D4001,D4002,D4003,D4004)</f>
        <v>13121.919642857143</v>
      </c>
      <c r="AE73" s="3">
        <f>MAX(D1409,D1410,D1411,D1412,D1505,D1506,D1507,D1508,D1601,D1602,D1603,D1604,D1697,D1698,D1699,D1700,D1793,D1794,D1795,D1796,D1889,D1890,D1891,D1892,D1985,D1986,D1987,D1988,D2081,D2082,D2083,D2084,D2177,D2178,D2179,D2180,D2273,D2274,D2275,D2276,D2369,D2370,D2371,D2372,D2465,D2466,D2467,D2468,D2561,D2562,D2563,D2564,D2657,D2658,D2659,D2660,D2753,D2754,D2755,D2756,D2849,D2850,D2851,D2852,D2945,D2946,D2947,D2948,D3041,D3042,D3043,D3044,D3137,D3138,D3139,D3140,D3233,D3234,D3235,D3236,D3329,D3330,D3331,D3332,D3425,D3426,D3427,D3428,D3521,D3522,D3523,D3524,D3617,D3618,D3619,D3620,D3713,D3714,D3715,D3716,D3809,D3810,D3811,D3812,D3905,D3906,D3907,D3908,D4001,D4002,D4003,D4004)</f>
        <v>47349.342857142852</v>
      </c>
      <c r="AF73" s="3">
        <f>MIN(D1409,D1410,D1411,D1412,D1505,D1506,D1507,D1508,D1601,D1602,D1603,D1604,D1697,D1698,D1699,D1700,D1793,D1794,D1795,D1796,D1889,D1890,D1891,D1892,D1985,D1986,D1987,D1988,D2081,D2082,D2083,D2084,D2177,D2178,D2179,D2180,D2273,D2274,D2275,D2276,D2369,D2370,D2371,D2372,D2465,D2466,D2467,D2468,D2561,D2562,D2563,D2564,D2657,D2658,D2659,D2660,D2753,D2754,D2755,D2756,D2849,D2850,D2851,D2852,D2945,D2946,D2947,D2948,D3041,D3042,D3043,D3044,D3137,D3138,D3139,D3140,D3233,D3234,D3235,D3236,D3329,D3330,D3331,D3332,D3425,D3426,D3427,D3428,D3521,D3522,D3523,D3524,D3617,D3618,D3619,D3620,D3713,D3714,D3715,D3716,D3809,D3810,D3811,D3812,D3905,D3906,D3907,D3908,D4001,D4002,D4003,D4004)</f>
        <v>9190.5</v>
      </c>
      <c r="AH73" t="s">
        <v>47</v>
      </c>
      <c r="AI73" s="6">
        <v>0.16666666666666699</v>
      </c>
      <c r="AJ73" s="3">
        <f>AVERAGE(E1405,E1406,E1407,E1408,E1501,E1502,E1503,E1504,E1597,E1598,E1599,E1600,E1693,E1694,E1695,E1696,E1789,E1790,E1791,E1792,E1885,E1886,E1887,E1888,E1981,E1982,E1983,E1984,E2077,E2078,E2079,E2080,E2173,E2174,E2175,E2176,E2269,E2270,E2271,E2272,E2365,E2366,E2367,E2368,E2461,E2462,E2463,E2464,E2557,E2558,E2559,E2560,E2653,E2654,E2655,E2656,E2749,E2750,E2751,E2752,E2845,E2846,E2847,E2848,E2941,E2942,E2943,E2944,E3037,E3038,E3039,E3040,E3133,E3134,E3135,E3136,E3229,E3230,E3231,E3232,E3325,E3326,E3327,E3328,E3421,E3422,E3423,E3424,E3517,E3518,E3519,E3520,E3613,E3614,E3615,E3616,E3709,E3710,E3711,E3712,E3805,E3806,E3807,E3808,E3901,E3902,E3903,E3904,E3997,E3998,E3999,E4000)</f>
        <v>37315.952774234691</v>
      </c>
      <c r="AK73" t="e">
        <f>STDEV(S1409,S1410,S1411,S1412,S1505,S1506,S1507,S1508,S1601,S1602,S1603,S1604,S1697,S1698,S1699,S1700,S1793,S1794,S1795,S1796,S1889,S1890,S1891,S1892,S1985,S1986,S1987,S1988,S2081,S2082,S2083,S2084,S2177,S2178,S2179,S2180,S2273,S2274,S2275,S2276,S2369,S2370,S2371,S2372,S2465,S2466,S2467,S2468,S2561,S2562,S2563,S2564,S2657,S2658,S2659,S2660,S2753,S2754,S2755,S2756,S2849,S2850,S2851,S2852,S2945,S2946,S2947,S2948,S3041,S3042,S3043,S3044,S3137,S3138,S3139,S3140,S3233,S3234,S3235,S3236,S3329,S3330,S3331,S3332,S3425,S3426,S3427,S3428,S3521,S3522,S3523,S3524,S3617,S3618,S3619,S3620,S3713,S3714,S3715,S3716,S3809,S3810,S3811,S3812,S3905,S3906,S3907,S3908,S4001,S4002,S4003,S4004)</f>
        <v>#DIV/0!</v>
      </c>
      <c r="AL73" s="3" t="e">
        <f>MEDIAN(S1409,S1410,S1411,S1412,S1505,S1506,S1507,S1508,S1601,S1602,S1603,S1604,S1697,S1698,S1699,S1700,S1793,S1794,S1795,S1796,S1889,S1890,S1891,S1892,S1985,S1986,S1987,S1988,S2081,S2082,S2083,S2084,S2177,S2178,S2179,S2180,S2273,S2274,S2275,S2276,S2369,S2370,S2371,S2372,S2465,S2466,S2467,S2468,S2561,S2562,S2563,S2564,S2657,S2658,S2659,S2660,S2753,S2754,S2755,S2756,S2849,S2850,S2851,S2852,S2945,S2946,S2947,S2948,S3041,S3042,S3043,S3044,S3137,S3138,S3139,S3140,S3233,S3234,S3235,S3236,S3329,S3330,S3331,S3332,S3425,S3426,S3427,S3428,S3521,S3522,S3523,S3524,S3617,S3618,S3619,S3620,S3713,S3714,S3715,S3716,S3809,S3810,S3811,S3812,S3905,S3906,S3907,S3908,S4001,S4002,S4003,S4004)</f>
        <v>#NUM!</v>
      </c>
      <c r="AM73" s="3">
        <f>MAX(S1409,S1410,S1411,S1412,S1505,S1506,S1507,S1508,S1601,S1602,S1603,S1604,S1697,S1698,S1699,S1700,S1793,S1794,S1795,S1796,S1889,S1890,S1891,S1892,S1985,S1986,S1987,S1988,S2081,S2082,S2083,S2084,S2177,S2178,S2179,S2180,S2273,S2274,S2275,S2276,S2369,S2370,S2371,S2372,S2465,S2466,S2467,S2468,S2561,S2562,S2563,S2564,S2657,S2658,S2659,S2660,S2753,S2754,S2755,S2756,S2849,S2850,S2851,S2852,S2945,S2946,S2947,S2948,S3041,S3042,S3043,S3044,S3137,S3138,S3139,S3140,S3233,S3234,S3235,S3236,S3329,S3330,S3331,S3332,S3425,S3426,S3427,S3428,S3521,S3522,S3523,S3524,S3617,S3618,S3619,S3620,S3713,S3714,S3715,S3716,S3809,S3810,S3811,S3812,S3905,S3906,S3907,S3908,S4001,S4002,S4003,S4004)</f>
        <v>0</v>
      </c>
      <c r="AN73" s="3">
        <f>MIN(S1409,S1410,S1411,S1412,S1505,S1506,S1507,S1508,S1601,S1602,S1603,S1604,S1697,S1698,S1699,S1700,S1793,S1794,S1795,S1796,S1889,S1890,S1891,S1892,S1985,S1986,S1987,S1988,S2081,S2082,S2083,S2084,S2177,S2178,S2179,S2180,S2273,S2274,S2275,S2276,S2369,S2370,S2371,S2372,S2465,S2466,S2467,S2468,S2561,S2562,S2563,S2564,S2657,S2658,S2659,S2660,S2753,S2754,S2755,S2756,S2849,S2850,S2851,S2852,S2945,S2946,S2947,S2948,S3041,S3042,S3043,S3044,S3137,S3138,S3139,S3140,S3233,S3234,S3235,S3236,S3329,S3330,S3331,S3332,S3425,S3426,S3427,S3428,S3521,S3522,S3523,S3524,S3617,S3618,S3619,S3620,S3713,S3714,S3715,S3716,S3809,S3810,S3811,S3812,S3905,S3906,S3907,S3908,S4001,S4002,S4003,S4004)</f>
        <v>0</v>
      </c>
    </row>
    <row r="74" spans="1:40" x14ac:dyDescent="0.2">
      <c r="A74" s="2">
        <v>42753.260416666664</v>
      </c>
      <c r="B74" s="1">
        <v>292053.77142857143</v>
      </c>
      <c r="C74" s="1">
        <v>196174.62857142856</v>
      </c>
      <c r="D74" s="1">
        <v>31601.742857142854</v>
      </c>
      <c r="E74" s="1">
        <v>64279.28571428571</v>
      </c>
      <c r="G74" s="2"/>
      <c r="S74" s="6">
        <v>0.20833333333333301</v>
      </c>
      <c r="T74" s="3">
        <f>AVERAGE(C1413,C1414,C1415,C1416,C1509,C1510,C1511,C1512,C1605,C1606,C1607,C1608,C1701,C1702,C1703,C1704,C1797,C1798,C1799,C1800,C1893,C1894,C1895,C1896,C1989,C1990,C1991,C1992,C2085,C2086,C2087,C2088,C2181,C2182,C2183,C2184,C2277,C2278,C2279,C2280,C2373,C2374,C2375,C2376,C2469,C2470,C2471,C2472,C2565,C2566,C2567,C2568,C2661,C2662,C2663,C2664,C2757,C2758,C2759,C2760,C2853,C2854,C2855,C2856,C2949,C2950,C2951,C2952,C3045,C3046,C3047,C3048,C3141,C3142,C3143,C3144,C3237,C3238,C3239,C3240,C3333,C3334,C3335,C3336,C3429,C3430,C3431,C3432,C3525,C3526,C3527,C3528,C3621,C3622,C3623,C3624,C3717,C3718,C3719,C3720,C3813,C3814,C3815,C3816,C3909,C3910,C3911,C3912,C4005,C4006,C4007,C4008)</f>
        <v>90811.989700255072</v>
      </c>
      <c r="U74">
        <f>STDEV(C1413,C1414,C1415,C1416,C1509,C1510,C1511,C1512,C1605,C1606,C1607,C1608,C1701,C1702,C1703,C1704,C1797,C1798,C1799,C1800,C1893,C1894,C1895,C1896,C1989,C1990,C1991,C1992,C2085,C2086,C2087,C2088,C2181,C2182,C2183,C2184,C2277,C2278,C2279,C2280,C2373,C2374,C2375,C2376,C2469,C2470,C2471,C2472,C2565,C2566,C2567,C2568,C2661,C2662,C2663,C2664,C2757,C2758,C2759,C2760,C2853,C2854,C2855,C2856,C2949,C2950,C2951,C2952,C3045,C3046,C3047,C3048,C3141,C3142,C3143,C3144,C3237,C3238,C3239,C3240,C3333,C3334,C3335,C3336,C3429,C3430,C3431,C3432,C3525,C3526,C3527,C3528,C3621,C3622,C3623,C3624,C3717,C3718,C3719,C3720,C3813,C3814,C3815,C3816,C3909,C3910,C3911,C3912,C4005,C4006,C4007,C4008)</f>
        <v>40868.81253139257</v>
      </c>
      <c r="V74" s="3">
        <f>MEDIAN(C1413,C1414,C1415,C1416,C1509,C1510,C1511,C1512,C1605,C1606,C1607,C1608,C1701,C1702,C1703,C1704,C1797,C1798,C1799,C1800,C1893,C1894,C1895,C1896,C1989,C1990,C1991,C1992,C2085,C2086,C2087,C2088,C2181,C2182,C2183,C2184,C2277,C2278,C2279,C2280,C2373,C2374,C2375,C2376,C2469,C2470,C2471,C2472,C2565,C2566,C2567,C2568,C2661,C2662,C2663,C2664,C2757,C2758,C2759,C2760,C2853,C2854,C2855,C2856,C2949,C2950,C2951,C2952,C3045,C3046,C3047,C3048,C3141,C3142,C3143,C3144,C3237,C3238,C3239,C3240,C3333,C3334,C3335,C3336,C3429,C3430,C3431,C3432,C3525,C3526,C3527,C3528,C3621,C3622,C3623,C3624,C3717,C3718,C3719,C3720,C3813,C3814,C3815,C3816,C3909,C3910,C3911,C3912,C4005,C4006,C4007,C4008)</f>
        <v>78152.485714285722</v>
      </c>
      <c r="W74" s="3">
        <f>MAX(C1413,C1414,C1415,C1416,C1509,C1510,C1511,C1512,C1605,C1606,C1607,C1608,C1701,C1702,C1703,C1704,C1797,C1798,C1799,C1800,C1893,C1894,C1895,C1896,C1989,C1990,C1991,C1992,C2085,C2086,C2087,C2088,C2181,C2182,C2183,C2184,C2277,C2278,C2279,C2280,C2373,C2374,C2375,C2376,C2469,C2470,C2471,C2472,C2565,C2566,C2567,C2568,C2661,C2662,C2663,C2664,C2757,C2758,C2759,C2760,C2853,C2854,C2855,C2856,C2949,C2950,C2951,C2952,C3045,C3046,C3047,C3048,C3141,C3142,C3143,C3144,C3237,C3238,C3239,C3240,C3333,C3334,C3335,C3336,C3429,C3430,C3431,C3432,C3525,C3526,C3527,C3528,C3621,C3622,C3623,C3624,C3717,C3718,C3719,C3720,C3813,C3814,C3815,C3816,C3909,C3910,C3911,C3912,C4005,C4006,C4007,C4008)</f>
        <v>209263.37142857141</v>
      </c>
      <c r="X74" s="3">
        <f>MIN(C1413,C1414,C1415,C1416,C1509,C1510,C1511,C1512,C1605,C1606,C1607,C1608,C1701,C1702,C1703,C1704,C1797,C1798,C1799,C1800,C1893,C1894,C1895,C1896,C1989,C1990,C1991,C1992,C2085,C2086,C2087,C2088,C2181,C2182,C2183,C2184,C2277,C2278,C2279,C2280,C2373,C2374,C2375,C2376,C2469,C2470,C2471,C2472,C2565,C2566,C2567,C2568,C2661,C2662,C2663,C2664,C2757,C2758,C2759,C2760,C2853,C2854,C2855,C2856,C2949,C2950,C2951,C2952,C3045,C3046,C3047,C3048,C3141,C3142,C3143,C3144,C3237,C3238,C3239,C3240,C3333,C3334,C3335,C3336,C3429,C3430,C3431,C3432,C3525,C3526,C3527,C3528,C3621,C3622,C3623,C3624,C3717,C3718,C3719,C3720,C3813,C3814,C3815,C3816,C3909,C3910,C3911,C3912,C4005,C4006,C4007,C4008)</f>
        <v>43657.114285714284</v>
      </c>
      <c r="AA74" s="6">
        <v>0.20833333333333301</v>
      </c>
      <c r="AB74" s="3">
        <f>AVERAGE(D1413,D1414,D1415,D1416,D1509,D1510,D1511,D1512,D1605,D1606,D1607,D1608,D1701,D1702,D1703,D1704,D1797,D1798,D1799,D1800,D1893,D1894,D1895,D1896,D1989,D1990,D1991,D1992,D2085,D2086,D2087,D2088,D2181,D2182,D2183,D2184,D2277,D2278,D2279,D2280,D2373,D2374,D2375,D2376,D2469,D2470,D2471,D2472,D2565,D2566,D2567,D2568,D2661,D2662,D2663,D2664,D2757,D2758,D2759,D2760,D2853,D2854,D2855,D2856,D2949,D2950,D2951,D2952,D3045,D3046,D3047,D3048,D3141,D3142,D3143,D3144,D3237,D3238,D3239,D3240,D3333,D3334,D3335,D3336,D3429,D3430,D3431,D3432,D3525,D3526,D3527,D3528,D3621,D3622,D3623,D3624,D3717,D3718,D3719,D3720,D3813,D3814,D3815,D3816,D3909,D3910,D3911,D3912,D4005,D4006,D4007,D4008)</f>
        <v>31431.778125000008</v>
      </c>
      <c r="AC74">
        <f>STDEV(D1413,D1414,D1415,D1416,D1509,D1510,D1511,D1512,D1605,D1606,D1607,D1608,D1701,D1702,D1703,D1704,D1797,D1798,D1799,D1800,D1893,D1894,D1895,D1896,D1989,D1990,D1991,D1992,D2085,D2086,D2087,D2088,D2181,D2182,D2183,D2184,D2277,D2278,D2279,D2280,D2373,D2374,D2375,D2376,D2469,D2470,D2471,D2472,D2565,D2566,D2567,D2568,D2661,D2662,D2663,D2664,D2757,D2758,D2759,D2760,D2853,D2854,D2855,D2856,D2949,D2950,D2951,D2952,D3045,D3046,D3047,D3048,D3141,D3142,D3143,D3144,D3237,D3238,D3239,D3240,D3333,D3334,D3335,D3336,D3429,D3430,D3431,D3432,D3525,D3526,D3527,D3528,D3621,D3622,D3623,D3624,D3717,D3718,D3719,D3720,D3813,D3814,D3815,D3816,D3909,D3910,D3911,D3912,D4005,D4006,D4007,D4008)</f>
        <v>18018.01244063249</v>
      </c>
      <c r="AD74" s="3">
        <f>MEDIAN(D1413,D1414,D1415,D1416,D1509,D1510,D1511,D1512,D1605,D1606,D1607,D1608,D1701,D1702,D1703,D1704,D1797,D1798,D1799,D1800,D1893,D1894,D1895,D1896,D1989,D1990,D1991,D1992,D2085,D2086,D2087,D2088,D2181,D2182,D2183,D2184,D2277,D2278,D2279,D2280,D2373,D2374,D2375,D2376,D2469,D2470,D2471,D2472,D2565,D2566,D2567,D2568,D2661,D2662,D2663,D2664,D2757,D2758,D2759,D2760,D2853,D2854,D2855,D2856,D2949,D2950,D2951,D2952,D3045,D3046,D3047,D3048,D3141,D3142,D3143,D3144,D3237,D3238,D3239,D3240,D3333,D3334,D3335,D3336,D3429,D3430,D3431,D3432,D3525,D3526,D3527,D3528,D3621,D3622,D3623,D3624,D3717,D3718,D3719,D3720,D3813,D3814,D3815,D3816,D3909,D3910,D3911,D3912,D4005,D4006,D4007,D4008)</f>
        <v>26668.007142857139</v>
      </c>
      <c r="AE74" s="3">
        <f>MAX(D1413,D1414,D1415,D1416,D1509,D1510,D1511,D1512,D1605,D1606,D1607,D1608,D1701,D1702,D1703,D1704,D1797,D1798,D1799,D1800,D1893,D1894,D1895,D1896,D1989,D1990,D1991,D1992,D2085,D2086,D2087,D2088,D2181,D2182,D2183,D2184,D2277,D2278,D2279,D2280,D2373,D2374,D2375,D2376,D2469,D2470,D2471,D2472,D2565,D2566,D2567,D2568,D2661,D2662,D2663,D2664,D2757,D2758,D2759,D2760,D2853,D2854,D2855,D2856,D2949,D2950,D2951,D2952,D3045,D3046,D3047,D3048,D3141,D3142,D3143,D3144,D3237,D3238,D3239,D3240,D3333,D3334,D3335,D3336,D3429,D3430,D3431,D3432,D3525,D3526,D3527,D3528,D3621,D3622,D3623,D3624,D3717,D3718,D3719,D3720,D3813,D3814,D3815,D3816,D3909,D3910,D3911,D3912,D4005,D4006,D4007,D4008)</f>
        <v>85439.828571428559</v>
      </c>
      <c r="AF74" s="3">
        <f>MIN(D1413,D1414,D1415,D1416,D1509,D1510,D1511,D1512,D1605,D1606,D1607,D1608,D1701,D1702,D1703,D1704,D1797,D1798,D1799,D1800,D1893,D1894,D1895,D1896,D1989,D1990,D1991,D1992,D2085,D2086,D2087,D2088,D2181,D2182,D2183,D2184,D2277,D2278,D2279,D2280,D2373,D2374,D2375,D2376,D2469,D2470,D2471,D2472,D2565,D2566,D2567,D2568,D2661,D2662,D2663,D2664,D2757,D2758,D2759,D2760,D2853,D2854,D2855,D2856,D2949,D2950,D2951,D2952,D3045,D3046,D3047,D3048,D3141,D3142,D3143,D3144,D3237,D3238,D3239,D3240,D3333,D3334,D3335,D3336,D3429,D3430,D3431,D3432,D3525,D3526,D3527,D3528,D3621,D3622,D3623,D3624,D3717,D3718,D3719,D3720,D3813,D3814,D3815,D3816,D3909,D3910,D3911,D3912,D4005,D4006,D4007,D4008)</f>
        <v>9361.6285714285696</v>
      </c>
      <c r="AI74" s="6">
        <v>0.20833333333333301</v>
      </c>
      <c r="AJ74" s="3">
        <f>AVERAGE(E1413,E1414,E1415,E1416,E1509,E1510,E1511,E1512,E1605,E1606,E1607,E1608,E1701,E1702,E1703,E1704,E1797,E1798,E1799,E1800,E1893,E1894,E1895,E1896,E1989,E1990,E1991,E1992,E2085,E2086,E2087,E2088,E2181,E2182,E2183,E2184,E2277,E2278,E2279,E2280,E2373,E2374,E2375,E2376,E2469,E2470,E2471,E2472,E2565,E2566,E2567,E2568,E2661,E2662,E2663,E2664,E2757,E2758,E2759,E2760,E2853,E2854,E2855,E2856,E2949,E2950,E2951,E2952,E3045,E3046,E3047,E3048,E3141,E3142,E3143,E3144,E3237,E3238,E3239,E3240,E3333,E3334,E3335,E3336,E3429,E3430,E3431,E3432,E3525,E3526,E3527,E3528,E3621,E3622,E3623,E3624,E3717,E3718,E3719,E3720,E3813,E3814,E3815,E3816,E3909,E3910,E3911,E3912,E4005,E4006,E4007,E4008)</f>
        <v>36626.381154336741</v>
      </c>
      <c r="AK74" t="e">
        <f>STDEV(S1413,S1414,S1415,S1416,S1509,S1510,S1511,S1512,S1605,S1606,S1607,S1608,S1701,S1702,S1703,S1704,S1797,S1798,S1799,S1800,S1893,S1894,S1895,S1896,S1989,S1990,S1991,S1992,S2085,S2086,S2087,S2088,S2181,S2182,S2183,S2184,S2277,S2278,S2279,S2280,S2373,S2374,S2375,S2376,S2469,S2470,S2471,S2472,S2565,S2566,S2567,S2568,S2661,S2662,S2663,S2664,S2757,S2758,S2759,S2760,S2853,S2854,S2855,S2856,S2949,S2950,S2951,S2952,S3045,S3046,S3047,S3048,S3141,S3142,S3143,S3144,S3237,S3238,S3239,S3240,S3333,S3334,S3335,S3336,S3429,S3430,S3431,S3432,S3525,S3526,S3527,S3528,S3621,S3622,S3623,S3624,S3717,S3718,S3719,S3720,S3813,S3814,S3815,S3816,S3909,S3910,S3911,S3912,S4005,S4006,S4007,S4008)</f>
        <v>#DIV/0!</v>
      </c>
      <c r="AL74" s="3" t="e">
        <f>MEDIAN(S1413,S1414,S1415,S1416,S1509,S1510,S1511,S1512,S1605,S1606,S1607,S1608,S1701,S1702,S1703,S1704,S1797,S1798,S1799,S1800,S1893,S1894,S1895,S1896,S1989,S1990,S1991,S1992,S2085,S2086,S2087,S2088,S2181,S2182,S2183,S2184,S2277,S2278,S2279,S2280,S2373,S2374,S2375,S2376,S2469,S2470,S2471,S2472,S2565,S2566,S2567,S2568,S2661,S2662,S2663,S2664,S2757,S2758,S2759,S2760,S2853,S2854,S2855,S2856,S2949,S2950,S2951,S2952,S3045,S3046,S3047,S3048,S3141,S3142,S3143,S3144,S3237,S3238,S3239,S3240,S3333,S3334,S3335,S3336,S3429,S3430,S3431,S3432,S3525,S3526,S3527,S3528,S3621,S3622,S3623,S3624,S3717,S3718,S3719,S3720,S3813,S3814,S3815,S3816,S3909,S3910,S3911,S3912,S4005,S4006,S4007,S4008)</f>
        <v>#NUM!</v>
      </c>
      <c r="AM74" s="3">
        <f>MAX(S1413,S1414,S1415,S1416,S1509,S1510,S1511,S1512,S1605,S1606,S1607,S1608,S1701,S1702,S1703,S1704,S1797,S1798,S1799,S1800,S1893,S1894,S1895,S1896,S1989,S1990,S1991,S1992,S2085,S2086,S2087,S2088,S2181,S2182,S2183,S2184,S2277,S2278,S2279,S2280,S2373,S2374,S2375,S2376,S2469,S2470,S2471,S2472,S2565,S2566,S2567,S2568,S2661,S2662,S2663,S2664,S2757,S2758,S2759,S2760,S2853,S2854,S2855,S2856,S2949,S2950,S2951,S2952,S3045,S3046,S3047,S3048,S3141,S3142,S3143,S3144,S3237,S3238,S3239,S3240,S3333,S3334,S3335,S3336,S3429,S3430,S3431,S3432,S3525,S3526,S3527,S3528,S3621,S3622,S3623,S3624,S3717,S3718,S3719,S3720,S3813,S3814,S3815,S3816,S3909,S3910,S3911,S3912,S4005,S4006,S4007,S4008)</f>
        <v>0</v>
      </c>
      <c r="AN74" s="3">
        <f>MIN(S1413,S1414,S1415,S1416,S1509,S1510,S1511,S1512,S1605,S1606,S1607,S1608,S1701,S1702,S1703,S1704,S1797,S1798,S1799,S1800,S1893,S1894,S1895,S1896,S1989,S1990,S1991,S1992,S2085,S2086,S2087,S2088,S2181,S2182,S2183,S2184,S2277,S2278,S2279,S2280,S2373,S2374,S2375,S2376,S2469,S2470,S2471,S2472,S2565,S2566,S2567,S2568,S2661,S2662,S2663,S2664,S2757,S2758,S2759,S2760,S2853,S2854,S2855,S2856,S2949,S2950,S2951,S2952,S3045,S3046,S3047,S3048,S3141,S3142,S3143,S3144,S3237,S3238,S3239,S3240,S3333,S3334,S3335,S3336,S3429,S3430,S3431,S3432,S3525,S3526,S3527,S3528,S3621,S3622,S3623,S3624,S3717,S3718,S3719,S3720,S3813,S3814,S3815,S3816,S3909,S3910,S3911,S3912,S4005,S4006,S4007,S4008)</f>
        <v>0</v>
      </c>
    </row>
    <row r="75" spans="1:40" x14ac:dyDescent="0.2">
      <c r="A75" s="2">
        <v>42753.270833333336</v>
      </c>
      <c r="B75" s="1">
        <v>258534.375</v>
      </c>
      <c r="C75" s="1">
        <v>159107.02499999999</v>
      </c>
      <c r="D75" s="1">
        <v>26621.924999999999</v>
      </c>
      <c r="E75" s="1">
        <v>72805.425000000003</v>
      </c>
      <c r="G75" s="2"/>
      <c r="S75" s="6">
        <v>0.25</v>
      </c>
      <c r="T75" s="3">
        <f>AVERAGE(C1417,C1418,C1419,C1420,C1513,C1514,C1515,C1516,C1609,C1610,C1611,C1612,C1705,C1706,C1707,C1708,C1801,C1802,C1803,C1804,C1897,C1898,C1899,C1900,C1993,C1994,C1995,C1996,C2089,C2090,C2091,C2092,C2185,C2186,C2187,C2188,C2281,C2282,C2283,C2284,C2377,C2378,C2379,C2380,C2473,C2474,C2475,C2476,C2569,C2570,C2571,C2572,C2665,C2666,C2667,C2668,C2761,C2762,C2763,C2764,C2857,C2858,C2859,C2860,C2953,C2954,C2955,C2956,C3049,C3050,C3051,C3052,C3145,C3146,C3147,C3148,C3241,C3242,C3243,C3244,C3337,C3338,C3339,C3340,C3433,C3434,C3435,C3436,C3529,C3530,C3531,C3532,C3625,C3626,C3627,C3628,C3721,C3722,C3723,C3724,C3817,C3818,C3819,C3820,C3913,C3914,C3915,C3916,C4009,C4010,C4011,C4012)</f>
        <v>125688.09862882656</v>
      </c>
      <c r="U75">
        <f>STDEV(C1417,C1418,C1419,C1420,C1513,C1514,C1515,C1516,C1609,C1610,C1611,C1612,C1705,C1706,C1707,C1708,C1801,C1802,C1803,C1804,C1897,C1898,C1899,C1900,C1993,C1994,C1995,C1996,C2089,C2090,C2091,C2092,C2185,C2186,C2187,C2188,C2281,C2282,C2283,C2284,C2377,C2378,C2379,C2380,C2473,C2474,C2475,C2476,C2569,C2570,C2571,C2572,C2665,C2666,C2667,C2668,C2761,C2762,C2763,C2764,C2857,C2858,C2859,C2860,C2953,C2954,C2955,C2956,C3049,C3050,C3051,C3052,C3145,C3146,C3147,C3148,C3241,C3242,C3243,C3244,C3337,C3338,C3339,C3340,C3433,C3434,C3435,C3436,C3529,C3530,C3531,C3532,C3625,C3626,C3627,C3628,C3721,C3722,C3723,C3724,C3817,C3818,C3819,C3820,C3913,C3914,C3915,C3916,C4009,C4010,C4011,C4012)</f>
        <v>34276.2294135146</v>
      </c>
      <c r="V75" s="3">
        <f>MEDIAN(C1417,C1418,C1419,C1420,C1513,C1514,C1515,C1516,C1609,C1610,C1611,C1612,C1705,C1706,C1707,C1708,C1801,C1802,C1803,C1804,C1897,C1898,C1899,C1900,C1993,C1994,C1995,C1996,C2089,C2090,C2091,C2092,C2185,C2186,C2187,C2188,C2281,C2282,C2283,C2284,C2377,C2378,C2379,C2380,C2473,C2474,C2475,C2476,C2569,C2570,C2571,C2572,C2665,C2666,C2667,C2668,C2761,C2762,C2763,C2764,C2857,C2858,C2859,C2860,C2953,C2954,C2955,C2956,C3049,C3050,C3051,C3052,C3145,C3146,C3147,C3148,C3241,C3242,C3243,C3244,C3337,C3338,C3339,C3340,C3433,C3434,C3435,C3436,C3529,C3530,C3531,C3532,C3625,C3626,C3627,C3628,C3721,C3722,C3723,C3724,C3817,C3818,C3819,C3820,C3913,C3914,C3915,C3916,C4009,C4010,C4011,C4012)</f>
        <v>122776.97142857143</v>
      </c>
      <c r="W75" s="3">
        <f>MAX(C1417,C1418,C1419,C1420,C1513,C1514,C1515,C1516,C1609,C1610,C1611,C1612,C1705,C1706,C1707,C1708,C1801,C1802,C1803,C1804,C1897,C1898,C1899,C1900,C1993,C1994,C1995,C1996,C2089,C2090,C2091,C2092,C2185,C2186,C2187,C2188,C2281,C2282,C2283,C2284,C2377,C2378,C2379,C2380,C2473,C2474,C2475,C2476,C2569,C2570,C2571,C2572,C2665,C2666,C2667,C2668,C2761,C2762,C2763,C2764,C2857,C2858,C2859,C2860,C2953,C2954,C2955,C2956,C3049,C3050,C3051,C3052,C3145,C3146,C3147,C3148,C3241,C3242,C3243,C3244,C3337,C3338,C3339,C3340,C3433,C3434,C3435,C3436,C3529,C3530,C3531,C3532,C3625,C3626,C3627,C3628,C3721,C3722,C3723,C3724,C3817,C3818,C3819,C3820,C3913,C3914,C3915,C3916,C4009,C4010,C4011,C4012)</f>
        <v>210669.52499999999</v>
      </c>
      <c r="X75" s="3">
        <f>MIN(C1417,C1418,C1419,C1420,C1513,C1514,C1515,C1516,C1609,C1610,C1611,C1612,C1705,C1706,C1707,C1708,C1801,C1802,C1803,C1804,C1897,C1898,C1899,C1900,C1993,C1994,C1995,C1996,C2089,C2090,C2091,C2092,C2185,C2186,C2187,C2188,C2281,C2282,C2283,C2284,C2377,C2378,C2379,C2380,C2473,C2474,C2475,C2476,C2569,C2570,C2571,C2572,C2665,C2666,C2667,C2668,C2761,C2762,C2763,C2764,C2857,C2858,C2859,C2860,C2953,C2954,C2955,C2956,C3049,C3050,C3051,C3052,C3145,C3146,C3147,C3148,C3241,C3242,C3243,C3244,C3337,C3338,C3339,C3340,C3433,C3434,C3435,C3436,C3529,C3530,C3531,C3532,C3625,C3626,C3627,C3628,C3721,C3722,C3723,C3724,C3817,C3818,C3819,C3820,C3913,C3914,C3915,C3916,C4009,C4010,C4011,C4012)</f>
        <v>66826.885714285701</v>
      </c>
      <c r="AA75" s="6">
        <v>0.25</v>
      </c>
      <c r="AB75" s="3">
        <f>AVERAGE(D1417,D1418,D1419,D1420,D1513,D1514,D1515,D1516,D1609,D1610,D1611,D1612,D1705,D1706,D1707,D1708,D1801,D1802,D1803,D1804,D1897,D1898,D1899,D1900,D1993,D1994,D1995,D1996,D2089,D2090,D2091,D2092,D2185,D2186,D2187,D2188,D2281,D2282,D2283,D2284,D2377,D2378,D2379,D2380,D2473,D2474,D2475,D2476,D2569,D2570,D2571,D2572,D2665,D2666,D2667,D2668,D2761,D2762,D2763,D2764,D2857,D2858,D2859,D2860,D2953,D2954,D2955,D2956,D3049,D3050,D3051,D3052,D3145,D3146,D3147,D3148,D3241,D3242,D3243,D3244,D3337,D3338,D3339,D3340,D3433,D3434,D3435,D3436,D3529,D3530,D3531,D3532,D3625,D3626,D3627,D3628,D3721,D3722,D3723,D3724,D3817,D3818,D3819,D3820,D3913,D3914,D3915,D3916,D4009,D4010,D4011,D4012)</f>
        <v>31833.688871173457</v>
      </c>
      <c r="AC75">
        <f>STDEV(D1417,D1418,D1419,D1420,D1513,D1514,D1515,D1516,D1609,D1610,D1611,D1612,D1705,D1706,D1707,D1708,D1801,D1802,D1803,D1804,D1897,D1898,D1899,D1900,D1993,D1994,D1995,D1996,D2089,D2090,D2091,D2092,D2185,D2186,D2187,D2188,D2281,D2282,D2283,D2284,D2377,D2378,D2379,D2380,D2473,D2474,D2475,D2476,D2569,D2570,D2571,D2572,D2665,D2666,D2667,D2668,D2761,D2762,D2763,D2764,D2857,D2858,D2859,D2860,D2953,D2954,D2955,D2956,D3049,D3050,D3051,D3052,D3145,D3146,D3147,D3148,D3241,D3242,D3243,D3244,D3337,D3338,D3339,D3340,D3433,D3434,D3435,D3436,D3529,D3530,D3531,D3532,D3625,D3626,D3627,D3628,D3721,D3722,D3723,D3724,D3817,D3818,D3819,D3820,D3913,D3914,D3915,D3916,D4009,D4010,D4011,D4012)</f>
        <v>16166.007583258297</v>
      </c>
      <c r="AD75" s="3">
        <f>MEDIAN(D1417,D1418,D1419,D1420,D1513,D1514,D1515,D1516,D1609,D1610,D1611,D1612,D1705,D1706,D1707,D1708,D1801,D1802,D1803,D1804,D1897,D1898,D1899,D1900,D1993,D1994,D1995,D1996,D2089,D2090,D2091,D2092,D2185,D2186,D2187,D2188,D2281,D2282,D2283,D2284,D2377,D2378,D2379,D2380,D2473,D2474,D2475,D2476,D2569,D2570,D2571,D2572,D2665,D2666,D2667,D2668,D2761,D2762,D2763,D2764,D2857,D2858,D2859,D2860,D2953,D2954,D2955,D2956,D3049,D3050,D3051,D3052,D3145,D3146,D3147,D3148,D3241,D3242,D3243,D3244,D3337,D3338,D3339,D3340,D3433,D3434,D3435,D3436,D3529,D3530,D3531,D3532,D3625,D3626,D3627,D3628,D3721,D3722,D3723,D3724,D3817,D3818,D3819,D3820,D3913,D3914,D3915,D3916,D4009,D4010,D4011,D4012)</f>
        <v>28227.257142857139</v>
      </c>
      <c r="AE75" s="3">
        <f>MAX(D1417,D1418,D1419,D1420,D1513,D1514,D1515,D1516,D1609,D1610,D1611,D1612,D1705,D1706,D1707,D1708,D1801,D1802,D1803,D1804,D1897,D1898,D1899,D1900,D1993,D1994,D1995,D1996,D2089,D2090,D2091,D2092,D2185,D2186,D2187,D2188,D2281,D2282,D2283,D2284,D2377,D2378,D2379,D2380,D2473,D2474,D2475,D2476,D2569,D2570,D2571,D2572,D2665,D2666,D2667,D2668,D2761,D2762,D2763,D2764,D2857,D2858,D2859,D2860,D2953,D2954,D2955,D2956,D3049,D3050,D3051,D3052,D3145,D3146,D3147,D3148,D3241,D3242,D3243,D3244,D3337,D3338,D3339,D3340,D3433,D3434,D3435,D3436,D3529,D3530,D3531,D3532,D3625,D3626,D3627,D3628,D3721,D3722,D3723,D3724,D3817,D3818,D3819,D3820,D3913,D3914,D3915,D3916,D4009,D4010,D4011,D4012)</f>
        <v>84714.771428571432</v>
      </c>
      <c r="AF75" s="3">
        <f>MIN(D1417,D1418,D1419,D1420,D1513,D1514,D1515,D1516,D1609,D1610,D1611,D1612,D1705,D1706,D1707,D1708,D1801,D1802,D1803,D1804,D1897,D1898,D1899,D1900,D1993,D1994,D1995,D1996,D2089,D2090,D2091,D2092,D2185,D2186,D2187,D2188,D2281,D2282,D2283,D2284,D2377,D2378,D2379,D2380,D2473,D2474,D2475,D2476,D2569,D2570,D2571,D2572,D2665,D2666,D2667,D2668,D2761,D2762,D2763,D2764,D2857,D2858,D2859,D2860,D2953,D2954,D2955,D2956,D3049,D3050,D3051,D3052,D3145,D3146,D3147,D3148,D3241,D3242,D3243,D3244,D3337,D3338,D3339,D3340,D3433,D3434,D3435,D3436,D3529,D3530,D3531,D3532,D3625,D3626,D3627,D3628,D3721,D3722,D3723,D3724,D3817,D3818,D3819,D3820,D3913,D3914,D3915,D3916,D4009,D4010,D4011,D4012)</f>
        <v>10956.942857142856</v>
      </c>
      <c r="AI75" s="6">
        <v>0.25</v>
      </c>
      <c r="AJ75" s="3">
        <f>AVERAGE(E1417,E1418,E1419,E1420,E1513,E1514,E1515,E1516,E1609,E1610,E1611,E1612,E1705,E1706,E1707,E1708,E1801,E1802,E1803,E1804,E1897,E1898,E1899,E1900,E1993,E1994,E1995,E1996,E2089,E2090,E2091,E2092,E2185,E2186,E2187,E2188,E2281,E2282,E2283,E2284,E2377,E2378,E2379,E2380,E2473,E2474,E2475,E2476,E2569,E2570,E2571,E2572,E2665,E2666,E2667,E2668,E2761,E2762,E2763,E2764,E2857,E2858,E2859,E2860,E2953,E2954,E2955,E2956,E3049,E3050,E3051,E3052,E3145,E3146,E3147,E3148,E3241,E3242,E3243,E3244,E3337,E3338,E3339,E3340,E3433,E3434,E3435,E3436,E3529,E3530,E3531,E3532,E3625,E3626,E3627,E3628,E3721,E3722,E3723,E3724,E3817,E3818,E3819,E3820,E3913,E3914,E3915,E3916,E4009,E4010,E4011,E4012)</f>
        <v>46065.563934948987</v>
      </c>
      <c r="AK75" t="e">
        <f>STDEV(S1417,S1418,S1419,S1420,S1513,S1514,S1515,S1516,S1609,S1610,S1611,S1612,S1705,S1706,S1707,S1708,S1801,S1802,S1803,S1804,S1897,S1898,S1899,S1900,S1993,S1994,S1995,S1996,S2089,S2090,S2091,S2092,S2185,S2186,S2187,S2188,S2281,S2282,S2283,S2284,S2377,S2378,S2379,S2380,S2473,S2474,S2475,S2476,S2569,S2570,S2571,S2572,S2665,S2666,S2667,S2668,S2761,S2762,S2763,S2764,S2857,S2858,S2859,S2860,S2953,S2954,S2955,S2956,S3049,S3050,S3051,S3052,S3145,S3146,S3147,S3148,S3241,S3242,S3243,S3244,S3337,S3338,S3339,S3340,S3433,S3434,S3435,S3436,S3529,S3530,S3531,S3532,S3625,S3626,S3627,S3628,S3721,S3722,S3723,S3724,S3817,S3818,S3819,S3820,S3913,S3914,S3915,S3916,S4009,S4010,S4011,S4012)</f>
        <v>#DIV/0!</v>
      </c>
      <c r="AL75" s="3" t="e">
        <f>MEDIAN(S1417,S1418,S1419,S1420,S1513,S1514,S1515,S1516,S1609,S1610,S1611,S1612,S1705,S1706,S1707,S1708,S1801,S1802,S1803,S1804,S1897,S1898,S1899,S1900,S1993,S1994,S1995,S1996,S2089,S2090,S2091,S2092,S2185,S2186,S2187,S2188,S2281,S2282,S2283,S2284,S2377,S2378,S2379,S2380,S2473,S2474,S2475,S2476,S2569,S2570,S2571,S2572,S2665,S2666,S2667,S2668,S2761,S2762,S2763,S2764,S2857,S2858,S2859,S2860,S2953,S2954,S2955,S2956,S3049,S3050,S3051,S3052,S3145,S3146,S3147,S3148,S3241,S3242,S3243,S3244,S3337,S3338,S3339,S3340,S3433,S3434,S3435,S3436,S3529,S3530,S3531,S3532,S3625,S3626,S3627,S3628,S3721,S3722,S3723,S3724,S3817,S3818,S3819,S3820,S3913,S3914,S3915,S3916,S4009,S4010,S4011,S4012)</f>
        <v>#NUM!</v>
      </c>
      <c r="AM75" s="3">
        <f>MAX(S1417,S1418,S1419,S1420,S1513,S1514,S1515,S1516,S1609,S1610,S1611,S1612,S1705,S1706,S1707,S1708,S1801,S1802,S1803,S1804,S1897,S1898,S1899,S1900,S1993,S1994,S1995,S1996,S2089,S2090,S2091,S2092,S2185,S2186,S2187,S2188,S2281,S2282,S2283,S2284,S2377,S2378,S2379,S2380,S2473,S2474,S2475,S2476,S2569,S2570,S2571,S2572,S2665,S2666,S2667,S2668,S2761,S2762,S2763,S2764,S2857,S2858,S2859,S2860,S2953,S2954,S2955,S2956,S3049,S3050,S3051,S3052,S3145,S3146,S3147,S3148,S3241,S3242,S3243,S3244,S3337,S3338,S3339,S3340,S3433,S3434,S3435,S3436,S3529,S3530,S3531,S3532,S3625,S3626,S3627,S3628,S3721,S3722,S3723,S3724,S3817,S3818,S3819,S3820,S3913,S3914,S3915,S3916,S4009,S4010,S4011,S4012)</f>
        <v>0</v>
      </c>
      <c r="AN75" s="3">
        <f>MIN(S1417,S1418,S1419,S1420,S1513,S1514,S1515,S1516,S1609,S1610,S1611,S1612,S1705,S1706,S1707,S1708,S1801,S1802,S1803,S1804,S1897,S1898,S1899,S1900,S1993,S1994,S1995,S1996,S2089,S2090,S2091,S2092,S2185,S2186,S2187,S2188,S2281,S2282,S2283,S2284,S2377,S2378,S2379,S2380,S2473,S2474,S2475,S2476,S2569,S2570,S2571,S2572,S2665,S2666,S2667,S2668,S2761,S2762,S2763,S2764,S2857,S2858,S2859,S2860,S2953,S2954,S2955,S2956,S3049,S3050,S3051,S3052,S3145,S3146,S3147,S3148,S3241,S3242,S3243,S3244,S3337,S3338,S3339,S3340,S3433,S3434,S3435,S3436,S3529,S3530,S3531,S3532,S3625,S3626,S3627,S3628,S3721,S3722,S3723,S3724,S3817,S3818,S3819,S3820,S3913,S3914,S3915,S3916,S4009,S4010,S4011,S4012)</f>
        <v>0</v>
      </c>
    </row>
    <row r="76" spans="1:40" x14ac:dyDescent="0.2">
      <c r="A76" s="2">
        <v>42753.28125</v>
      </c>
      <c r="B76" s="1">
        <v>226692.08571428573</v>
      </c>
      <c r="C76" s="1">
        <v>120351.94285714286</v>
      </c>
      <c r="D76" s="1">
        <v>36249.085714285713</v>
      </c>
      <c r="E76" s="1">
        <v>70090.114285714284</v>
      </c>
      <c r="G76" s="2"/>
      <c r="S76" s="6">
        <v>0.29166666666666602</v>
      </c>
      <c r="T76" s="3">
        <f>AVERAGE(C1421,C1422,C1423,C1424,C1517,C1518,C1519,C1520,C1613,C1614,C1615,C1616,C1709,C1710,C1711,C1712,C1805,C1806,C1807,C1808,C1901,C1902,C1903,C1904,C1997,C1998,C1999,C2000,C2093,C2094,C2095,C2096,C2189,C2190,C2191,C2192,C2285,C2286,C2287,C2288,C2381,C2382,C2383,C2384,C2477,C2478,C2479,C2480,C2573,C2574,C2575,C2576,C2669,C2670,C2671,C2672,C2765,C2766,C2767,C2768,C2861,C2862,C2863,C2864,C2957,C2958,C2959,C2960,C3053,C3054,C3055,C3056,C3149,C3150,C3151,C3152,C3245,C3246,C3247,C3248,C3341,C3342,C3343,C3344,C3437,C3438,C3439,C3440,C3533,C3534,C3535,C3536,C3629,C3630,C3631,C3632,C3725,C3726,C3727,C3728,C3821,C3822,C3823,C3824,C3917,C3918,C3919,C3920,C4013,C4014,C4015,C4016)</f>
        <v>149039.14381377547</v>
      </c>
      <c r="U76">
        <f>STDEV(C1421,C1422,C1423,C1424,C1517,C1518,C1519,C1520,C1613,C1614,C1615,C1616,C1709,C1710,C1711,C1712,C1805,C1806,C1807,C1808,C1901,C1902,C1903,C1904,C1997,C1998,C1999,C2000,C2093,C2094,C2095,C2096,C2189,C2190,C2191,C2192,C2285,C2286,C2287,C2288,C2381,C2382,C2383,C2384,C2477,C2478,C2479,C2480,C2573,C2574,C2575,C2576,C2669,C2670,C2671,C2672,C2765,C2766,C2767,C2768,C2861,C2862,C2863,C2864,C2957,C2958,C2959,C2960,C3053,C3054,C3055,C3056,C3149,C3150,C3151,C3152,C3245,C3246,C3247,C3248,C3341,C3342,C3343,C3344,C3437,C3438,C3439,C3440,C3533,C3534,C3535,C3536,C3629,C3630,C3631,C3632,C3725,C3726,C3727,C3728,C3821,C3822,C3823,C3824,C3917,C3918,C3919,C3920,C4013,C4014,C4015,C4016)</f>
        <v>41844.41647081884</v>
      </c>
      <c r="V76" s="3">
        <f>MEDIAN(C1421,C1422,C1423,C1424,C1517,C1518,C1519,C1520,C1613,C1614,C1615,C1616,C1709,C1710,C1711,C1712,C1805,C1806,C1807,C1808,C1901,C1902,C1903,C1904,C1997,C1998,C1999,C2000,C2093,C2094,C2095,C2096,C2189,C2190,C2191,C2192,C2285,C2286,C2287,C2288,C2381,C2382,C2383,C2384,C2477,C2478,C2479,C2480,C2573,C2574,C2575,C2576,C2669,C2670,C2671,C2672,C2765,C2766,C2767,C2768,C2861,C2862,C2863,C2864,C2957,C2958,C2959,C2960,C3053,C3054,C3055,C3056,C3149,C3150,C3151,C3152,C3245,C3246,C3247,C3248,C3341,C3342,C3343,C3344,C3437,C3438,C3439,C3440,C3533,C3534,C3535,C3536,C3629,C3630,C3631,C3632,C3725,C3726,C3727,C3728,C3821,C3822,C3823,C3824,C3917,C3918,C3919,C3920,C4013,C4014,C4015,C4016)</f>
        <v>151043.35714285713</v>
      </c>
      <c r="W76" s="3">
        <f>MAX(C1421,C1422,C1423,C1424,C1517,C1518,C1519,C1520,C1613,C1614,C1615,C1616,C1709,C1710,C1711,C1712,C1805,C1806,C1807,C1808,C1901,C1902,C1903,C1904,C1997,C1998,C1999,C2000,C2093,C2094,C2095,C2096,C2189,C2190,C2191,C2192,C2285,C2286,C2287,C2288,C2381,C2382,C2383,C2384,C2477,C2478,C2479,C2480,C2573,C2574,C2575,C2576,C2669,C2670,C2671,C2672,C2765,C2766,C2767,C2768,C2861,C2862,C2863,C2864,C2957,C2958,C2959,C2960,C3053,C3054,C3055,C3056,C3149,C3150,C3151,C3152,C3245,C3246,C3247,C3248,C3341,C3342,C3343,C3344,C3437,C3438,C3439,C3440,C3533,C3534,C3535,C3536,C3629,C3630,C3631,C3632,C3725,C3726,C3727,C3728,C3821,C3822,C3823,C3824,C3917,C3918,C3919,C3920,C4013,C4014,C4015,C4016)</f>
        <v>239912.82857142857</v>
      </c>
      <c r="X76" s="3">
        <f>MIN(C1421,C1422,C1423,C1424,C1517,C1518,C1519,C1520,C1613,C1614,C1615,C1616,C1709,C1710,C1711,C1712,C1805,C1806,C1807,C1808,C1901,C1902,C1903,C1904,C1997,C1998,C1999,C2000,C2093,C2094,C2095,C2096,C2189,C2190,C2191,C2192,C2285,C2286,C2287,C2288,C2381,C2382,C2383,C2384,C2477,C2478,C2479,C2480,C2573,C2574,C2575,C2576,C2669,C2670,C2671,C2672,C2765,C2766,C2767,C2768,C2861,C2862,C2863,C2864,C2957,C2958,C2959,C2960,C3053,C3054,C3055,C3056,C3149,C3150,C3151,C3152,C3245,C3246,C3247,C3248,C3341,C3342,C3343,C3344,C3437,C3438,C3439,C3440,C3533,C3534,C3535,C3536,C3629,C3630,C3631,C3632,C3725,C3726,C3727,C3728,C3821,C3822,C3823,C3824,C3917,C3918,C3919,C3920,C4013,C4014,C4015,C4016)</f>
        <v>73759.71428571429</v>
      </c>
      <c r="AA76" s="6">
        <v>0.29166666666666602</v>
      </c>
      <c r="AB76" s="3">
        <f>AVERAGE(D1421,D1422,D1423,D1424,D1517,D1518,D1519,D1520,D1613,D1614,D1615,D1616,D1709,D1710,D1711,D1712,D1805,D1806,D1807,D1808,D1901,D1902,D1903,D1904,D1997,D1998,D1999,D2000,D2093,D2094,D2095,D2096,D2189,D2190,D2191,D2192,D2285,D2286,D2287,D2288,D2381,D2382,D2383,D2384,D2477,D2478,D2479,D2480,D2573,D2574,D2575,D2576,D2669,D2670,D2671,D2672,D2765,D2766,D2767,D2768,D2861,D2862,D2863,D2864,D2957,D2958,D2959,D2960,D3053,D3054,D3055,D3056,D3149,D3150,D3151,D3152,D3245,D3246,D3247,D3248,D3341,D3342,D3343,D3344,D3437,D3438,D3439,D3440,D3533,D3534,D3535,D3536,D3629,D3630,D3631,D3632,D3725,D3726,D3727,D3728,D3821,D3822,D3823,D3824,D3917,D3918,D3919,D3920,D4013,D4014,D4015,D4016)</f>
        <v>47598.408673469385</v>
      </c>
      <c r="AC76">
        <f>STDEV(D1421,D1422,D1423,D1424,D1517,D1518,D1519,D1520,D1613,D1614,D1615,D1616,D1709,D1710,D1711,D1712,D1805,D1806,D1807,D1808,D1901,D1902,D1903,D1904,D1997,D1998,D1999,D2000,D2093,D2094,D2095,D2096,D2189,D2190,D2191,D2192,D2285,D2286,D2287,D2288,D2381,D2382,D2383,D2384,D2477,D2478,D2479,D2480,D2573,D2574,D2575,D2576,D2669,D2670,D2671,D2672,D2765,D2766,D2767,D2768,D2861,D2862,D2863,D2864,D2957,D2958,D2959,D2960,D3053,D3054,D3055,D3056,D3149,D3150,D3151,D3152,D3245,D3246,D3247,D3248,D3341,D3342,D3343,D3344,D3437,D3438,D3439,D3440,D3533,D3534,D3535,D3536,D3629,D3630,D3631,D3632,D3725,D3726,D3727,D3728,D3821,D3822,D3823,D3824,D3917,D3918,D3919,D3920,D4013,D4014,D4015,D4016)</f>
        <v>17655.08820507121</v>
      </c>
      <c r="AD76" s="3">
        <f>MEDIAN(D1421,D1422,D1423,D1424,D1517,D1518,D1519,D1520,D1613,D1614,D1615,D1616,D1709,D1710,D1711,D1712,D1805,D1806,D1807,D1808,D1901,D1902,D1903,D1904,D1997,D1998,D1999,D2000,D2093,D2094,D2095,D2096,D2189,D2190,D2191,D2192,D2285,D2286,D2287,D2288,D2381,D2382,D2383,D2384,D2477,D2478,D2479,D2480,D2573,D2574,D2575,D2576,D2669,D2670,D2671,D2672,D2765,D2766,D2767,D2768,D2861,D2862,D2863,D2864,D2957,D2958,D2959,D2960,D3053,D3054,D3055,D3056,D3149,D3150,D3151,D3152,D3245,D3246,D3247,D3248,D3341,D3342,D3343,D3344,D3437,D3438,D3439,D3440,D3533,D3534,D3535,D3536,D3629,D3630,D3631,D3632,D3725,D3726,D3727,D3728,D3821,D3822,D3823,D3824,D3917,D3918,D3919,D3920,D4013,D4014,D4015,D4016)</f>
        <v>45679.248214285704</v>
      </c>
      <c r="AE76" s="3">
        <f>MAX(D1421,D1422,D1423,D1424,D1517,D1518,D1519,D1520,D1613,D1614,D1615,D1616,D1709,D1710,D1711,D1712,D1805,D1806,D1807,D1808,D1901,D1902,D1903,D1904,D1997,D1998,D1999,D2000,D2093,D2094,D2095,D2096,D2189,D2190,D2191,D2192,D2285,D2286,D2287,D2288,D2381,D2382,D2383,D2384,D2477,D2478,D2479,D2480,D2573,D2574,D2575,D2576,D2669,D2670,D2671,D2672,D2765,D2766,D2767,D2768,D2861,D2862,D2863,D2864,D2957,D2958,D2959,D2960,D3053,D3054,D3055,D3056,D3149,D3150,D3151,D3152,D3245,D3246,D3247,D3248,D3341,D3342,D3343,D3344,D3437,D3438,D3439,D3440,D3533,D3534,D3535,D3536,D3629,D3630,D3631,D3632,D3725,D3726,D3727,D3728,D3821,D3822,D3823,D3824,D3917,D3918,D3919,D3920,D4013,D4014,D4015,D4016)</f>
        <v>97794.085714285698</v>
      </c>
      <c r="AF76" s="3">
        <f>MIN(D1421,D1422,D1423,D1424,D1517,D1518,D1519,D1520,D1613,D1614,D1615,D1616,D1709,D1710,D1711,D1712,D1805,D1806,D1807,D1808,D1901,D1902,D1903,D1904,D1997,D1998,D1999,D2000,D2093,D2094,D2095,D2096,D2189,D2190,D2191,D2192,D2285,D2286,D2287,D2288,D2381,D2382,D2383,D2384,D2477,D2478,D2479,D2480,D2573,D2574,D2575,D2576,D2669,D2670,D2671,D2672,D2765,D2766,D2767,D2768,D2861,D2862,D2863,D2864,D2957,D2958,D2959,D2960,D3053,D3054,D3055,D3056,D3149,D3150,D3151,D3152,D3245,D3246,D3247,D3248,D3341,D3342,D3343,D3344,D3437,D3438,D3439,D3440,D3533,D3534,D3535,D3536,D3629,D3630,D3631,D3632,D3725,D3726,D3727,D3728,D3821,D3822,D3823,D3824,D3917,D3918,D3919,D3920,D4013,D4014,D4015,D4016)</f>
        <v>12880.371428571429</v>
      </c>
      <c r="AI76" s="6">
        <v>0.29166666666666602</v>
      </c>
      <c r="AJ76" s="3">
        <f>AVERAGE(E1421,E1422,E1423,E1424,E1517,E1518,E1519,E1520,E1613,E1614,E1615,E1616,E1709,E1710,E1711,E1712,E1805,E1806,E1807,E1808,E1901,E1902,E1903,E1904,E1997,E1998,E1999,E2000,E2093,E2094,E2095,E2096,E2189,E2190,E2191,E2192,E2285,E2286,E2287,E2288,E2381,E2382,E2383,E2384,E2477,E2478,E2479,E2480,E2573,E2574,E2575,E2576,E2669,E2670,E2671,E2672,E2765,E2766,E2767,E2768,E2861,E2862,E2863,E2864,E2957,E2958,E2959,E2960,E3053,E3054,E3055,E3056,E3149,E3150,E3151,E3152,E3245,E3246,E3247,E3248,E3341,E3342,E3343,E3344,E3437,E3438,E3439,E3440,E3533,E3534,E3535,E3536,E3629,E3630,E3631,E3632,E3725,E3726,E3727,E3728,E3821,E3822,E3823,E3824,E3917,E3918,E3919,E3920,E4013,E4014,E4015,E4016)</f>
        <v>53772.4519132653</v>
      </c>
      <c r="AK76" t="e">
        <f>STDEV(S1421,S1422,S1423,S1424,S1517,S1518,S1519,S1520,S1613,S1614,S1615,S1616,S1709,S1710,S1711,S1712,S1805,S1806,S1807,S1808,S1901,S1902,S1903,S1904,S1997,S1998,S1999,S2000,S2093,S2094,S2095,S2096,S2189,S2190,S2191,S2192,S2285,S2286,S2287,S2288,S2381,S2382,S2383,S2384,S2477,S2478,S2479,S2480,S2573,S2574,S2575,S2576,S2669,S2670,S2671,S2672,S2765,S2766,S2767,S2768,S2861,S2862,S2863,S2864,S2957,S2958,S2959,S2960,S3053,S3054,S3055,S3056,S3149,S3150,S3151,S3152,S3245,S3246,S3247,S3248,S3341,S3342,S3343,S3344,S3437,S3438,S3439,S3440,S3533,S3534,S3535,S3536,S3629,S3630,S3631,S3632,S3725,S3726,S3727,S3728,S3821,S3822,S3823,S3824,S3917,S3918,S3919,S3920,S4013,S4014,S4015,S4016)</f>
        <v>#DIV/0!</v>
      </c>
      <c r="AL76" s="3" t="e">
        <f>MEDIAN(S1421,S1422,S1423,S1424,S1517,S1518,S1519,S1520,S1613,S1614,S1615,S1616,S1709,S1710,S1711,S1712,S1805,S1806,S1807,S1808,S1901,S1902,S1903,S1904,S1997,S1998,S1999,S2000,S2093,S2094,S2095,S2096,S2189,S2190,S2191,S2192,S2285,S2286,S2287,S2288,S2381,S2382,S2383,S2384,S2477,S2478,S2479,S2480,S2573,S2574,S2575,S2576,S2669,S2670,S2671,S2672,S2765,S2766,S2767,S2768,S2861,S2862,S2863,S2864,S2957,S2958,S2959,S2960,S3053,S3054,S3055,S3056,S3149,S3150,S3151,S3152,S3245,S3246,S3247,S3248,S3341,S3342,S3343,S3344,S3437,S3438,S3439,S3440,S3533,S3534,S3535,S3536,S3629,S3630,S3631,S3632,S3725,S3726,S3727,S3728,S3821,S3822,S3823,S3824,S3917,S3918,S3919,S3920,S4013,S4014,S4015,S4016)</f>
        <v>#NUM!</v>
      </c>
      <c r="AM76" s="3">
        <f>MAX(S1421,S1422,S1423,S1424,S1517,S1518,S1519,S1520,S1613,S1614,S1615,S1616,S1709,S1710,S1711,S1712,S1805,S1806,S1807,S1808,S1901,S1902,S1903,S1904,S1997,S1998,S1999,S2000,S2093,S2094,S2095,S2096,S2189,S2190,S2191,S2192,S2285,S2286,S2287,S2288,S2381,S2382,S2383,S2384,S2477,S2478,S2479,S2480,S2573,S2574,S2575,S2576,S2669,S2670,S2671,S2672,S2765,S2766,S2767,S2768,S2861,S2862,S2863,S2864,S2957,S2958,S2959,S2960,S3053,S3054,S3055,S3056,S3149,S3150,S3151,S3152,S3245,S3246,S3247,S3248,S3341,S3342,S3343,S3344,S3437,S3438,S3439,S3440,S3533,S3534,S3535,S3536,S3629,S3630,S3631,S3632,S3725,S3726,S3727,S3728,S3821,S3822,S3823,S3824,S3917,S3918,S3919,S3920,S4013,S4014,S4015,S4016)</f>
        <v>0</v>
      </c>
      <c r="AN76" s="3">
        <f>MIN(S1421,S1422,S1423,S1424,S1517,S1518,S1519,S1520,S1613,S1614,S1615,S1616,S1709,S1710,S1711,S1712,S1805,S1806,S1807,S1808,S1901,S1902,S1903,S1904,S1997,S1998,S1999,S2000,S2093,S2094,S2095,S2096,S2189,S2190,S2191,S2192,S2285,S2286,S2287,S2288,S2381,S2382,S2383,S2384,S2477,S2478,S2479,S2480,S2573,S2574,S2575,S2576,S2669,S2670,S2671,S2672,S2765,S2766,S2767,S2768,S2861,S2862,S2863,S2864,S2957,S2958,S2959,S2960,S3053,S3054,S3055,S3056,S3149,S3150,S3151,S3152,S3245,S3246,S3247,S3248,S3341,S3342,S3343,S3344,S3437,S3438,S3439,S3440,S3533,S3534,S3535,S3536,S3629,S3630,S3631,S3632,S3725,S3726,S3727,S3728,S3821,S3822,S3823,S3824,S3917,S3918,S3919,S3920,S4013,S4014,S4015,S4016)</f>
        <v>0</v>
      </c>
    </row>
    <row r="77" spans="1:40" x14ac:dyDescent="0.2">
      <c r="A77" s="2">
        <v>42753.291666666664</v>
      </c>
      <c r="B77" s="1">
        <v>241765.42499999999</v>
      </c>
      <c r="C77" s="1">
        <v>100853.77499999999</v>
      </c>
      <c r="D77" s="1">
        <v>81733.574999999997</v>
      </c>
      <c r="E77" s="1">
        <v>59178.899999999994</v>
      </c>
      <c r="G77" s="2"/>
      <c r="S77" s="6">
        <v>0.33333333333333298</v>
      </c>
      <c r="T77" s="3">
        <f>AVERAGE(C1425,C1426,C1427,C1428,C1521,C1522,C1523,C1524,C1617,C1618,C1619,C1620,C1713,C1714,C1715,C1716,C1809,C1810,C1811,C1812,C1905,C1906,C1907,C1908,C2001,C2002,C2003,C2004,C2097,C2098,C2099,C2100,C2193,C2194,C2195,C2196,C2289,C2290,C2291,C2292,C2385,C2386,C2387,C2388,C2481,C2482,C2483,C2484,C2577,C2578,C2579,C2580,C2673,C2674,C2675,C2676,C2769,C2770,C2771,C2772,C2865,C2866,C2867,C2868,C2961,C2962,C2963,C2964,C3057,C3058,C3059,C3060,C3153,C3154,C3155,C3156,C3249,C3250,C3251,C3252,C3345,C3346,C3347,C3348,C3441,C3442,C3443,C3444,C3537,C3538,C3539,C3540,C3633,C3634,C3635,C3636,C3729,C3730,C3731,C3732,C3825,C3826,C3827,C3828,C3921,C3922,C3923,C3924,C4017,C4018,C4019,C4020)</f>
        <v>168225.30908801014</v>
      </c>
      <c r="U77">
        <f>STDEV(C1425,C1426,C1427,C1428,C1521,C1522,C1523,C1524,C1617,C1618,C1619,C1620,C1713,C1714,C1715,C1716,C1809,C1810,C1811,C1812,C1905,C1906,C1907,C1908,C2001,C2002,C2003,C2004,C2097,C2098,C2099,C2100,C2193,C2194,C2195,C2196,C2289,C2290,C2291,C2292,C2385,C2386,C2387,C2388,C2481,C2482,C2483,C2484,C2577,C2578,C2579,C2580,C2673,C2674,C2675,C2676,C2769,C2770,C2771,C2772,C2865,C2866,C2867,C2868,C2961,C2962,C2963,C2964,C3057,C3058,C3059,C3060,C3153,C3154,C3155,C3156,C3249,C3250,C3251,C3252,C3345,C3346,C3347,C3348,C3441,C3442,C3443,C3444,C3537,C3538,C3539,C3540,C3633,C3634,C3635,C3636,C3729,C3730,C3731,C3732,C3825,C3826,C3827,C3828,C3921,C3922,C3923,C3924,C4017,C4018,C4019,C4020)</f>
        <v>36198.276870631656</v>
      </c>
      <c r="V77" s="3">
        <f>MEDIAN(C1425,C1426,C1427,C1428,C1521,C1522,C1523,C1524,C1617,C1618,C1619,C1620,C1713,C1714,C1715,C1716,C1809,C1810,C1811,C1812,C1905,C1906,C1907,C1908,C2001,C2002,C2003,C2004,C2097,C2098,C2099,C2100,C2193,C2194,C2195,C2196,C2289,C2290,C2291,C2292,C2385,C2386,C2387,C2388,C2481,C2482,C2483,C2484,C2577,C2578,C2579,C2580,C2673,C2674,C2675,C2676,C2769,C2770,C2771,C2772,C2865,C2866,C2867,C2868,C2961,C2962,C2963,C2964,C3057,C3058,C3059,C3060,C3153,C3154,C3155,C3156,C3249,C3250,C3251,C3252,C3345,C3346,C3347,C3348,C3441,C3442,C3443,C3444,C3537,C3538,C3539,C3540,C3633,C3634,C3635,C3636,C3729,C3730,C3731,C3732,C3825,C3826,C3827,C3828,C3921,C3922,C3923,C3924,C4017,C4018,C4019,C4020)</f>
        <v>175371.42857142858</v>
      </c>
      <c r="W77" s="3">
        <f>MAX(C1425,C1426,C1427,C1428,C1521,C1522,C1523,C1524,C1617,C1618,C1619,C1620,C1713,C1714,C1715,C1716,C1809,C1810,C1811,C1812,C1905,C1906,C1907,C1908,C2001,C2002,C2003,C2004,C2097,C2098,C2099,C2100,C2193,C2194,C2195,C2196,C2289,C2290,C2291,C2292,C2385,C2386,C2387,C2388,C2481,C2482,C2483,C2484,C2577,C2578,C2579,C2580,C2673,C2674,C2675,C2676,C2769,C2770,C2771,C2772,C2865,C2866,C2867,C2868,C2961,C2962,C2963,C2964,C3057,C3058,C3059,C3060,C3153,C3154,C3155,C3156,C3249,C3250,C3251,C3252,C3345,C3346,C3347,C3348,C3441,C3442,C3443,C3444,C3537,C3538,C3539,C3540,C3633,C3634,C3635,C3636,C3729,C3730,C3731,C3732,C3825,C3826,C3827,C3828,C3921,C3922,C3923,C3924,C4017,C4018,C4019,C4020)</f>
        <v>248531.25</v>
      </c>
      <c r="X77" s="3">
        <f>MIN(C1425,C1426,C1427,C1428,C1521,C1522,C1523,C1524,C1617,C1618,C1619,C1620,C1713,C1714,C1715,C1716,C1809,C1810,C1811,C1812,C1905,C1906,C1907,C1908,C2001,C2002,C2003,C2004,C2097,C2098,C2099,C2100,C2193,C2194,C2195,C2196,C2289,C2290,C2291,C2292,C2385,C2386,C2387,C2388,C2481,C2482,C2483,C2484,C2577,C2578,C2579,C2580,C2673,C2674,C2675,C2676,C2769,C2770,C2771,C2772,C2865,C2866,C2867,C2868,C2961,C2962,C2963,C2964,C3057,C3058,C3059,C3060,C3153,C3154,C3155,C3156,C3249,C3250,C3251,C3252,C3345,C3346,C3347,C3348,C3441,C3442,C3443,C3444,C3537,C3538,C3539,C3540,C3633,C3634,C3635,C3636,C3729,C3730,C3731,C3732,C3825,C3826,C3827,C3828,C3921,C3922,C3923,C3924,C4017,C4018,C4019,C4020)</f>
        <v>76634.485714285707</v>
      </c>
      <c r="AA77" s="6">
        <v>0.33333333333333298</v>
      </c>
      <c r="AB77" s="3">
        <f>AVERAGE(D1425,D1426,D1427,D1428,D1521,D1522,D1523,D1524,D1617,D1618,D1619,D1620,D1713,D1714,D1715,D1716,D1809,D1810,D1811,D1812,D1905,D1906,D1907,D1908,D2001,D2002,D2003,D2004,D2097,D2098,D2099,D2100,D2193,D2194,D2195,D2196,D2289,D2290,D2291,D2292,D2385,D2386,D2387,D2388,D2481,D2482,D2483,D2484,D2577,D2578,D2579,D2580,D2673,D2674,D2675,D2676,D2769,D2770,D2771,D2772,D2865,D2866,D2867,D2868,D2961,D2962,D2963,D2964,D3057,D3058,D3059,D3060,D3153,D3154,D3155,D3156,D3249,D3250,D3251,D3252,D3345,D3346,D3347,D3348,D3441,D3442,D3443,D3444,D3537,D3538,D3539,D3540,D3633,D3634,D3635,D3636,D3729,D3730,D3731,D3732,D3825,D3826,D3827,D3828,D3921,D3922,D3923,D3924,D4017,D4018,D4019,D4020)</f>
        <v>31242.510076530627</v>
      </c>
      <c r="AC77">
        <f>STDEV(D1425,D1426,D1427,D1428,D1521,D1522,D1523,D1524,D1617,D1618,D1619,D1620,D1713,D1714,D1715,D1716,D1809,D1810,D1811,D1812,D1905,D1906,D1907,D1908,D2001,D2002,D2003,D2004,D2097,D2098,D2099,D2100,D2193,D2194,D2195,D2196,D2289,D2290,D2291,D2292,D2385,D2386,D2387,D2388,D2481,D2482,D2483,D2484,D2577,D2578,D2579,D2580,D2673,D2674,D2675,D2676,D2769,D2770,D2771,D2772,D2865,D2866,D2867,D2868,D2961,D2962,D2963,D2964,D3057,D3058,D3059,D3060,D3153,D3154,D3155,D3156,D3249,D3250,D3251,D3252,D3345,D3346,D3347,D3348,D3441,D3442,D3443,D3444,D3537,D3538,D3539,D3540,D3633,D3634,D3635,D3636,D3729,D3730,D3731,D3732,D3825,D3826,D3827,D3828,D3921,D3922,D3923,D3924,D4017,D4018,D4019,D4020)</f>
        <v>14570.720625686412</v>
      </c>
      <c r="AD77" s="3">
        <f>MEDIAN(D1425,D1426,D1427,D1428,D1521,D1522,D1523,D1524,D1617,D1618,D1619,D1620,D1713,D1714,D1715,D1716,D1809,D1810,D1811,D1812,D1905,D1906,D1907,D1908,D2001,D2002,D2003,D2004,D2097,D2098,D2099,D2100,D2193,D2194,D2195,D2196,D2289,D2290,D2291,D2292,D2385,D2386,D2387,D2388,D2481,D2482,D2483,D2484,D2577,D2578,D2579,D2580,D2673,D2674,D2675,D2676,D2769,D2770,D2771,D2772,D2865,D2866,D2867,D2868,D2961,D2962,D2963,D2964,D3057,D3058,D3059,D3060,D3153,D3154,D3155,D3156,D3249,D3250,D3251,D3252,D3345,D3346,D3347,D3348,D3441,D3442,D3443,D3444,D3537,D3538,D3539,D3540,D3633,D3634,D3635,D3636,D3729,D3730,D3731,D3732,D3825,D3826,D3827,D3828,D3921,D3922,D3923,D3924,D4017,D4018,D4019,D4020)</f>
        <v>29900.887499999997</v>
      </c>
      <c r="AE77" s="3">
        <f xml:space="preserve"> MAX(D1425,D1426,D1427,D1428,D1521,D1522,D1523,D1524,D1617,D1618,D1619,D1620,D1713,D1714,D1715,D1716,D1809,D1810,D1811,D1812,D1905,D1906,D1907,D1908,D2001,D2002,D2003,D2004,D2097,D2098,D2099,D2100,D2193,D2194,D2195,D2196,D2289,D2290,D2291,D2292,D2385,D2386,D2387,D2388,D2481,D2482,D2483,D2484,D2577,D2578,D2579,D2580,D2673,D2674,D2675,D2676,D2769,D2770,D2771,D2772,D2865,D2866,D2867,D2868,D2961,D2962,D2963,D2964,D3057,D3058,D3059,D3060,D3153,D3154,D3155,D3156,D3249,D3250,D3251,D3252,D3345,D3346,D3347,D3348,D3441,D3442,D3443,D3444,D3537,D3538,D3539,D3540,D3633,D3634,D3635,D3636,D3729,D3730,D3731,D3732,D3825,D3826,D3827,D3828,D3921,D3922,D3923,D3924,D4017,D4018,D4019,D4020)</f>
        <v>80586.824999999997</v>
      </c>
      <c r="AF77" s="3">
        <f>MIN(D1425,D1426,D1427,D1428,D1521,D1522,D1523,D1524,D1617,D1618,D1619,D1620,D1713,D1714,D1715,D1716,D1809,D1810,D1811,D1812,D1905,D1906,D1907,D1908,D2001,D2002,D2003,D2004,D2097,D2098,D2099,D2100,D2193,D2194,D2195,D2196,D2289,D2290,D2291,D2292,D2385,D2386,D2387,D2388,D2481,D2482,D2483,D2484,D2577,D2578,D2579,D2580,D2673,D2674,D2675,D2676,D2769,D2770,D2771,D2772,D2865,D2866,D2867,D2868,D2961,D2962,D2963,D2964,D3057,D3058,D3059,D3060,D3153,D3154,D3155,D3156,D3249,D3250,D3251,D3252,D3345,D3346,D3347,D3348,D3441,D3442,D3443,D3444,D3537,D3538,D3539,D3540,D3633,D3634,D3635,D3636,D3729,D3730,D3731,D3732,D3825,D3826,D3827,D3828,D3921,D3922,D3923,D3924,D4017,D4018,D4019,D4020)</f>
        <v>9801</v>
      </c>
      <c r="AI77" s="6">
        <v>0.33333333333333298</v>
      </c>
      <c r="AJ77" s="3">
        <f>AVERAGE(E1425,E1426,E1427,E1428,E1521,E1522,E1523,E1524,E1617,E1618,E1619,E1620,E1713,E1714,E1715,E1716,E1809,E1810,E1811,E1812,E1905,E1906,E1907,E1908,E2001,E2002,E2003,E2004,E2097,E2098,E2099,E2100,E2193,E2194,E2195,E2196,E2289,E2290,E2291,E2292,E2385,E2386,E2387,E2388,E2481,E2482,E2483,E2484,E2577,E2578,E2579,E2580,E2673,E2674,E2675,E2676,E2769,E2770,E2771,E2772,E2865,E2866,E2867,E2868,E2961,E2962,E2963,E2964,E3057,E3058,E3059,E3060,E3153,E3154,E3155,E3156,E3249,E3250,E3251,E3252,E3345,E3346,E3347,E3348,E3441,E3442,E3443,E3444,E3537,E3538,E3539,E3540,E3633,E3634,E3635,E3636,E3729,E3730,E3731,E3732,E3825,E3826,E3827,E3828,E3921,E3922,E3923,E3924,E4017,E4018,E4019,E4020)</f>
        <v>68704.344738520391</v>
      </c>
      <c r="AK77" t="e">
        <f>STDEV(S1425,S1426,S1427,S1428,S1521,S1522,S1523,S1524,S1617,S1618,S1619,S1620,S1713,S1714,S1715,S1716,S1809,S1810,S1811,S1812,S1905,S1906,S1907,S1908,S2001,S2002,S2003,S2004,S2097,S2098,S2099,S2100,S2193,S2194,S2195,S2196,S2289,S2290,S2291,S2292,S2385,S2386,S2387,S2388,S2481,S2482,S2483,S2484,S2577,S2578,S2579,S2580,S2673,S2674,S2675,S2676,S2769,S2770,S2771,S2772,S2865,S2866,S2867,S2868,S2961,S2962,S2963,S2964,S3057,S3058,S3059,S3060,S3153,S3154,S3155,S3156,S3249,S3250,S3251,S3252,S3345,S3346,S3347,S3348,S3441,S3442,S3443,S3444,S3537,S3538,S3539,S3540,S3633,S3634,S3635,S3636,S3729,S3730,S3731,S3732,S3825,S3826,S3827,S3828,S3921,S3922,S3923,S3924,S4017,S4018,S4019,S4020)</f>
        <v>#DIV/0!</v>
      </c>
      <c r="AL77" s="3" t="e">
        <f>MEDIAN(S1425,S1426,S1427,S1428,S1521,S1522,S1523,S1524,S1617,S1618,S1619,S1620,S1713,S1714,S1715,S1716,S1809,S1810,S1811,S1812,S1905,S1906,S1907,S1908,S2001,S2002,S2003,S2004,S2097,S2098,S2099,S2100,S2193,S2194,S2195,S2196,S2289,S2290,S2291,S2292,S2385,S2386,S2387,S2388,S2481,S2482,S2483,S2484,S2577,S2578,S2579,S2580,S2673,S2674,S2675,S2676,S2769,S2770,S2771,S2772,S2865,S2866,S2867,S2868,S2961,S2962,S2963,S2964,S3057,S3058,S3059,S3060,S3153,S3154,S3155,S3156,S3249,S3250,S3251,S3252,S3345,S3346,S3347,S3348,S3441,S3442,S3443,S3444,S3537,S3538,S3539,S3540,S3633,S3634,S3635,S3636,S3729,S3730,S3731,S3732,S3825,S3826,S3827,S3828,S3921,S3922,S3923,S3924,S4017,S4018,S4019,S4020)</f>
        <v>#NUM!</v>
      </c>
      <c r="AM77" s="3">
        <f>MAX(S1425,S1426,S1427,S1428,S1521,S1522,S1523,S1524,S1617,S1618,S1619,S1620,S1713,S1714,S1715,S1716,S1809,S1810,S1811,S1812,S1905,S1906,S1907,S1908,S2001,S2002,S2003,S2004,S2097,S2098,S2099,S2100,S2193,S2194,S2195,S2196,S2289,S2290,S2291,S2292,S2385,S2386,S2387,S2388,S2481,S2482,S2483,S2484,S2577,S2578,S2579,S2580,S2673,S2674,S2675,S2676,S2769,S2770,S2771,S2772,S2865,S2866,S2867,S2868,S2961,S2962,S2963,S2964,S3057,S3058,S3059,S3060,S3153,S3154,S3155,S3156,S3249,S3250,S3251,S3252,S3345,S3346,S3347,S3348,S3441,S3442,S3443,S3444,S3537,S3538,S3539,S3540,S3633,S3634,S3635,S3636,S3729,S3730,S3731,S3732,S3825,S3826,S3827,S3828,S3921,S3922,S3923,S3924,S4017,S4018,S4019,S4020)</f>
        <v>0</v>
      </c>
      <c r="AN77" s="3">
        <f>MIN(S1425,S1426,S1427,S1428,S1521,S1522,S1523,S1524,S1617,S1618,S1619,S1620,S1713,S1714,S1715,S1716,S1809,S1810,S1811,S1812,S1905,S1906,S1907,S1908,S2001,S2002,S2003,S2004,S2097,S2098,S2099,S2100,S2193,S2194,S2195,S2196,S2289,S2290,S2291,S2292,S2385,S2386,S2387,S2388,S2481,S2482,S2483,S2484,S2577,S2578,S2579,S2580,S2673,S2674,S2675,S2676,S2769,S2770,S2771,S2772,S2865,S2866,S2867,S2868,S2961,S2962,S2963,S2964,S3057,S3058,S3059,S3060,S3153,S3154,S3155,S3156,S3249,S3250,S3251,S3252,S3345,S3346,S3347,S3348,S3441,S3442,S3443,S3444,S3537,S3538,S3539,S3540,S3633,S3634,S3635,S3636,S3729,S3730,S3731,S3732,S3825,S3826,S3827,S3828,S3921,S3922,S3923,S3924,S4017,S4018,S4019,S4020)</f>
        <v>0</v>
      </c>
    </row>
    <row r="78" spans="1:40" x14ac:dyDescent="0.2">
      <c r="A78" s="2">
        <v>42753.302083333336</v>
      </c>
      <c r="B78" s="1">
        <v>271972.8</v>
      </c>
      <c r="C78" s="1">
        <v>155551.62857142856</v>
      </c>
      <c r="D78" s="1">
        <v>72480.257142857139</v>
      </c>
      <c r="E78" s="1">
        <v>43939.028571428571</v>
      </c>
      <c r="G78" s="2"/>
      <c r="S78" s="6">
        <v>0.375</v>
      </c>
      <c r="T78" s="3">
        <f>AVERAGE(C1429,C1430,C1431,C1432,C1525,C1526,C1527,C1528,C1621,C1622,C1623,C1624,C1717,C1718,C1719,C1720,C1813,C1814,C1815,C1816,C1909,C1910,C1911,C1912,C2005,C2006,C2007,C2008,C2101,C2102,C2103,C2104,C2197,C2198,C2199,C2200,C2293,C2294,C2295,C2296,C2389,C2390,C2391,C2392,C2485,C2486,C2487,C2488,C2581,C2582,C2583,C2584,C2677,C2678,C2679,C2680,C2773,C2774,C2775,C2776,C2869,C2870,C2871,C2872,C2965,C2966,C2967,C2968,C3061,C3062,C3063,C3064,C3157,C3158,C3159,C3160,C3253,C3254,C3255,C3256,C3349,C3350,C3351,C3352,C3445,C3446,C3447,C3448,C3541,C3542,C3543,C3544,C3637,C3638,C3639,C3640,C3733,C3734,C3735,C3736,C3829,C3830,C3831,C3832,C3925,C3926,C3927,C3928,C4021,C4022,C4023,C4024)</f>
        <v>96606.481377550997</v>
      </c>
      <c r="U78">
        <f>STDEV(C1429,C1430,C1431,C1432,C1525,C1526,C1527,C1528,C1621,C1622,C1623,C1624,C1717,C1718,C1719,C1720,C1813,C1814,C1815,C1816,C1909,C1910,C1911,C1912,C2005,C2006,C2007,C2008,C2101,C2102,C2103,C2104,C2197,C2198,C2199,C2200,C2293,C2294,C2295,C2296,C2389,C2390,C2391,C2392,C2485,C2486,C2487,C2488,C2581,C2582,C2583,C2584,C2677,C2678,C2679,C2680,C2773,C2774,C2775,C2776,C2869,C2870,C2871,C2872,C2965,C2966,C2967,C2968,C3061,C3062,C3063,C3064,C3157,C3158,C3159,C3160,C3253,C3254,C3255,C3256,C3349,C3350,C3351,C3352,C3445,C3446,C3447,C3448,C3541,C3542,C3543,C3544,C3637,C3638,C3639,C3640,C3733,C3734,C3735,C3736,C3829,C3830,C3831,C3832,C3925,C3926,C3927,C3928,C4021,C4022,C4023,C4024)</f>
        <v>41155.298168496949</v>
      </c>
      <c r="V78" s="3">
        <f>MEDIAN(C1429,C1430,C1431,C1432,C1525,C1526,C1527,C1528,C1621,C1622,C1623,C1624,C1717,C1718,C1719,C1720,C1813,C1814,C1815,C1816,C1909,C1910,C1911,C1912,C2005,C2006,C2007,C2008,C2101,C2102,C2103,C2104,C2197,C2198,C2199,C2200,C2293,C2294,C2295,C2296,C2389,C2390,C2391,C2392,C2485,C2486,C2487,C2488,C2581,C2582,C2583,C2584,C2677,C2678,C2679,C2680,C2773,C2774,C2775,C2776,C2869,C2870,C2871,C2872,C2965,C2966,C2967,C2968,C3061,C3062,C3063,C3064,C3157,C3158,C3159,C3160,C3253,C3254,C3255,C3256,C3349,C3350,C3351,C3352,C3445,C3446,C3447,C3448,C3541,C3542,C3543,C3544,C3637,C3638,C3639,C3640,C3733,C3734,C3735,C3736,C3829,C3830,C3831,C3832,C3925,C3926,C3927,C3928,C4021,C4022,C4023,C4024)</f>
        <v>85324.623214285704</v>
      </c>
      <c r="W78" s="3">
        <f>MAX(C1429,C1430,C1431,C1432,C1525,C1526,C1527,C1528,C1621,C1622,C1623,C1624,C1717,C1718,C1719,C1720,C1813,C1814,C1815,C1816,C1909,C1910,C1911,C1912,C2005,C2006,C2007,C2008,C2101,C2102,C2103,C2104,C2197,C2198,C2199,C2200,C2293,C2294,C2295,C2296,C2389,C2390,C2391,C2392,C2485,C2486,C2487,C2488,C2581,C2582,C2583,C2584,C2677,C2678,C2679,C2680,C2773,C2774,C2775,C2776,C2869,C2870,C2871,C2872,C2965,C2966,C2967,C2968,C3061,C3062,C3063,C3064,C3157,C3158,C3159,C3160,C3253,C3254,C3255,C3256,C3349,C3350,C3351,C3352,C3445,C3446,C3447,C3448,C3541,C3542,C3543,C3544,C3637,C3638,C3639,C3640,C3733,C3734,C3735,C3736,C3829,C3830,C3831,C3832,C3925,C3926,C3927,C3928,C4021,C4022,C4023,C4024)</f>
        <v>239594.84999999998</v>
      </c>
      <c r="X78" s="3">
        <f>MIN(C1429,C1430,C1431,C1432,C1525,C1526,C1527,C1528,C1621,C1622,C1623,C1624,C1717,C1718,C1719,C1720,C1813,C1814,C1815,C1816,C1909,C1910,C1911,C1912,C2005,C2006,C2007,C2008,C2101,C2102,C2103,C2104,C2197,C2198,C2199,C2200,C2293,C2294,C2295,C2296,C2389,C2390,C2391,C2392,C2485,C2486,C2487,C2488,C2581,C2582,C2583,C2584,C2677,C2678,C2679,C2680,C2773,C2774,C2775,C2776,C2869,C2870,C2871,C2872,C2965,C2966,C2967,C2968,C3061,C3062,C3063,C3064,C3157,C3158,C3159,C3160,C3253,C3254,C3255,C3256,C3349,C3350,C3351,C3352,C3445,C3446,C3447,C3448,C3541,C3542,C3543,C3544,C3637,C3638,C3639,C3640,C3733,C3734,C3735,C3736,C3829,C3830,C3831,C3832,C3925,C3926,C3927,C3928,C4021,C4022,C4023,C4024)</f>
        <v>43362</v>
      </c>
      <c r="AA78" s="6">
        <v>0.375</v>
      </c>
      <c r="AB78" s="3">
        <f>AVERAGE(D1429,D1430,D1431,D1432,D1525,D1526,D1527,D1528,D1621,D1622,D1623,D1624,D1717,D1718,D1719,D1720,D1813,D1814,D1815,D1816,D1909,D1910,D1911,D1912,D2005,D2006,D2007,D2008,D2101,D2102,D2103,D2104,D2197,D2198,D2199,D2200,D2293,D2294,D2295,D2296,D2389,D2390,D2391,D2392,D2485,D2486,D2487,D2488,D2581,D2582,D2583,D2584,D2677,D2678,D2679,D2680,D2773,D2774,D2775,D2776,D2869,D2870,D2871,D2872,D2965,D2966,D2967,D2968,D3061,D3062,D3063,D3064,D3157,D3158,D3159,D3160,D3253,D3254,D3255,D3256,D3349,D3350,D3351,D3352,D3445,D3446,D3447,D3448,D3541,D3542,D3543,D3544,D3637,D3638,D3639,D3640,D3733,D3734,D3735,D3736,D3829,D3830,D3831,D3832,D3925,D3926,D3927,D3928,D4021,D4022,D4023,D4024)</f>
        <v>23399.239285714284</v>
      </c>
      <c r="AC78">
        <f>STDEV(D1429,D1430,D1431,D1432,D1525,D1526,D1527,D1528,D1621,D1622,D1623,D1624,D1717,D1718,D1719,D1720,D1813,D1814,D1815,D1816,D1909,D1910,D1911,D1912,D2005,D2006,D2007,D2008,D2101,D2102,D2103,D2104,D2197,D2198,D2199,D2200,D2293,D2294,D2295,D2296,D2389,D2390,D2391,D2392,D2485,D2486,D2487,D2488,D2581,D2582,D2583,D2584,D2677,D2678,D2679,D2680,D2773,D2774,D2775,D2776,D2869,D2870,D2871,D2872,D2965,D2966,D2967,D2968,D3061,D3062,D3063,D3064,D3157,D3158,D3159,D3160,D3253,D3254,D3255,D3256,D3349,D3350,D3351,D3352,D3445,D3446,D3447,D3448,D3541,D3542,D3543,D3544,D3637,D3638,D3639,D3640,D3733,D3734,D3735,D3736,D3829,D3830,D3831,D3832,D3925,D3926,D3927,D3928,D4021,D4022,D4023,D4024)</f>
        <v>12078.34910428183</v>
      </c>
      <c r="AD78" s="3">
        <f>MEDIAN(D1429,D1430,D1431,D1432,D1525,D1526,D1527,D1528,D1621,D1622,D1623,D1624,D1717,D1718,D1719,D1720,D1813,D1814,D1815,D1816,D1909,D1910,D1911,D1912,D2005,D2006,D2007,D2008,D2101,D2102,D2103,D2104,D2197,D2198,D2199,D2200,D2293,D2294,D2295,D2296,D2389,D2390,D2391,D2392,D2485,D2486,D2487,D2488,D2581,D2582,D2583,D2584,D2677,D2678,D2679,D2680,D2773,D2774,D2775,D2776,D2869,D2870,D2871,D2872,D2965,D2966,D2967,D2968,D3061,D3062,D3063,D3064,D3157,D3158,D3159,D3160,D3253,D3254,D3255,D3256,D3349,D3350,D3351,D3352,D3445,D3446,D3447,D3448,D3541,D3542,D3543,D3544,D3637,D3638,D3639,D3640,D3733,D3734,D3735,D3736,D3829,D3830,D3831,D3832,D3925,D3926,D3927,D3928,D4021,D4022,D4023,D4024)</f>
        <v>21585.358928571426</v>
      </c>
      <c r="AE78" s="3">
        <f>MAX(D1429,D1430,D1431,D1432,D1525,D1526,D1527,D1528,D1621,D1622,D1623,D1624,D1717,D1718,D1719,D1720,D1813,D1814,D1815,D1816,D1909,D1910,D1911,D1912,D2005,D2006,D2007,D2008,D2101,D2102,D2103,D2104,D2197,D2198,D2199,D2200,D2293,D2294,D2295,D2296,D2389,D2390,D2391,D2392,D2485,D2486,D2487,D2488,D2581,D2582,D2583,D2584,D2677,D2678,D2679,D2680,D2773,D2774,D2775,D2776,D2869,D2870,D2871,D2872,D2965,D2966,D2967,D2968,D3061,D3062,D3063,D3064,D3157,D3158,D3159,D3160,D3253,D3254,D3255,D3256,D3349,D3350,D3351,D3352,D3445,D3446,D3447,D3448,D3541,D3542,D3543,D3544,D3637,D3638,D3639,D3640,D3733,D3734,D3735,D3736,D3829,D3830,D3831,D3832,D3925,D3926,D3927,D3928,D4021,D4022,D4023,D4024)</f>
        <v>69027.75</v>
      </c>
      <c r="AF78" s="3">
        <f>MIN(D1429,D1430,D1431,D1432,D1525,D1526,D1527,D1528,D1621,D1622,D1623,D1624,D1717,D1718,D1719,D1720,D1813,D1814,D1815,D1816,D1909,D1910,D1911,D1912,D2005,D2006,D2007,D2008,D2101,D2102,D2103,D2104,D2197,D2198,D2199,D2200,D2293,D2294,D2295,D2296,D2389,D2390,D2391,D2392,D2485,D2486,D2487,D2488,D2581,D2582,D2583,D2584,D2677,D2678,D2679,D2680,D2773,D2774,D2775,D2776,D2869,D2870,D2871,D2872,D2965,D2966,D2967,D2968,D3061,D3062,D3063,D3064,D3157,D3158,D3159,D3160,D3253,D3254,D3255,D3256,D3349,D3350,D3351,D3352,D3445,D3446,D3447,D3448,D3541,D3542,D3543,D3544,D3637,D3638,D3639,D3640,D3733,D3734,D3735,D3736,D3829,D3830,D3831,D3832,D3925,D3926,D3927,D3928,D4021,D4022,D4023,D4024)</f>
        <v>9480.4285714285706</v>
      </c>
      <c r="AI78" s="6">
        <v>0.375</v>
      </c>
      <c r="AJ78" s="3">
        <f>AVERAGE(E1429,E1430,E1431,E1432,E1525,E1526,E1527,E1528,E1621,E1622,E1623,E1624,E1717,E1718,E1719,E1720,E1813,E1814,E1815,E1816,E1909,E1910,E1911,E1912,E2005,E2006,E2007,E2008,E2101,E2102,E2103,E2104,E2197,E2198,E2199,E2200,E2293,E2294,E2295,E2296,E2389,E2390,E2391,E2392,E2485,E2486,E2487,E2488,E2581,E2582,E2583,E2584,E2677,E2678,E2679,E2680,E2773,E2774,E2775,E2776,E2869,E2870,E2871,E2872,E2965,E2966,E2967,E2968,E3061,E3062,E3063,E3064,E3157,E3158,E3159,E3160,E3253,E3254,E3255,E3256,E3349,E3350,E3351,E3352,E3445,E3446,E3447,E3448,E3541,E3542,E3543,E3544,E3637,E3638,E3639,E3640,E3733,E3734,E3735,E3736,E3829,E3830,E3831,E3832,E3925,E3926,E3927,E3928,E4021,E4022,E4023,E4024)</f>
        <v>50331.865178571425</v>
      </c>
      <c r="AK78" t="e">
        <f>STDEV(S1429,S1430,S1431,S1432,S1525,S1526,S1527,S1528,S1621,S1622,S1623,S1624,S1717,S1718,S1719,S1720,S1813,S1814,S1815,S1816,S1909,S1910,S1911,S1912,S2005,S2006,S2007,S2008,S2101,S2102,S2103,S2104,S2197,S2198,S2199,S2200,S2293,S2294,S2295,S2296,S2389,S2390,S2391,S2392,S2485,S2486,S2487,S2488,S2581,S2582,S2583,S2584,S2677,S2678,S2679,S2680,S2773,S2774,S2775,S2776,S2869,S2870,S2871,S2872,S2965,S2966,S2967,S2968,S3061,S3062,S3063,S3064,S3157,S3158,S3159,S3160,S3253,S3254,S3255,S3256,S3349,S3350,S3351,S3352,S3445,S3446,S3447,S3448,S3541,S3542,S3543,S3544,S3637,S3638,S3639,S3640,S3733,S3734,S3735,S3736,S3829,S3830,S3831,S3832,S3925,S3926,S3927,S3928,S4021,S4022,S4023,S4024)</f>
        <v>#DIV/0!</v>
      </c>
      <c r="AL78" s="3" t="e">
        <f>MEDIAN(S1429,S1430,S1431,S1432,S1525,S1526,S1527,S1528,S1621,S1622,S1623,S1624,S1717,S1718,S1719,S1720,S1813,S1814,S1815,S1816,S1909,S1910,S1911,S1912,S2005,S2006,S2007,S2008,S2101,S2102,S2103,S2104,S2197,S2198,S2199,S2200,S2293,S2294,S2295,S2296,S2389,S2390,S2391,S2392,S2485,S2486,S2487,S2488,S2581,S2582,S2583,S2584,S2677,S2678,S2679,S2680,S2773,S2774,S2775,S2776,S2869,S2870,S2871,S2872,S2965,S2966,S2967,S2968,S3061,S3062,S3063,S3064,S3157,S3158,S3159,S3160,S3253,S3254,S3255,S3256,S3349,S3350,S3351,S3352,S3445,S3446,S3447,S3448,S3541,S3542,S3543,S3544,S3637,S3638,S3639,S3640,S3733,S3734,S3735,S3736,S3829,S3830,S3831,S3832,S3925,S3926,S3927,S3928,S4021,S4022,S4023,S4024)</f>
        <v>#NUM!</v>
      </c>
      <c r="AM78" s="3">
        <f>MAX(S1429,S1430,S1431,S1432,S1525,S1526,S1527,S1528,S1621,S1622,S1623,S1624,S1717,S1718,S1719,S1720,S1813,S1814,S1815,S1816,S1909,S1910,S1911,S1912,S2005,S2006,S2007,S2008,S2101,S2102,S2103,S2104,S2197,S2198,S2199,S2200,S2293,S2294,S2295,S2296,S2389,S2390,S2391,S2392,S2485,S2486,S2487,S2488,S2581,S2582,S2583,S2584,S2677,S2678,S2679,S2680,S2773,S2774,S2775,S2776,S2869,S2870,S2871,S2872,S2965,S2966,S2967,S2968,S3061,S3062,S3063,S3064,S3157,S3158,S3159,S3160,S3253,S3254,S3255,S3256,S3349,S3350,S3351,S3352,S3445,S3446,S3447,S3448,S3541,S3542,S3543,S3544,S3637,S3638,S3639,S3640,S3733,S3734,S3735,S3736,S3829,S3830,S3831,S3832,S3925,S3926,S3927,S3928,S4021,S4022,S4023,S4024)</f>
        <v>0</v>
      </c>
      <c r="AN78" s="3">
        <f>MIN(S1429,S1430,S1431,S1432,S1525,S1526,S1527,S1528,S1621,S1622,S1623,S1624,S1717,S1718,S1719,S1720,S1813,S1814,S1815,S1816,S1909,S1910,S1911,S1912,S2005,S2006,S2007,S2008,S2101,S2102,S2103,S2104,S2197,S2198,S2199,S2200,S2293,S2294,S2295,S2296,S2389,S2390,S2391,S2392,S2485,S2486,S2487,S2488,S2581,S2582,S2583,S2584,S2677,S2678,S2679,S2680,S2773,S2774,S2775,S2776,S2869,S2870,S2871,S2872,S2965,S2966,S2967,S2968,S3061,S3062,S3063,S3064,S3157,S3158,S3159,S3160,S3253,S3254,S3255,S3256,S3349,S3350,S3351,S3352,S3445,S3446,S3447,S3448,S3541,S3542,S3543,S3544,S3637,S3638,S3639,S3640,S3733,S3734,S3735,S3736,S3829,S3830,S3831,S3832,S3925,S3926,S3927,S3928,S4021,S4022,S4023,S4024)</f>
        <v>0</v>
      </c>
    </row>
    <row r="79" spans="1:40" x14ac:dyDescent="0.2">
      <c r="A79" s="2">
        <v>42753.3125</v>
      </c>
      <c r="B79" s="1">
        <v>282511.34999999998</v>
      </c>
      <c r="C79" s="1">
        <v>221224.57499999998</v>
      </c>
      <c r="D79" s="1">
        <v>29748.674999999999</v>
      </c>
      <c r="E79" s="1">
        <v>31537.274999999998</v>
      </c>
      <c r="G79" s="2"/>
      <c r="S79" s="6">
        <v>0.41666666666666602</v>
      </c>
      <c r="T79" s="3">
        <f>AVERAGE(C1433,C1434,C1435,C1436,C1529,C1530,C1531,C1532,C1625,C1626,C1627,C1628,C1721,C1722,C1723,C1724,C1817,C1818,C1819,C1820,C1913,C1914,C1915,C1916,C2009,C2010,C2011,C2012,C2105,C2106,C2107,C2108,C2201,C2202,C2203,C2204,C2297,C2298,C2299,C2300,C2393,C2394,C2395,C2396,C2489,C2490,C2491,C2492,C2585,C2586,C2587,C2588,C2681,C2682,C2683,C2684,C2777,C2778,C2779,C2780,C2873,C2874,C2875,C2876,C2969,C2970,C2971,C2972,C3065,C3066,C3067,C3068,C3161,C3162,C3163,C3164,C3257,C3258,C3259,C3260,C3353,C3354,C3355,C3356,C3449,C3450,C3451,C3452,C3545,C3546,C3547,C3548,C3641,C3642,C3643,C3644,C3737,C3738,C3739,C3740,C3833,C3834,C3835,C3836,C3929,C3930,C3931,C3932,C4025,C4026,C4027,C4028)</f>
        <v>65468.850478316308</v>
      </c>
      <c r="U79">
        <f>STDEV(C1433,C1434,C1435,C1436,C1529,C1530,C1531,C1532,C1625,C1626,C1627,C1628,C1721,C1722,C1723,C1724,C1817,C1818,C1819,C1820,C1913,C1914,C1915,C1916,C2009,C2010,C2011,C2012,C2105,C2106,C2107,C2108,C2201,C2202,C2203,C2204,C2297,C2298,C2299,C2300,C2393,C2394,C2395,C2396,C2489,C2490,C2491,C2492,C2585,C2586,C2587,C2588,C2681,C2682,C2683,C2684,C2777,C2778,C2779,C2780,C2873,C2874,C2875,C2876,C2969,C2970,C2971,C2972,C3065,C3066,C3067,C3068,C3161,C3162,C3163,C3164,C3257,C3258,C3259,C3260,C3353,C3354,C3355,C3356,C3449,C3450,C3451,C3452,C3545,C3546,C3547,C3548,C3641,C3642,C3643,C3644,C3737,C3738,C3739,C3740,C3833,C3834,C3835,C3836,C3929,C3930,C3931,C3932,C4025,C4026,C4027,C4028)</f>
        <v>13955.294541375773</v>
      </c>
      <c r="V79" s="3">
        <f>MEDIAN(C1433,C1434,C1435,C1436,C1529,C1530,C1531,C1532,C1625,C1626,C1627,C1628,C1721,C1722,C1723,C1724,C1817,C1818,C1819,C1820,C1913,C1914,C1915,C1916,C2009,C2010,C2011,C2012,C2105,C2106,C2107,C2108,C2201,C2202,C2203,C2204,C2297,C2298,C2299,C2300,C2393,C2394,C2395,C2396,C2489,C2490,C2491,C2492,C2585,C2586,C2587,C2588,C2681,C2682,C2683,C2684,C2777,C2778,C2779,C2780,C2873,C2874,C2875,C2876,C2969,C2970,C2971,C2972,C3065,C3066,C3067,C3068,C3161,C3162,C3163,C3164,C3257,C3258,C3259,C3260,C3353,C3354,C3355,C3356,C3449,C3450,C3451,C3452,C3545,C3546,C3547,C3548,C3641,C3642,C3643,C3644,C3737,C3738,C3739,C3740,C3833,C3834,C3835,C3836,C3929,C3930,C3931,C3932,C4025,C4026,C4027,C4028)</f>
        <v>64471.62857142857</v>
      </c>
      <c r="W79" s="3">
        <f>MAX(C1433,C1434,C1435,C1436,C1529,C1530,C1531,C1532,C1625,C1626,C1627,C1628,C1721,C1722,C1723,C1724,C1817,C1818,C1819,C1820,C1913,C1914,C1915,C1916,C2009,C2010,C2011,C2012,C2105,C2106,C2107,C2108,C2201,C2202,C2203,C2204,C2297,C2298,C2299,C2300,C2393,C2394,C2395,C2396,C2489,C2490,C2491,C2492,C2585,C2586,C2587,C2588,C2681,C2682,C2683,C2684,C2777,C2778,C2779,C2780,C2873,C2874,C2875,C2876,C2969,C2970,C2971,C2972,C3065,C3066,C3067,C3068,C3161,C3162,C3163,C3164,C3257,C3258,C3259,C3260,C3353,C3354,C3355,C3356,C3449,C3450,C3451,C3452,C3545,C3546,C3547,C3548,C3641,C3642,C3643,C3644,C3737,C3738,C3739,C3740,C3833,C3834,C3835,C3836,C3929,C3930,C3931,C3932,C4025,C4026,C4027,C4028)</f>
        <v>112997.77499999999</v>
      </c>
      <c r="X79" s="3">
        <f>MIN(C1433,C1434,C1435,C1436,C1529,C1530,C1531,C1532,C1625,C1626,C1627,C1628,C1721,C1722,C1723,C1724,C1817,C1818,C1819,C1820,C1913,C1914,C1915,C1916,C2009,C2010,C2011,C2012,C2105,C2106,C2107,C2108,C2201,C2202,C2203,C2204,C2297,C2298,C2299,C2300,C2393,C2394,C2395,C2396,C2489,C2490,C2491,C2492,C2585,C2586,C2587,C2588,C2681,C2682,C2683,C2684,C2777,C2778,C2779,C2780,C2873,C2874,C2875,C2876,C2969,C2970,C2971,C2972,C3065,C3066,C3067,C3068,C3161,C3162,C3163,C3164,C3257,C3258,C3259,C3260,C3353,C3354,C3355,C3356,C3449,C3450,C3451,C3452,C3545,C3546,C3547,C3548,C3641,C3642,C3643,C3644,C3737,C3738,C3739,C3740,C3833,C3834,C3835,C3836,C3929,C3930,C3931,C3932,C4025,C4026,C4027,C4028)</f>
        <v>37785</v>
      </c>
      <c r="AA79" s="6">
        <v>0.41666666666666602</v>
      </c>
      <c r="AB79" s="3">
        <f>AVERAGE(D1433,D1434,D1435,D1436,D1529,D1530,D1531,D1532,D1625,D1626,D1627,D1628,D1721,D1722,D1723,D1724,D1817,D1818,D1819,D1820,D1913,D1914,D1915,D1916,D2009,D2010,D2011,D2012,D2105,D2106,D2107,D2108,D2201,D2202,D2203,D2204,D2297,D2298,D2299,D2300,D2393,D2394,D2395,D2396,D2489,D2490,D2491,D2492,D2585,D2586,D2587,D2588,D2681,D2682,D2683,D2684,D2777,D2778,D2779,D2780,D2873,D2874,D2875,D2876,D2969,D2970,D2971,D2972,D3065,D3066,D3067,D3068,D3161,D3162,D3163,D3164,D3257,D3258,D3259,D3260,D3353,D3354,D3355,D3356,D3449,D3450,D3451,D3452,D3545,D3546,D3547,D3548,D3641,D3642,D3643,D3644,D3737,D3738,D3739,D3740,D3833,D3834,D3835,D3836,D3929,D3930,D3931,D3932,D4025,D4026,D4027,D4028)</f>
        <v>24239.946906887755</v>
      </c>
      <c r="AC79">
        <f>STDEV(D1433,D1434,D1435,D1436,D1529,D1530,D1531,D1532,D1625,D1626,D1627,D1628,D1721,D1722,D1723,D1724,D1817,D1818,D1819,D1820,D1913,D1914,D1915,D1916,D2009,D2010,D2011,D2012,D2105,D2106,D2107,D2108,D2201,D2202,D2203,D2204,D2297,D2298,D2299,D2300,D2393,D2394,D2395,D2396,D2489,D2490,D2491,D2492,D2585,D2586,D2587,D2588,D2681,D2682,D2683,D2684,D2777,D2778,D2779,D2780,D2873,D2874,D2875,D2876,D2969,D2970,D2971,D2972,D3065,D3066,D3067,D3068,D3161,D3162,D3163,D3164,D3257,D3258,D3259,D3260,D3353,D3354,D3355,D3356,D3449,D3450,D3451,D3452,D3545,D3546,D3547,D3548,D3641,D3642,D3643,D3644,D3737,D3738,D3739,D3740,D3833,D3834,D3835,D3836,D3929,D3930,D3931,D3932,D4025,D4026,D4027,D4028)</f>
        <v>15164.060274032396</v>
      </c>
      <c r="AD79" s="3">
        <f>MEDIAN(D1433,D1434,D1435,D1436,D1529,D1530,D1531,D1532,D1625,D1626,D1627,D1628,D1721,D1722,D1723,D1724,D1817,D1818,D1819,D1820,D1913,D1914,D1915,D1916,D2009,D2010,D2011,D2012,D2105,D2106,D2107,D2108,D2201,D2202,D2203,D2204,D2297,D2298,D2299,D2300,D2393,D2394,D2395,D2396,D2489,D2490,D2491,D2492,D2585,D2586,D2587,D2588,D2681,D2682,D2683,D2684,D2777,D2778,D2779,D2780,D2873,D2874,D2875,D2876,D2969,D2970,D2971,D2972,D3065,D3066,D3067,D3068,D3161,D3162,D3163,D3164,D3257,D3258,D3259,D3260,D3353,D3354,D3355,D3356,D3449,D3450,D3451,D3452,D3545,D3546,D3547,D3548,D3641,D3642,D3643,D3644,D3737,D3738,D3739,D3740,D3833,D3834,D3835,D3836,D3929,D3930,D3931,D3932,D4025,D4026,D4027,D4028)</f>
        <v>19464.342857142859</v>
      </c>
      <c r="AE79" s="3">
        <f>MAX(D1433,D1434,D1435,D1436,D1529,D1530,D1531,D1532,D1625,D1626,D1627,D1628,D1721,D1722,D1723,D1724,D1817,D1818,D1819,D1820,D1913,D1914,D1915,D1916,D2009,D2010,D2011,D2012,D2105,D2106,D2107,D2108,D2201,D2202,D2203,D2204,D2297,D2298,D2299,D2300,D2393,D2394,D2395,D2396,D2489,D2490,D2491,D2492,D2585,D2586,D2587,D2588,D2681,D2682,D2683,D2684,D2777,D2778,D2779,D2780,D2873,D2874,D2875,D2876,D2969,D2970,D2971,D2972,D3065,D3066,D3067,D3068,D3161,D3162,D3163,D3164,D3257,D3258,D3259,D3260,D3353,D3354,D3355,D3356,D3449,D3450,D3451,D3452,D3545,D3546,D3547,D3548,D3641,D3642,D3643,D3644,D3737,D3738,D3739,D3740,D3833,D3834,D3835,D3836,D3929,D3930,D3931,D3932,D4025,D4026,D4027,D4028)</f>
        <v>113459.65714285713</v>
      </c>
      <c r="AF79" s="3">
        <f>MIN(D1433,D1434,D1435,D1436,D1529,D1530,D1531,D1532,D1625,D1626,D1627,D1628,D1721,D1722,D1723,D1724,D1817,D1818,D1819,D1820,D1913,D1914,D1915,D1916,D2009,D2010,D2011,D2012,D2105,D2106,D2107,D2108,D2201,D2202,D2203,D2204,D2297,D2298,D2299,D2300,D2393,D2394,D2395,D2396,D2489,D2490,D2491,D2492,D2585,D2586,D2587,D2588,D2681,D2682,D2683,D2684,D2777,D2778,D2779,D2780,D2873,D2874,D2875,D2876,D2969,D2970,D2971,D2972,D3065,D3066,D3067,D3068,D3161,D3162,D3163,D3164,D3257,D3258,D3259,D3260,D3353,D3354,D3355,D3356,D3449,D3450,D3451,D3452,D3545,D3546,D3547,D3548,D3641,D3642,D3643,D3644,D3737,D3738,D3739,D3740,D3833,D3834,D3835,D3836,D3929,D3930,D3931,D3932,D4025,D4026,D4027,D4028)</f>
        <v>9174</v>
      </c>
      <c r="AI79" s="6">
        <v>0.41666666666666602</v>
      </c>
      <c r="AJ79" s="3">
        <f>AVERAGE(E1433,E1434,E1435,E1436,E1529,E1530,E1531,E1532,E1625,E1626,E1627,E1628,E1721,E1722,E1723,E1724,E1817,E1818,E1819,E1820,E1913,E1914,E1915,E1916,E2009,E2010,E2011,E2012,E2105,E2106,E2107,E2108,E2201,E2202,E2203,E2204,E2297,E2298,E2299,E2300,E2393,E2394,E2395,E2396,E2489,E2490,E2491,E2492,E2585,E2586,E2587,E2588,E2681,E2682,E2683,E2684,E2777,E2778,E2779,E2780,E2873,E2874,E2875,E2876,E2969,E2970,E2971,E2972,E3065,E3066,E3067,E3068,E3161,E3162,E3163,E3164,E3257,E3258,E3259,E3260,E3353,E3354,E3355,E3356,E3449,E3450,E3451,E3452,E3545,E3546,E3547,E3548,E3641,E3642,E3643,E3644,E3737,E3738,E3739,E3740,E3833,E3834,E3835,E3836,E3929,E3930,E3931,E3932,E4025,E4026,E4027,E4028)</f>
        <v>47091.679783163287</v>
      </c>
      <c r="AK79" t="e">
        <f>STDEV(S1433,S1434,S1435,S1436,S1529,S1530,S1531,S1532,S1625,S1626,S1627,S1628,S1721,S1722,S1723,S1724,S1817,S1818,S1819,S1820,S1913,S1914,S1915,S1916,S2009,S2010,S2011,S2012,S2105,S2106,S2107,S2108,S2201,S2202,S2203,S2204,S2297,S2298,S2299,S2300,S2393,S2394,S2395,S2396,S2489,S2490,S2491,S2492,S2585,S2586,S2587,S2588,S2681,S2682,S2683,S2684,S2777,S2778,S2779,S2780,S2873,S2874,S2875,S2876,S2969,S2970,S2971,S2972,S3065,S3066,S3067,S3068,S3161,S3162,S3163,S3164,S3257,S3258,S3259,S3260,S3353,S3354,S3355,S3356,S3449,S3450,S3451,S3452,S3545,S3546,S3547,S3548,S3641,S3642,S3643,S3644,S3737,S3738,S3739,S3740,S3833,S3834,S3835,S3836,S3929,S3930,S3931,S3932,S4025,S4026,S4027,S4028)</f>
        <v>#DIV/0!</v>
      </c>
      <c r="AL79" s="3" t="e">
        <f>MEDIAN(S1433,S1434,S1435,S1436,S1529,S1530,S1531,S1532,S1625,S1626,S1627,S1628,S1721,S1722,S1723,S1724,S1817,S1818,S1819,S1820,S1913,S1914,S1915,S1916,S2009,S2010,S2011,S2012,S2105,S2106,S2107,S2108,S2201,S2202,S2203,S2204,S2297,S2298,S2299,S2300,S2393,S2394,S2395,S2396,S2489,S2490,S2491,S2492,S2585,S2586,S2587,S2588,S2681,S2682,S2683,S2684,S2777,S2778,S2779,S2780,S2873,S2874,S2875,S2876,S2969,S2970,S2971,S2972,S3065,S3066,S3067,S3068,S3161,S3162,S3163,S3164,S3257,S3258,S3259,S3260,S3353,S3354,S3355,S3356,S3449,S3450,S3451,S3452,S3545,S3546,S3547,S3548,S3641,S3642,S3643,S3644,S3737,S3738,S3739,S3740,S3833,S3834,S3835,S3836,S3929,S3930,S3931,S3932,S4025,S4026,S4027,S4028)</f>
        <v>#NUM!</v>
      </c>
      <c r="AM79" s="3">
        <f>MAX(S1433,S1434,S1435,S1436,S1529,S1530,S1531,S1532,S1625,S1626,S1627,S1628,S1721,S1722,S1723,S1724,S1817,S1818,S1819,S1820,S1913,S1914,S1915,S1916,S2009,S2010,S2011,S2012,S2105,S2106,S2107,S2108,S2201,S2202,S2203,S2204,S2297,S2298,S2299,S2300,S2393,S2394,S2395,S2396,S2489,S2490,S2491,S2492,S2585,S2586,S2587,S2588,S2681,S2682,S2683,S2684,S2777,S2778,S2779,S2780,S2873,S2874,S2875,S2876,S2969,S2970,S2971,S2972,S3065,S3066,S3067,S3068,S3161,S3162,S3163,S3164,S3257,S3258,S3259,S3260,S3353,S3354,S3355,S3356,S3449,S3450,S3451,S3452,S3545,S3546,S3547,S3548,S3641,S3642,S3643,S3644,S3737,S3738,S3739,S3740,S3833,S3834,S3835,S3836,S3929,S3930,S3931,S3932,S4025,S4026,S4027,S4028)</f>
        <v>0</v>
      </c>
      <c r="AN79" s="3">
        <f>MIN(S1433,S1434,S1435,S1436,S1529,S1530,S1531,S1532,S1625,S1626,S1627,S1628,S1721,S1722,S1723,S1724,S1817,S1818,S1819,S1820,S1913,S1914,S1915,S1916,S2009,S2010,S2011,S2012,S2105,S2106,S2107,S2108,S2201,S2202,S2203,S2204,S2297,S2298,S2299,S2300,S2393,S2394,S2395,S2396,S2489,S2490,S2491,S2492,S2585,S2586,S2587,S2588,S2681,S2682,S2683,S2684,S2777,S2778,S2779,S2780,S2873,S2874,S2875,S2876,S2969,S2970,S2971,S2972,S3065,S3066,S3067,S3068,S3161,S3162,S3163,S3164,S3257,S3258,S3259,S3260,S3353,S3354,S3355,S3356,S3449,S3450,S3451,S3452,S3545,S3546,S3547,S3548,S3641,S3642,S3643,S3644,S3737,S3738,S3739,S3740,S3833,S3834,S3835,S3836,S3929,S3930,S3931,S3932,S4025,S4026,S4027,S4028)</f>
        <v>0</v>
      </c>
    </row>
    <row r="80" spans="1:40" x14ac:dyDescent="0.2">
      <c r="A80" s="2">
        <v>42753.322916666664</v>
      </c>
      <c r="B80" s="1">
        <v>276591.85714285716</v>
      </c>
      <c r="C80" s="1">
        <v>238790.82857142857</v>
      </c>
      <c r="D80" s="1">
        <v>13895.828571428572</v>
      </c>
      <c r="E80" s="1">
        <v>23904.257142857139</v>
      </c>
      <c r="G80" s="2"/>
      <c r="S80" s="6">
        <v>0.45833333333333298</v>
      </c>
      <c r="T80" s="3">
        <f>AVERAGE(C1437,C1438,C1439,C1440,C1533,C1534,C1535,C1536,C1629,C1630,C1631,C1632,C1725,C1726,C1727,C1728,C1821,C1822,C1823,C1824,C1917,C1918,C1919,C1920,C2013,C2014,C2015,C2016,C2109,C2110,C2111,C2112,C2205,C2206,C2207,C2208,C2301,C2302,C2303,C2304,C2397,C2398,C2399,C2400,C2493,C2494,C2495,C2496,C2589,C2590,C2591,C2592,C2685,C2686,C2687,C2688,C2781,C2782,C2783,C2784,C2877,C2878,C2879,C2880,C2973,C2974,C2975,C2976,C3069,C3070,C3071,C3072,C3165,C3166,C3167,C3168,C3261,C3262,C3263,C3264,C3357,C3358,C3359,C3360,C3453,C3454,C3455,C3456,C3549,C3550,C3551,C3552,C3645,C3646,C3647,C3648,C3741,C3742,C3743,C3744,C3837,C3838,C3839,C3840,C3933,C3934,C3935,C3936,C4029,C4030,C4031,C4032)</f>
        <v>63264.195822704103</v>
      </c>
      <c r="U80">
        <f>STDEV(C1437,C1438,C1439,C1440,C1533,C1534,C1535,C1536,C1629,C1630,C1631,C1632,C1725,C1726,C1727,C1728,C1821,C1822,C1823,C1824,C1917,C1918,C1919,C1920,C2013,C2014,C2015,C2016,C2109,C2110,C2111,C2112,C2205,C2206,C2207,C2208,C2301,C2302,C2303,C2304,C2397,C2398,C2399,C2400,C2493,C2494,C2495,C2496,C2589,C2590,C2591,C2592,C2685,C2686,C2687,C2688,C2781,C2782,C2783,C2784,C2877,C2878,C2879,C2880,C2973,C2974,C2975,C2976,C3069,C3070,C3071,C3072,C3165,C3166,C3167,C3168,C3261,C3262,C3263,C3264,C3357,C3358,C3359,C3360,C3453,C3454,C3455,C3456,C3549,C3550,C3551,C3552,C3645,C3646,C3647,C3648,C3741,C3742,C3743,C3744,C3837,C3838,C3839,C3840,C3933,C3934,C3935,C3936,C4029,C4030,C4031,C4032)</f>
        <v>15593.071658947652</v>
      </c>
      <c r="V80" s="3">
        <f>MEDIAN(C1437,C1438,C1439,C1440,C1533,C1534,C1535,C1536,C1629,C1630,C1631,C1632,C1725,C1726,C1727,C1728,C1821,C1822,C1823,C1824,C1917,C1918,C1919,C1920,C2013,C2014,C2015,C2016,C2109,C2110,C2111,C2112,C2205,C2206,C2207,C2208,C2301,C2302,C2303,C2304,C2397,C2398,C2399,C2400,C2493,C2494,C2495,C2496,C2589,C2590,C2591,C2592,C2685,C2686,C2687,C2688,C2781,C2782,C2783,C2784,C2877,C2878,C2879,C2880,C2973,C2974,C2975,C2976,C3069,C3070,C3071,C3072,C3165,C3166,C3167,C3168,C3261,C3262,C3263,C3264,C3357,C3358,C3359,C3360,C3453,C3454,C3455,C3456,C3549,C3550,C3551,C3552,C3645,C3646,C3647,C3648,C3741,C3742,C3743,C3744,C3837,C3838,C3839,C3840,C3933,C3934,C3935,C3936,C4029,C4030,C4031,C4032)</f>
        <v>59776.671428571426</v>
      </c>
      <c r="W80" s="3">
        <f>MAX(C1437,C1438,C1439,C1440,C1533,C1534,C1535,C1536,C1629,C1630,C1631,C1632,C1725,C1726,C1727,C1728,C1821,C1822,C1823,C1824,C1917,C1918,C1919,C1920,C2013,C2014,C2015,C2016,C2109,C2110,C2111,C2112,C2205,C2206,C2207,C2208,C2301,C2302,C2303,C2304,C2397,C2398,C2399,C2400,C2493,C2494,C2495,C2496,C2589,C2590,C2591,C2592,C2685,C2686,C2687,C2688,C2781,C2782,C2783,C2784,C2877,C2878,C2879,C2880,C2973,C2974,C2975,C2976,C3069,C3070,C3071,C3072,C3165,C3166,C3167,C3168,C3261,C3262,C3263,C3264,C3357,C3358,C3359,C3360,C3453,C3454,C3455,C3456,C3549,C3550,C3551,C3552,C3645,C3646,C3647,C3648,C3741,C3742,C3743,C3744,C3837,C3838,C3839,C3840,C3933,C3934,C3935,C3936,C4029,C4030,C4031,C4032)</f>
        <v>110344.575</v>
      </c>
      <c r="X80" s="3">
        <f>MIN(C1437,C1438,C1439,C1440,C1533,C1534,C1535,C1536,C1629,C1630,C1631,C1632,C1725,C1726,C1727,C1728,C1821,C1822,C1823,C1824,C1917,C1918,C1919,C1920,C2013,C2014,C2015,C2016,C2109,C2110,C2111,C2112,C2205,C2206,C2207,C2208,C2301,C2302,C2303,C2304,C2397,C2398,C2399,C2400,C2493,C2494,C2495,C2496,C2589,C2590,C2591,C2592,C2685,C2686,C2687,C2688,C2781,C2782,C2783,C2784,C2877,C2878,C2879,C2880,C2973,C2974,C2975,C2976,C3069,C3070,C3071,C3072,C3165,C3166,C3167,C3168,C3261,C3262,C3263,C3264,C3357,C3358,C3359,C3360,C3453,C3454,C3455,C3456,C3549,C3550,C3551,C3552,C3645,C3646,C3647,C3648,C3741,C3742,C3743,C3744,C3837,C3838,C3839,C3840,C3933,C3934,C3935,C3936,C4029,C4030,C4031,C4032)</f>
        <v>35878.542857142857</v>
      </c>
      <c r="AA80" s="6">
        <v>0.45833333333333298</v>
      </c>
      <c r="AB80" s="3">
        <f>AVERAGE(D1437,D1438,D1439,D1440,D1533,D1534,D1535,D1536,D1629,D1630,D1631,D1632,D1725,D1726,D1727,D1728,D1821,D1822,D1823,D1824,D1917,D1918,D1919,D1920,D2013,D2014,D2015,D2016,D2109,D2110,D2111,D2112,D2205,D2206,D2207,D2208,D2301,D2302,D2303,D2304,D2397,D2398,D2399,D2400,D2493,D2494,D2495,D2496,D2589,D2590,D2591,D2592,D2685,D2686,D2687,D2688,D2781,D2782,D2783,D2784,D2877,D2878,D2879,D2880,D2973,D2974,D2975,D2976,D3069,D3070,D3071,D3072,D3165,D3166,D3167,D3168,D3261,D3262,D3263,D3264,D3357,D3358,D3359,D3360,D3453,D3454,D3455,D3456,D3549,D3550,D3551,D3552,D3645,D3646,D3647,D3648,D3741,D3742,D3743,D3744,D3837,D3838,D3839,D3840,D3933,D3934,D3935,D3936,D4029,D4030,D4031,D4032)</f>
        <v>19760.190593112249</v>
      </c>
      <c r="AC80">
        <f>STDEV(D1437,D1438,D1439,D1440,D1533,D1534,D1535,D1536,D1629,D1630,D1631,D1632,D1725,D1726,D1727,D1728,D1821,D1822,D1823,D1824,D1917,D1918,D1919,D1920,D2013,D2014,D2015,D2016,D2109,D2110,D2111,D2112,D2205,D2206,D2207,D2208,D2301,D2302,D2303,D2304,D2397,D2398,D2399,D2400,D2493,D2494,D2495,D2496,D2589,D2590,D2591,D2592,D2685,D2686,D2687,D2688,D2781,D2782,D2783,D2784,D2877,D2878,D2879,D2880,D2973,D2974,D2975,D2976,D3069,D3070,D3071,D3072,D3165,D3166,D3167,D3168,D3261,D3262,D3263,D3264,D3357,D3358,D3359,D3360,D3453,D3454,D3455,D3456,D3549,D3550,D3551,D3552,D3645,D3646,D3647,D3648,D3741,D3742,D3743,D3744,D3837,D3838,D3839,D3840,D3933,D3934,D3935,D3936,D4029,D4030,D4031,D4032)</f>
        <v>10628.742605433084</v>
      </c>
      <c r="AD80" s="3">
        <f>MEDIAN(D1437,D1438,D1439,D1440,D1533,D1534,D1535,D1536,D1629,D1630,D1631,D1632,D1725,D1726,D1727,D1728,D1821,D1822,D1823,D1824,D1917,D1918,D1919,D1920,D2013,D2014,D2015,D2016,D2109,D2110,D2111,D2112,D2205,D2206,D2207,D2208,D2301,D2302,D2303,D2304,D2397,D2398,D2399,D2400,D2493,D2494,D2495,D2496,D2589,D2590,D2591,D2592,D2685,D2686,D2687,D2688,D2781,D2782,D2783,D2784,D2877,D2878,D2879,D2880,D2973,D2974,D2975,D2976,D3069,D3070,D3071,D3072,D3165,D3166,D3167,D3168,D3261,D3262,D3263,D3264,D3357,D3358,D3359,D3360,D3453,D3454,D3455,D3456,D3549,D3550,D3551,D3552,D3645,D3646,D3647,D3648,D3741,D3742,D3743,D3744,D3837,D3838,D3839,D3840,D3933,D3934,D3935,D3936,D4029,D4030,D4031,D4032)</f>
        <v>16768.537499999999</v>
      </c>
      <c r="AE80" s="3">
        <f>MAX(D1437,D1438,D1439,D1440,D1533,D1534,D1535,D1536,D1629,D1630,D1631,D1632,D1725,D1726,D1727,D1728,D1821,D1822,D1823,D1824,D1917,D1918,D1919,D1920,D2013,D2014,D2015,D2016,D2109,D2110,D2111,D2112,D2205,D2206,D2207,D2208,D2301,D2302,D2303,D2304,D2397,D2398,D2399,D2400,D2493,D2494,D2495,D2496,D2589,D2590,D2591,D2592,D2685,D2686,D2687,D2688,D2781,D2782,D2783,D2784,D2877,D2878,D2879,D2880,D2973,D2974,D2975,D2976,D3069,D3070,D3071,D3072,D3165,D3166,D3167,D3168,D3261,D3262,D3263,D3264,D3357,D3358,D3359,D3360,D3453,D3454,D3455,D3456,D3549,D3550,D3551,D3552,D3645,D3646,D3647,D3648,D3741,D3742,D3743,D3744,D3837,D3838,D3839,D3840,D3933,D3934,D3935,D3936,D4029,D4030,D4031,D4032)</f>
        <v>57493.542857142849</v>
      </c>
      <c r="AF80" s="3">
        <f>MIN(D1437,D1438,D1439,D1440,D1533,D1534,D1535,D1536,D1629,D1630,D1631,D1632,D1725,D1726,D1727,D1728,D1821,D1822,D1823,D1824,D1917,D1918,D1919,D1920,D2013,D2014,D2015,D2016,D2109,D2110,D2111,D2112,D2205,D2206,D2207,D2208,D2301,D2302,D2303,D2304,D2397,D2398,D2399,D2400,D2493,D2494,D2495,D2496,D2589,D2590,D2591,D2592,D2685,D2686,D2687,D2688,D2781,D2782,D2783,D2784,D2877,D2878,D2879,D2880,D2973,D2974,D2975,D2976,D3069,D3070,D3071,D3072,D3165,D3166,D3167,D3168,D3261,D3262,D3263,D3264,D3357,D3358,D3359,D3360,D3453,D3454,D3455,D3456,D3549,D3550,D3551,D3552,D3645,D3646,D3647,D3648,D3741,D3742,D3743,D3744,D3837,D3838,D3839,D3840,D3933,D3934,D3935,D3936,D4029,D4030,D4031,D4032)</f>
        <v>9557.625</v>
      </c>
      <c r="AI80" s="6">
        <v>0.45833333333333298</v>
      </c>
      <c r="AJ80" s="3">
        <f>AVERAGE(E1437,E1438,E1439,E1440,E1533,E1534,E1535,E1536,E1629,E1630,E1631,E1632,E1725,E1726,E1727,E1728,E1821,E1822,E1823,E1824,E1917,E1918,E1919,E1920,E2013,E2014,E2015,E2016,E2109,E2110,E2111,E2112,E2205,E2206,E2207,E2208,E2301,E2302,E2303,E2304,E2397,E2398,E2399,E2400,E2493,E2494,E2495,E2496,E2589,E2590,E2591,E2592,E2685,E2686,E2687,E2688,E2781,E2782,E2783,E2784,E2877,E2878,E2879,E2880,E2973,E2974,E2975,E2976,E3069,E3070,E3071,E3072,E3165,E3166,E3167,E3168,E3261,E3262,E3263,E3264,E3357,E3358,E3359,E3360,E3453,E3454,E3455,E3456,E3549,E3550,E3551,E3552,E3645,E3646,E3647,E3648,E3741,E3742,E3743,E3744,E3837,E3838,E3839,E3840,E3933,E3934,E3935,E3936,E4029,E4030,E4031,E4032)</f>
        <v>45469.674011479583</v>
      </c>
      <c r="AK80" t="e">
        <f>STDEV(S1437,S1438,S1439,S1440,S1533,S1534,S1535,S1536,S1629,S1630,S1631,S1632,S1725,S1726,S1727,S1728,S1821,S1822,S1823,S1824,S1917,S1918,S1919,S1920,S2013,S2014,S2015,S2016,S2109,S2110,S2111,S2112,S2205,S2206,S2207,S2208,S2301,S2302,S2303,S2304,S2397,S2398,S2399,S2400,S2493,S2494,S2495,S2496,S2589,S2590,S2591,S2592,S2685,S2686,S2687,S2688,S2781,S2782,S2783,S2784,S2877,S2878,S2879,S2880,S2973,S2974,S2975,S2976,S3069,S3070,S3071,S3072,S3165,S3166,S3167,S3168,S3261,S3262,S3263,S3264,S3357,S3358,S3359,S3360,S3453,S3454,S3455,S3456,S3549,S3550,S3551,S3552,S3645,S3646,S3647,S3648,S3741,S3742,S3743,S3744,S3837,S3838,S3839,S3840,S3933,S3934,S3935,S3936,S4029,S4030,S4031,S4032)</f>
        <v>#DIV/0!</v>
      </c>
      <c r="AL80" s="3" t="e">
        <f>MEDIAN(S1437,S1438,S1439,S1440,S1533,S1534,S1535,S1536,S1629,S1630,S1631,S1632,S1725,S1726,S1727,S1728,S1821,S1822,S1823,S1824,S1917,S1918,S1919,S1920,S2013,S2014,S2015,S2016,S2109,S2110,S2111,S2112,S2205,S2206,S2207,S2208,S2301,S2302,S2303,S2304,S2397,S2398,S2399,S2400,S2493,S2494,S2495,S2496,S2589,S2590,S2591,S2592,S2685,S2686,S2687,S2688,S2781,S2782,S2783,S2784,S2877,S2878,S2879,S2880,S2973,S2974,S2975,S2976,S3069,S3070,S3071,S3072,S3165,S3166,S3167,S3168,S3261,S3262,S3263,S3264,S3357,S3358,S3359,S3360,S3453,S3454,S3455,S3456,S3549,S3550,S3551,S3552,S3645,S3646,S3647,S3648,S3741,S3742,S3743,S3744,S3837,S3838,S3839,S3840,S3933,S3934,S3935,S3936,S4029,S4030,S4031,S4032)</f>
        <v>#NUM!</v>
      </c>
      <c r="AM80" s="3">
        <f>MAX(S1437,S1438,S1439,S1440,S1533,S1534,S1535,S1536,S1629,S1630,S1631,S1632,S1725,S1726,S1727,S1728,S1821,S1822,S1823,S1824,S1917,S1918,S1919,S1920,S2013,S2014,S2015,S2016,S2109,S2110,S2111,S2112,S2205,S2206,S2207,S2208,S2301,S2302,S2303,S2304,S2397,S2398,S2399,S2400,S2493,S2494,S2495,S2496,S2589,S2590,S2591,S2592,S2685,S2686,S2687,S2688,S2781,S2782,S2783,S2784,S2877,S2878,S2879,S2880,S2973,S2974,S2975,S2976,S3069,S3070,S3071,S3072,S3165,S3166,S3167,S3168,S3261,S3262,S3263,S3264,S3357,S3358,S3359,S3360,S3453,S3454,S3455,S3456,S3549,S3550,S3551,S3552,S3645,S3646,S3647,S3648,S3741,S3742,S3743,S3744,S3837,S3838,S3839,S3840,S3933,S3934,S3935,S3936,S4029,S4030,S4031,S4032)</f>
        <v>0</v>
      </c>
      <c r="AN80" s="3">
        <f>MIN(S1437,S1438,S1439,S1440,S1533,S1534,S1535,S1536,S1629,S1630,S1631,S1632,S1725,S1726,S1727,S1728,S1821,S1822,S1823,S1824,S1917,S1918,S1919,S1920,S2013,S2014,S2015,S2016,S2109,S2110,S2111,S2112,S2205,S2206,S2207,S2208,S2301,S2302,S2303,S2304,S2397,S2398,S2399,S2400,S2493,S2494,S2495,S2496,S2589,S2590,S2591,S2592,S2685,S2686,S2687,S2688,S2781,S2782,S2783,S2784,S2877,S2878,S2879,S2880,S2973,S2974,S2975,S2976,S3069,S3070,S3071,S3072,S3165,S3166,S3167,S3168,S3261,S3262,S3263,S3264,S3357,S3358,S3359,S3360,S3453,S3454,S3455,S3456,S3549,S3550,S3551,S3552,S3645,S3646,S3647,S3648,S3741,S3742,S3743,S3744,S3837,S3838,S3839,S3840,S3933,S3934,S3935,S3936,S4029,S4030,S4031,S4032)</f>
        <v>0</v>
      </c>
    </row>
    <row r="81" spans="1:40" x14ac:dyDescent="0.2">
      <c r="A81" s="2">
        <v>42753.333333333336</v>
      </c>
      <c r="B81" s="1">
        <v>245352.52499999999</v>
      </c>
      <c r="C81" s="1">
        <v>209177.09999999998</v>
      </c>
      <c r="D81" s="1">
        <v>10073.25</v>
      </c>
      <c r="E81" s="1">
        <v>26103.824999999997</v>
      </c>
      <c r="G81" s="2"/>
      <c r="S81" s="6">
        <v>0.5</v>
      </c>
      <c r="T81" s="3">
        <f>AVERAGE(C1441,C1442,C1443,C1444,C1537,C1538,C1539,C1540,C1633,C1634,C1635,C1636,C1729,C1730,C1731,C1732,C1825,C1826,C1827,C1828,C1921,C1922,C1923,C1924,C2017,C2018,C2019,C2020,C2113,C2114,C2115,C2116,C2209,C2210,C2211,C2212,C2305,C2306,C2307,C2308,C2401,C2402,C2403,C2404,C2497,C2498,C2499,C2500,C2593,C2594,C2595,C2596,C2689,C2690,C2691,C2692,C2785,C2786,C2787,C2788,C2881,C2882,C2883,C2884,C2977,C2978,C2979,C2980,C3073,C3074,C3075,C3076,C3169,C3170,C3171,C3172,C3265,C3266,C3267,C3268,C3361,C3362,C3363,C3364,C3457,C3458,C3459,C3460,C3553,C3554,C3555,C3556,C3649,C3650,C3651,C3652,C3745,C3746,C3747,C3748,C3841,C3842,C3843,C3844,C3937,C3938,C3939,C3940,C4033,C4034,C4035,C4036)</f>
        <v>59901.102264030611</v>
      </c>
      <c r="U81">
        <f>STDEV(C1441,C1442,C1443,C1444,C1537,C1538,C1539,C1540,C1633,C1634,C1635,C1636,C1729,C1730,C1731,C1732,C1825,C1826,C1827,C1828,C1921,C1922,C1923,C1924,C2017,C2018,C2019,C2020,C2113,C2114,C2115,C2116,C2209,C2210,C2211,C2212,C2305,C2306,C2307,C2308,C2401,C2402,C2403,C2404,C2497,C2498,C2499,C2500,C2593,C2594,C2595,C2596,C2689,C2690,C2691,C2692,C2785,C2786,C2787,C2788,C2881,C2882,C2883,C2884,C2977,C2978,C2979,C2980,C3073,C3074,C3075,C3076,C3169,C3170,C3171,C3172,C3265,C3266,C3267,C3268,C3361,C3362,C3363,C3364,C3457,C3458,C3459,C3460,C3553,C3554,C3555,C3556,C3649,C3650,C3651,C3652,C3745,C3746,C3747,C3748,C3841,C3842,C3843,C3844,C3937,C3938,C3939,C3940,C4033,C4034,C4035,C4036)</f>
        <v>13893.845609729469</v>
      </c>
      <c r="V81" s="3">
        <f>MEDIAN(C1441,C1442,C1443,C1444,C1537,C1538,C1539,C1540,C1633,C1634,C1635,C1636,C1729,C1730,C1731,C1732,C1825,C1826,C1827,C1828,C1921,C1922,C1923,C1924,C2017,C2018,C2019,C2020,C2113,C2114,C2115,C2116,C2209,C2210,C2211,C2212,C2305,C2306,C2307,C2308,C2401,C2402,C2403,C2404,C2497,C2498,C2499,C2500,C2593,C2594,C2595,C2596,C2689,C2690,C2691,C2692,C2785,C2786,C2787,C2788,C2881,C2882,C2883,C2884,C2977,C2978,C2979,C2980,C3073,C3074,C3075,C3076,C3169,C3170,C3171,C3172,C3265,C3266,C3267,C3268,C3361,C3362,C3363,C3364,C3457,C3458,C3459,C3460,C3553,C3554,C3555,C3556,C3649,C3650,C3651,C3652,C3745,C3746,C3747,C3748,C3841,C3842,C3843,C3844,C3937,C3938,C3939,C3940,C4033,C4034,C4035,C4036)</f>
        <v>58338.107142857145</v>
      </c>
      <c r="W81" s="3">
        <f>MAX(C1441,C1442,C1443,C1444,C1537,C1538,C1539,C1540,C1633,C1634,C1635,C1636,C1729,C1730,C1731,C1732,C1825,C1826,C1827,C1828,C1921,C1922,C1923,C1924,C2017,C2018,C2019,C2020,C2113,C2114,C2115,C2116,C2209,C2210,C2211,C2212,C2305,C2306,C2307,C2308,C2401,C2402,C2403,C2404,C2497,C2498,C2499,C2500,C2593,C2594,C2595,C2596,C2689,C2690,C2691,C2692,C2785,C2786,C2787,C2788,C2881,C2882,C2883,C2884,C2977,C2978,C2979,C2980,C3073,C3074,C3075,C3076,C3169,C3170,C3171,C3172,C3265,C3266,C3267,C3268,C3361,C3362,C3363,C3364,C3457,C3458,C3459,C3460,C3553,C3554,C3555,C3556,C3649,C3650,C3651,C3652,C3745,C3746,C3747,C3748,C3841,C3842,C3843,C3844,C3937,C3938,C3939,C3940,C4033,C4034,C4035,C4036)</f>
        <v>113604.15</v>
      </c>
      <c r="X81" s="3">
        <f>MIN(C1441,C1442,C1443,C1444,C1537,C1538,C1539,C1540,C1633,C1634,C1635,C1636,C1729,C1730,C1731,C1732,C1825,C1826,C1827,C1828,C1921,C1922,C1923,C1924,C2017,C2018,C2019,C2020,C2113,C2114,C2115,C2116,C2209,C2210,C2211,C2212,C2305,C2306,C2307,C2308,C2401,C2402,C2403,C2404,C2497,C2498,C2499,C2500,C2593,C2594,C2595,C2596,C2689,C2690,C2691,C2692,C2785,C2786,C2787,C2788,C2881,C2882,C2883,C2884,C2977,C2978,C2979,C2980,C3073,C3074,C3075,C3076,C3169,C3170,C3171,C3172,C3265,C3266,C3267,C3268,C3361,C3362,C3363,C3364,C3457,C3458,C3459,C3460,C3553,C3554,C3555,C3556,C3649,C3650,C3651,C3652,C3745,C3746,C3747,C3748,C3841,C3842,C3843,C3844,C3937,C3938,C3939,C3940,C4033,C4034,C4035,C4036)</f>
        <v>37990.424999999996</v>
      </c>
      <c r="AA81" s="6">
        <v>0.5</v>
      </c>
      <c r="AB81" s="3">
        <f>AVERAGE(D1441,D1442,D1443,D1444,D1537,D1538,D1539,D1540,D1633,D1634,D1635,D1636,D1729,D1730,D1731,D1732,D1825,D1826,D1827,D1828,D1921,D1922,D1923,D1924,D2017,D2018,D2019,D2020,D2113,D2114,D2115,D2116,D2209,D2210,D2211,D2212,D2305,D2306,D2307,D2308,D2401,D2402,D2403,D2404,D2497,D2498,D2499,D2500,D2593,D2594,D2595,D2596,D2689,D2690,D2691,D2692,D2785,D2786,D2787,D2788,D2881,D2882,D2883,D2884,D2977,D2978,D2979,D2980,D3073,D3074,D3075,D3076,D3169,D3170,D3171,D3172,D3265,D3266,D3267,D3268,D3361,D3362,D3363,D3364,D3457,D3458,D3459,D3460,D3553,D3554,D3555,D3556,D3649,D3650,D3651,D3652,D3745,D3746,D3747,D3748,D3841,D3842,D3843,D3844,D3937,D3938,D3939,D3940,D4033,D4034,D4035,D4036)</f>
        <v>21348.081983418371</v>
      </c>
      <c r="AC81">
        <f>STDEV(D1441,D1442,D1443,D1444,D1537,D1538,D1539,D1540,D1633,D1634,D1635,D1636,D1729,D1730,D1731,D1732,D1825,D1826,D1827,D1828,D1921,D1922,D1923,D1924,D2017,D2018,D2019,D2020,D2113,D2114,D2115,D2116,D2209,D2210,D2211,D2212,D2305,D2306,D2307,D2308,D2401,D2402,D2403,D2404,D2497,D2498,D2499,D2500,D2593,D2594,D2595,D2596,D2689,D2690,D2691,D2692,D2785,D2786,D2787,D2788,D2881,D2882,D2883,D2884,D2977,D2978,D2979,D2980,D3073,D3074,D3075,D3076,D3169,D3170,D3171,D3172,D3265,D3266,D3267,D3268,D3361,D3362,D3363,D3364,D3457,D3458,D3459,D3460,D3553,D3554,D3555,D3556,D3649,D3650,D3651,D3652,D3745,D3746,D3747,D3748,D3841,D3842,D3843,D3844,D3937,D3938,D3939,D3940,D4033,D4034,D4035,D4036)</f>
        <v>11663.005129234958</v>
      </c>
      <c r="AD81" s="3">
        <f>MEDIAN(D1441,D1442,D1443,D1444,D1537,D1538,D1539,D1540,D1633,D1634,D1635,D1636,D1729,D1730,D1731,D1732,D1825,D1826,D1827,D1828,D1921,D1922,D1923,D1924,D2017,D2018,D2019,D2020,D2113,D2114,D2115,D2116,D2209,D2210,D2211,D2212,D2305,D2306,D2307,D2308,D2401,D2402,D2403,D2404,D2497,D2498,D2499,D2500,D2593,D2594,D2595,D2596,D2689,D2690,D2691,D2692,D2785,D2786,D2787,D2788,D2881,D2882,D2883,D2884,D2977,D2978,D2979,D2980,D3073,D3074,D3075,D3076,D3169,D3170,D3171,D3172,D3265,D3266,D3267,D3268,D3361,D3362,D3363,D3364,D3457,D3458,D3459,D3460,D3553,D3554,D3555,D3556,D3649,D3650,D3651,D3652,D3745,D3746,D3747,D3748,D3841,D3842,D3843,D3844,D3937,D3938,D3939,D3940,D4033,D4034,D4035,D4036)</f>
        <v>17880.460714285713</v>
      </c>
      <c r="AE81" s="3">
        <f>MAX(D1441,D1442,D1443,D1444,D1537,D1538,D1539,D1540,D1633,D1634,D1635,D1636,D1729,D1730,D1731,D1732,D1825,D1826,D1827,D1828,D1921,D1922,D1923,D1924,D2017,D2018,D2019,D2020,D2113,D2114,D2115,D2116,D2209,D2210,D2211,D2212,D2305,D2306,D2307,D2308,D2401,D2402,D2403,D2404,D2497,D2498,D2499,D2500,D2593,D2594,D2595,D2596,D2689,D2690,D2691,D2692,D2785,D2786,D2787,D2788,D2881,D2882,D2883,D2884,D2977,D2978,D2979,D2980,D3073,D3074,D3075,D3076,D3169,D3170,D3171,D3172,D3265,D3266,D3267,D3268,D3361,D3362,D3363,D3364,D3457,D3458,D3459,D3460,D3553,D3554,D3555,D3556,D3649,D3650,D3651,D3652,D3745,D3746,D3747,D3748,D3841,D3842,D3843,D3844,D3937,D3938,D3939,D3940,D4033,D4034,D4035,D4036)</f>
        <v>74610.524999999994</v>
      </c>
      <c r="AF81" s="3">
        <f>MIN(D1441,D1442,D1443,D1444,D1537,D1538,D1539,D1540,D1633,D1634,D1635,D1636,D1729,D1730,D1731,D1732,D1825,D1826,D1827,D1828,D1921,D1922,D1923,D1924,D2017,D2018,D2019,D2020,D2113,D2114,D2115,D2116,D2209,D2210,D2211,D2212,D2305,D2306,D2307,D2308,D2401,D2402,D2403,D2404,D2497,D2498,D2499,D2500,D2593,D2594,D2595,D2596,D2689,D2690,D2691,D2692,D2785,D2786,D2787,D2788,D2881,D2882,D2883,D2884,D2977,D2978,D2979,D2980,D3073,D3074,D3075,D3076,D3169,D3170,D3171,D3172,D3265,D3266,D3267,D3268,D3361,D3362,D3363,D3364,D3457,D3458,D3459,D3460,D3553,D3554,D3555,D3556,D3649,D3650,D3651,D3652,D3745,D3746,D3747,D3748,D3841,D3842,D3843,D3844,D3937,D3938,D3939,D3940,D4033,D4034,D4035,D4036)</f>
        <v>9301.0499999999993</v>
      </c>
      <c r="AI81" s="6">
        <v>0.5</v>
      </c>
      <c r="AJ81" s="3">
        <f>AVERAGE(E1441,E1442,E1443,E1444,E1537,E1538,E1539,E1540,E1633,E1634,E1635,E1636,E1729,E1730,E1731,E1732,E1825,E1826,E1827,E1828,E1921,E1922,E1923,E1924,E2017,E2018,E2019,E2020,E2113,E2114,E2115,E2116,E2209,E2210,E2211,E2212,E2305,E2306,E2307,E2308,E2401,E2402,E2403,E2404,E2497,E2498,E2499,E2500,E2593,E2594,E2595,E2596,E2689,E2690,E2691,E2692,E2785,E2786,E2787,E2788,E2881,E2882,E2883,E2884,E2977,E2978,E2979,E2980,E3073,E3074,E3075,E3076,E3169,E3170,E3171,E3172,E3265,E3266,E3267,E3268,E3361,E3362,E3363,E3364,E3457,E3458,E3459,E3460,E3553,E3554,E3555,E3556,E3649,E3650,E3651,E3652,E3745,E3746,E3747,E3748,E3841,E3842,E3843,E3844,E3937,E3938,E3939,E3940,E4033,E4034,E4035,E4036)</f>
        <v>43802.061734693867</v>
      </c>
      <c r="AK81" t="e">
        <f>STDEV(S1441,S1442,S1443,S1444,S1537,S1538,S1539,S1540,S1633,S1634,S1635,S1636,S1729,S1730,S1731,S1732,S1825,S1826,S1827,S1828,S1921,S1922,S1923,S1924,S2017,S2018,S2019,S2020,S2113,S2114,S2115,S2116,S2209,S2210,S2211,S2212,S2305,S2306,S2307,S2308,S2401,S2402,S2403,S2404,S2497,S2498,S2499,S2500,S2593,S2594,S2595,S2596,S2689,S2690,S2691,S2692,S2785,S2786,S2787,S2788,S2881,S2882,S2883,S2884,S2977,S2978,S2979,S2980,S3073,S3074,S3075,S3076,S3169,S3170,S3171,S3172,S3265,S3266,S3267,S3268,S3361,S3362,S3363,S3364,S3457,S3458,S3459,S3460,S3553,S3554,S3555,S3556,S3649,S3650,S3651,S3652,S3745,S3746,S3747,S3748,S3841,S3842,S3843,S3844,S3937,S3938,S3939,S3940,S4033,S4034,S4035,S4036)</f>
        <v>#DIV/0!</v>
      </c>
      <c r="AL81" s="3" t="e">
        <f>MEDIAN(S1441,S1442,S1443,S1444,S1537,S1538,S1539,S1540,S1633,S1634,S1635,S1636,S1729,S1730,S1731,S1732,S1825,S1826,S1827,S1828,S1921,S1922,S1923,S1924,S2017,S2018,S2019,S2020,S2113,S2114,S2115,S2116,S2209,S2210,S2211,S2212,S2305,S2306,S2307,S2308,S2401,S2402,S2403,S2404,S2497,S2498,S2499,S2500,S2593,S2594,S2595,S2596,S2689,S2690,S2691,S2692,S2785,S2786,S2787,S2788,S2881,S2882,S2883,S2884,S2977,S2978,S2979,S2980,S3073,S3074,S3075,S3076,S3169,S3170,S3171,S3172,S3265,S3266,S3267,S3268,S3361,S3362,S3363,S3364,S3457,S3458,S3459,S3460,S3553,S3554,S3555,S3556,S3649,S3650,S3651,S3652,S3745,S3746,S3747,S3748,S3841,S3842,S3843,S3844,S3937,S3938,S3939,S3940,S4033,S4034,S4035,S4036)</f>
        <v>#NUM!</v>
      </c>
      <c r="AM81" s="3">
        <f>MAX(S1441,S1442,S1443,S1444,S1537,S1538,S1539,S1540,S1633,S1634,S1635,S1636,S1729,S1730,S1731,S1732,S1825,S1826,S1827,S1828,S1921,S1922,S1923,S1924,S2017,S2018,S2019,S2020,S2113,S2114,S2115,S2116,S2209,S2210,S2211,S2212,S2305,S2306,S2307,S2308,S2401,S2402,S2403,S2404,S2497,S2498,S2499,S2500,S2593,S2594,S2595,S2596,S2689,S2690,S2691,S2692,S2785,S2786,S2787,S2788,S2881,S2882,S2883,S2884,S2977,S2978,S2979,S2980,S3073,S3074,S3075,S3076,S3169,S3170,S3171,S3172,S3265,S3266,S3267,S3268,S3361,S3362,S3363,S3364,S3457,S3458,S3459,S3460,S3553,S3554,S3555,S3556,S3649,S3650,S3651,S3652,S3745,S3746,S3747,S3748,S3841,S3842,S3843,S3844,S3937,S3938,S3939,S3940,S4033,S4034,S4035,S4036)</f>
        <v>0</v>
      </c>
      <c r="AN81" s="3">
        <f>MIN(S1441,S1442,S1443,S1444,S1537,S1538,S1539,S1540,S1633,S1634,S1635,S1636,S1729,S1730,S1731,S1732,S1825,S1826,S1827,S1828,S1921,S1922,S1923,S1924,S2017,S2018,S2019,S2020,S2113,S2114,S2115,S2116,S2209,S2210,S2211,S2212,S2305,S2306,S2307,S2308,S2401,S2402,S2403,S2404,S2497,S2498,S2499,S2500,S2593,S2594,S2595,S2596,S2689,S2690,S2691,S2692,S2785,S2786,S2787,S2788,S2881,S2882,S2883,S2884,S2977,S2978,S2979,S2980,S3073,S3074,S3075,S3076,S3169,S3170,S3171,S3172,S3265,S3266,S3267,S3268,S3361,S3362,S3363,S3364,S3457,S3458,S3459,S3460,S3553,S3554,S3555,S3556,S3649,S3650,S3651,S3652,S3745,S3746,S3747,S3748,S3841,S3842,S3843,S3844,S3937,S3938,S3939,S3940,S4033,S4034,S4035,S4036)</f>
        <v>0</v>
      </c>
    </row>
    <row r="82" spans="1:40" x14ac:dyDescent="0.2">
      <c r="A82" s="2">
        <v>42753.34375</v>
      </c>
      <c r="B82" s="1">
        <v>236358.25714285715</v>
      </c>
      <c r="C82" s="1">
        <v>180850.37142857141</v>
      </c>
      <c r="D82" s="1">
        <v>11444.4</v>
      </c>
      <c r="E82" s="1">
        <v>44061.599999999999</v>
      </c>
      <c r="G82" s="2"/>
      <c r="S82" s="6">
        <v>0.54166666666666596</v>
      </c>
      <c r="T82" s="3">
        <f>AVERAGE(C1445,C1446,C1447,C1448,C1541,C1542,C1543,C1544,C1637,C1638,C1639,C1640,C1733,C1734,C1735,C1736,C1829,C1830,C1831,C1832,C1925,C1926,C1927,C1928,C2021,C2022,C2023,C2024,C2117,C2118,C2119,C2120,C2213,C2214,C2215,C2216,C2309,C2310,C2311,C2312,C2405,C2406,C2407,C2408,C2501,C2502,C2503,C2504,C2597,C2598,C2599,C2600,C2693,C2694,C2695,C2696,C2789,C2790,C2791,C2792,C2885,C2886,C2887,C2888,C2981,C2982,C2983,C2984,C3077,C3078,C3079,C3080,C3173,C3174,C3175,C3176,C3269,C3270,C3271,C3272,C3365,C3366,C3367,C3368,C3461,C3462,C3463,C3464,C3557,C3558,C3559,C3560,C3653,C3654,C3655,C3656,C3749,C3750,C3751,C3752,C3845,C3846,C3847,C3848,C3941,C3942,C3943,C3944,C4037,C4038,C4039,C4040)</f>
        <v>62688.185873724477</v>
      </c>
      <c r="U82">
        <f>STDEV(C1445,C1446,C1447,C1448,C1541,C1542,C1543,C1544,C1637,C1638,C1639,C1640,C1733,C1734,C1735,C1736,C1829,C1830,C1831,C1832,C1925,C1926,C1927,C1928,C2021,C2022,C2023,C2024,C2117,C2118,C2119,C2120,C2213,C2214,C2215,C2216,C2309,C2310,C2311,C2312,C2405,C2406,C2407,C2408,C2501,C2502,C2503,C2504,C2597,C2598,C2599,C2600,C2693,C2694,C2695,C2696,C2789,C2790,C2791,C2792,C2885,C2886,C2887,C2888,C2981,C2982,C2983,C2984,C3077,C3078,C3079,C3080,C3173,C3174,C3175,C3176,C3269,C3270,C3271,C3272,C3365,C3366,C3367,C3368,C3461,C3462,C3463,C3464,C3557,C3558,C3559,C3560,C3653,C3654,C3655,C3656,C3749,C3750,C3751,C3752,C3845,C3846,C3847,C3848,C3941,C3942,C3943,C3944,C4037,C4038,C4039,C4040)</f>
        <v>22101.90307777515</v>
      </c>
      <c r="V82" s="3">
        <f>MEDIAN(C1445,C1446,C1447,C1448,C1541,C1542,C1543,C1544,C1637,C1638,C1639,C1640,C1733,C1734,C1735,C1736,C1829,C1830,C1831,C1832,C1925,C1926,C1927,C1928,C2021,C2022,C2023,C2024,C2117,C2118,C2119,C2120,C2213,C2214,C2215,C2216,C2309,C2310,C2311,C2312,C2405,C2406,C2407,C2408,C2501,C2502,C2503,C2504,C2597,C2598,C2599,C2600,C2693,C2694,C2695,C2696,C2789,C2790,C2791,C2792,C2885,C2886,C2887,C2888,C2981,C2982,C2983,C2984,C3077,C3078,C3079,C3080,C3173,C3174,C3175,C3176,C3269,C3270,C3271,C3272,C3365,C3366,C3367,C3368,C3461,C3462,C3463,C3464,C3557,C3558,C3559,C3560,C3653,C3654,C3655,C3656,C3749,C3750,C3751,C3752,C3845,C3846,C3847,C3848,C3941,C3942,C3943,C3944,C4037,C4038,C4039,C4040)</f>
        <v>55457.38392857142</v>
      </c>
      <c r="W82" s="3">
        <f>MAX(C1445,C1446,C1447,C1448,C1541,C1542,C1543,C1544,C1637,C1638,C1639,C1640,C1733,C1734,C1735,C1736,C1829,C1830,C1831,C1832,C1925,C1926,C1927,C1928,C2021,C2022,C2023,C2024,C2117,C2118,C2119,C2120,C2213,C2214,C2215,C2216,C2309,C2310,C2311,C2312,C2405,C2406,C2407,C2408,C2501,C2502,C2503,C2504,C2597,C2598,C2599,C2600,C2693,C2694,C2695,C2696,C2789,C2790,C2791,C2792,C2885,C2886,C2887,C2888,C2981,C2982,C2983,C2984,C3077,C3078,C3079,C3080,C3173,C3174,C3175,C3176,C3269,C3270,C3271,C3272,C3365,C3366,C3367,C3368,C3461,C3462,C3463,C3464,C3557,C3558,C3559,C3560,C3653,C3654,C3655,C3656,C3749,C3750,C3751,C3752,C3845,C3846,C3847,C3848,C3941,C3942,C3943,C3944,C4037,C4038,C4039,C4040)</f>
        <v>137625.67499999999</v>
      </c>
      <c r="X82" s="3">
        <f>MIN(C1445,C1446,C1447,C1448,C1541,C1542,C1543,C1544,C1637,C1638,C1639,C1640,C1733,C1734,C1735,C1736,C1829,C1830,C1831,C1832,C1925,C1926,C1927,C1928,C2021,C2022,C2023,C2024,C2117,C2118,C2119,C2120,C2213,C2214,C2215,C2216,C2309,C2310,C2311,C2312,C2405,C2406,C2407,C2408,C2501,C2502,C2503,C2504,C2597,C2598,C2599,C2600,C2693,C2694,C2695,C2696,C2789,C2790,C2791,C2792,C2885,C2886,C2887,C2888,C2981,C2982,C2983,C2984,C3077,C3078,C3079,C3080,C3173,C3174,C3175,C3176,C3269,C3270,C3271,C3272,C3365,C3366,C3367,C3368,C3461,C3462,C3463,C3464,C3557,C3558,C3559,C3560,C3653,C3654,C3655,C3656,C3749,C3750,C3751,C3752,C3845,C3846,C3847,C3848,C3941,C3942,C3943,C3944,C4037,C4038,C4039,C4040)</f>
        <v>39041.474999999999</v>
      </c>
      <c r="AA82" s="6">
        <v>0.54166666666666596</v>
      </c>
      <c r="AB82" s="3">
        <f>AVERAGE(D1445,D1446,D1447,D1448,D1541,D1542,D1543,D1544,D1637,D1638,D1639,D1640,D1733,D1734,D1735,D1736,D1829,D1830,D1831,D1832,D1925,D1926,D1927,D1928,D2021,D2022,D2023,D2024,D2117,D2118,D2119,D2120,D2213,D2214,D2215,D2216,D2309,D2310,D2311,D2312,D2405,D2406,D2407,D2408,D2501,D2502,D2503,D2504,D2597,D2598,D2599,D2600,D2693,D2694,D2695,D2696,D2789,D2790,D2791,D2792,D2885,D2886,D2887,D2888,D2981,D2982,D2983,D2984,D3077,D3078,D3079,D3080,D3173,D3174,D3175,D3176,D3269,D3270,D3271,D3272,D3365,D3366,D3367,D3368,D3461,D3462,D3463,D3464,D3557,D3558,D3559,D3560,D3653,D3654,D3655,D3656,D3749,D3750,D3751,D3752,D3845,D3846,D3847,D3848,D3941,D3942,D3943,D3944,D4037,D4038,D4039,D4040)</f>
        <v>24425.281473214272</v>
      </c>
      <c r="AC82">
        <f>STDEV(D1445,D1446,D1447,D1448,D1541,D1542,D1543,D1544,D1637,D1638,D1639,D1640,D1733,D1734,D1735,D1736,D1829,D1830,D1831,D1832,D1925,D1926,D1927,D1928,D2021,D2022,D2023,D2024,D2117,D2118,D2119,D2120,D2213,D2214,D2215,D2216,D2309,D2310,D2311,D2312,D2405,D2406,D2407,D2408,D2501,D2502,D2503,D2504,D2597,D2598,D2599,D2600,D2693,D2694,D2695,D2696,D2789,D2790,D2791,D2792,D2885,D2886,D2887,D2888,D2981,D2982,D2983,D2984,D3077,D3078,D3079,D3080,D3173,D3174,D3175,D3176,D3269,D3270,D3271,D3272,D3365,D3366,D3367,D3368,D3461,D3462,D3463,D3464,D3557,D3558,D3559,D3560,D3653,D3654,D3655,D3656,D3749,D3750,D3751,D3752,D3845,D3846,D3847,D3848,D3941,D3942,D3943,D3944,D4037,D4038,D4039,D4040)</f>
        <v>14296.543343132575</v>
      </c>
      <c r="AD82" s="3">
        <f>MEDIAN(D1445,D1446,D1447,D1448,D1541,D1542,D1543,D1544,D1637,D1638,D1639,D1640,D1733,D1734,D1735,D1736,D1829,D1830,D1831,D1832,D1925,D1926,D1927,D1928,D2021,D2022,D2023,D2024,D2117,D2118,D2119,D2120,D2213,D2214,D2215,D2216,D2309,D2310,D2311,D2312,D2405,D2406,D2407,D2408,D2501,D2502,D2503,D2504,D2597,D2598,D2599,D2600,D2693,D2694,D2695,D2696,D2789,D2790,D2791,D2792,D2885,D2886,D2887,D2888,D2981,D2982,D2983,D2984,D3077,D3078,D3079,D3080,D3173,D3174,D3175,D3176,D3269,D3270,D3271,D3272,D3365,D3366,D3367,D3368,D3461,D3462,D3463,D3464,D3557,D3558,D3559,D3560,D3653,D3654,D3655,D3656,D3749,D3750,D3751,D3752,D3845,D3846,D3847,D3848,D3941,D3942,D3943,D3944,D4037,D4038,D4039,D4040)</f>
        <v>20259.642857142855</v>
      </c>
      <c r="AE82" s="3">
        <f>MAX(D1445,D1446,D1447,D1448,D1541,D1542,D1543,D1544,D1637,D1638,D1639,D1640,D1733,D1734,D1735,D1736,D1829,D1830,D1831,D1832,D1925,D1926,D1927,D1928,D2021,D2022,D2023,D2024,D2117,D2118,D2119,D2120,D2213,D2214,D2215,D2216,D2309,D2310,D2311,D2312,D2405,D2406,D2407,D2408,D2501,D2502,D2503,D2504,D2597,D2598,D2599,D2600,D2693,D2694,D2695,D2696,D2789,D2790,D2791,D2792,D2885,D2886,D2887,D2888,D2981,D2982,D2983,D2984,D3077,D3078,D3079,D3080,D3173,D3174,D3175,D3176,D3269,D3270,D3271,D3272,D3365,D3366,D3367,D3368,D3461,D3462,D3463,D3464,D3557,D3558,D3559,D3560,D3653,D3654,D3655,D3656,D3749,D3750,D3751,D3752,D3845,D3846,D3847,D3848,D3941,D3942,D3943,D3944,D4037,D4038,D4039,D4040)</f>
        <v>88344.771428571432</v>
      </c>
      <c r="AF82" s="3">
        <f>MIN(D1445,D1446,D1447,D1448,D1541,D1542,D1543,D1544,D1637,D1638,D1639,D1640,D1733,D1734,D1735,D1736,D1829,D1830,D1831,D1832,D1925,D1926,D1927,D1928,D2021,D2022,D2023,D2024,D2117,D2118,D2119,D2120,D2213,D2214,D2215,D2216,D2309,D2310,D2311,D2312,D2405,D2406,D2407,D2408,D2501,D2502,D2503,D2504,D2597,D2598,D2599,D2600,D2693,D2694,D2695,D2696,D2789,D2790,D2791,D2792,D2885,D2886,D2887,D2888,D2981,D2982,D2983,D2984,D3077,D3078,D3079,D3080,D3173,D3174,D3175,D3176,D3269,D3270,D3271,D3272,D3365,D3366,D3367,D3368,D3461,D3462,D3463,D3464,D3557,D3558,D3559,D3560,D3653,D3654,D3655,D3656,D3749,D3750,D3751,D3752,D3845,D3846,D3847,D3848,D3941,D3942,D3943,D3944,D4037,D4038,D4039,D4040)</f>
        <v>9323.3249999999989</v>
      </c>
      <c r="AI82" s="6">
        <v>0.54166666666666596</v>
      </c>
      <c r="AJ82" s="3">
        <f>AVERAGE(E1445,E1446,E1447,E1448,E1541,E1542,E1543,E1544,E1637,E1638,E1639,E1640,E1733,E1734,E1735,E1736,E1829,E1830,E1831,E1832,E1925,E1926,E1927,E1928,E2021,E2022,E2023,E2024,E2117,E2118,E2119,E2120,E2213,E2214,E2215,E2216,E2309,E2310,E2311,E2312,E2405,E2406,E2407,E2408,E2501,E2502,E2503,E2504,E2597,E2598,E2599,E2600,E2693,E2694,E2695,E2696,E2789,E2790,E2791,E2792,E2885,E2886,E2887,E2888,E2981,E2982,E2983,E2984,E3077,E3078,E3079,E3080,E3173,E3174,E3175,E3176,E3269,E3270,E3271,E3272,E3365,E3366,E3367,E3368,E3461,E3462,E3463,E3464,E3557,E3558,E3559,E3560,E3653,E3654,E3655,E3656,E3749,E3750,E3751,E3752,E3845,E3846,E3847,E3848,E3941,E3942,E3943,E3944,E4037,E4038,E4039,E4040)</f>
        <v>45267.676339285732</v>
      </c>
      <c r="AK82" t="e">
        <f>STDEV(S1445,S1446,S1447,S1448,S1541,S1542,S1543,S1544,S1637,S1638,S1639,S1640,S1733,S1734,S1735,S1736,S1829,S1830,S1831,S1832,S1925,S1926,S1927,S1928,S2021,S2022,S2023,S2024,S2117,S2118,S2119,S2120,S2213,S2214,S2215,S2216,S2309,S2310,S2311,S2312,S2405,S2406,S2407,S2408,S2501,S2502,S2503,S2504,S2597,S2598,S2599,S2600,S2693,S2694,S2695,S2696,S2789,S2790,S2791,S2792,S2885,S2886,S2887,S2888,S2981,S2982,S2983,S2984,S3077,S3078,S3079,S3080,S3173,S3174,S3175,S3176,S3269,S3270,S3271,S3272,S3365,S3366,S3367,S3368,S3461,S3462,S3463,S3464,S3557,S3558,S3559,S3560,S3653,S3654,S3655,S3656,S3749,S3750,S3751,S3752,S3845,S3846,S3847,S3848,S3941,S3942,S3943,S3944,S4037,S4038,S4039,S4040)</f>
        <v>#DIV/0!</v>
      </c>
      <c r="AL82" s="3" t="e">
        <f>MEDIAN(S1445,S1446,S1447,S1448,S1541,S1542,S1543,S1544,S1637,S1638,S1639,S1640,S1733,S1734,S1735,S1736,S1829,S1830,S1831,S1832,S1925,S1926,S1927,S1928,S2021,S2022,S2023,S2024,S2117,S2118,S2119,S2120,S2213,S2214,S2215,S2216,S2309,S2310,S2311,S2312,S2405,S2406,S2407,S2408,S2501,S2502,S2503,S2504,S2597,S2598,S2599,S2600,S2693,S2694,S2695,S2696,S2789,S2790,S2791,S2792,S2885,S2886,S2887,S2888,S2981,S2982,S2983,S2984,S3077,S3078,S3079,S3080,S3173,S3174,S3175,S3176,S3269,S3270,S3271,S3272,S3365,S3366,S3367,S3368,S3461,S3462,S3463,S3464,S3557,S3558,S3559,S3560,S3653,S3654,S3655,S3656,S3749,S3750,S3751,S3752,S3845,S3846,S3847,S3848,S3941,S3942,S3943,S3944,S4037,S4038,S4039,S4040)</f>
        <v>#NUM!</v>
      </c>
      <c r="AM82" s="3">
        <f>MAX(S1445,S1446,S1447,S1448,S1541,S1542,S1543,S1544,S1637,S1638,S1639,S1640,S1733,S1734,S1735,S1736,S1829,S1830,S1831,S1832,S1925,S1926,S1927,S1928,S2021,S2022,S2023,S2024,S2117,S2118,S2119,S2120,S2213,S2214,S2215,S2216,S2309,S2310,S2311,S2312,S2405,S2406,S2407,S2408,S2501,S2502,S2503,S2504,S2597,S2598,S2599,S2600,S2693,S2694,S2695,S2696,S2789,S2790,S2791,S2792,S2885,S2886,S2887,S2888,S2981,S2982,S2983,S2984,S3077,S3078,S3079,S3080,S3173,S3174,S3175,S3176,S3269,S3270,S3271,S3272,S3365,S3366,S3367,S3368,S3461,S3462,S3463,S3464,S3557,S3558,S3559,S3560,S3653,S3654,S3655,S3656,S3749,S3750,S3751,S3752,S3845,S3846,S3847,S3848,S3941,S3942,S3943,S3944,S4037,S4038,S4039,S4040)</f>
        <v>0</v>
      </c>
      <c r="AN82" s="3">
        <f>MIN(S1445,S1446,S1447,S1448,S1541,S1542,S1543,S1544,S1637,S1638,S1639,S1640,S1733,S1734,S1735,S1736,S1829,S1830,S1831,S1832,S1925,S1926,S1927,S1928,S2021,S2022,S2023,S2024,S2117,S2118,S2119,S2120,S2213,S2214,S2215,S2216,S2309,S2310,S2311,S2312,S2405,S2406,S2407,S2408,S2501,S2502,S2503,S2504,S2597,S2598,S2599,S2600,S2693,S2694,S2695,S2696,S2789,S2790,S2791,S2792,S2885,S2886,S2887,S2888,S2981,S2982,S2983,S2984,S3077,S3078,S3079,S3080,S3173,S3174,S3175,S3176,S3269,S3270,S3271,S3272,S3365,S3366,S3367,S3368,S3461,S3462,S3463,S3464,S3557,S3558,S3559,S3560,S3653,S3654,S3655,S3656,S3749,S3750,S3751,S3752,S3845,S3846,S3847,S3848,S3941,S3942,S3943,S3944,S4037,S4038,S4039,S4040)</f>
        <v>0</v>
      </c>
    </row>
    <row r="83" spans="1:40" x14ac:dyDescent="0.2">
      <c r="A83" s="2">
        <v>42753.354166666664</v>
      </c>
      <c r="B83" s="1">
        <v>234025.27499999999</v>
      </c>
      <c r="C83" s="1">
        <v>155382.97500000001</v>
      </c>
      <c r="D83" s="1">
        <v>23577.674999999999</v>
      </c>
      <c r="E83" s="1">
        <v>55064.625</v>
      </c>
      <c r="G83" s="2"/>
      <c r="S83" s="6">
        <v>0.58333333333333304</v>
      </c>
      <c r="T83" s="3">
        <f>AVERAGE(C1449,C1450,C1451,C1452,C1545,C1546,C1547,C1548,C1641,C1642,C1643,C1644,C1737,C1738,C1739,C1740,C1833,C1834,C1835,C1836,C1929,C1930,C1931,C1932,C2025,C2026,C2027,C2028,C2121,C2122,C2123,C2124,C2217,C2218,C2219,C2220,C2313,C2314,C2315,C2316,C2409,C2410,C2411,C2412,C2505,C2506,C2507,C2508,C2601,C2602,C2603,C2604,C2697,C2698,C2699,C2700,C2793,C2794,C2795,C2796,C2889,C2890,C2891,C2892,C2985,C2986,C2987,C2988,C3081,C3082,C3083,C3084,C3177,C3178,C3179,C3180,C3273,C3274,C3275,C3276,C3369,C3370,C3371,C3372,C3465,C3466,C3467,C3468,C3561,C3562,C3563,C3564,C3657,C3658,C3659,C3660,C3753,C3754,C3755,C3756,C3849,C3850,C3851,C3852,C3945,C3946,C3947,C3948,C4041,C4042,C4043,C4044)</f>
        <v>70333.405102040822</v>
      </c>
      <c r="U83">
        <f>STDEV(C1449,C1450,C1451,C1452,C1545,C1546,C1547,C1548,C1641,C1642,C1643,C1644,C1737,C1738,C1739,C1740,C1833,C1834,C1835,C1836,C1929,C1930,C1931,C1932,C2025,C2026,C2027,C2028,C2121,C2122,C2123,C2124,C2217,C2218,C2219,C2220,C2313,C2314,C2315,C2316,C2409,C2410,C2411,C2412,C2505,C2506,C2507,C2508,C2601,C2602,C2603,C2604,C2697,C2698,C2699,C2700,C2793,C2794,C2795,C2796,C2889,C2890,C2891,C2892,C2985,C2986,C2987,C2988,C3081,C3082,C3083,C3084,C3177,C3178,C3179,C3180,C3273,C3274,C3275,C3276,C3369,C3370,C3371,C3372,C3465,C3466,C3467,C3468,C3561,C3562,C3563,C3564,C3657,C3658,C3659,C3660,C3753,C3754,C3755,C3756,C3849,C3850,C3851,C3852,C3945,C3946,C3947,C3948,C4041,C4042,C4043,C4044)</f>
        <v>20075.532193756244</v>
      </c>
      <c r="V83" s="3">
        <f>MEDIAN(C1449,C1450,C1451,C1452,C1545,C1546,C1547,C1548,C1641,C1642,C1643,C1644,C1737,C1738,C1739,C1740,C1833,C1834,C1835,C1836,C1929,C1930,C1931,C1932,C2025,C2026,C2027,C2028,C2121,C2122,C2123,C2124,C2217,C2218,C2219,C2220,C2313,C2314,C2315,C2316,C2409,C2410,C2411,C2412,C2505,C2506,C2507,C2508,C2601,C2602,C2603,C2604,C2697,C2698,C2699,C2700,C2793,C2794,C2795,C2796,C2889,C2890,C2891,C2892,C2985,C2986,C2987,C2988,C3081,C3082,C3083,C3084,C3177,C3178,C3179,C3180,C3273,C3274,C3275,C3276,C3369,C3370,C3371,C3372,C3465,C3466,C3467,C3468,C3561,C3562,C3563,C3564,C3657,C3658,C3659,C3660,C3753,C3754,C3755,C3756,C3849,C3850,C3851,C3852,C3945,C3946,C3947,C3948,C4041,C4042,C4043,C4044)</f>
        <v>66239.544642857145</v>
      </c>
      <c r="W83" s="3">
        <f>MAX(C1449,C1450,C1451,C1452,C1545,C1546,C1547,C1548,C1641,C1642,C1643,C1644,C1737,C1738,C1739,C1740,C1833,C1834,C1835,C1836,C1929,C1930,C1931,C1932,C2025,C2026,C2027,C2028,C2121,C2122,C2123,C2124,C2217,C2218,C2219,C2220,C2313,C2314,C2315,C2316,C2409,C2410,C2411,C2412,C2505,C2506,C2507,C2508,C2601,C2602,C2603,C2604,C2697,C2698,C2699,C2700,C2793,C2794,C2795,C2796,C2889,C2890,C2891,C2892,C2985,C2986,C2987,C2988,C3081,C3082,C3083,C3084,C3177,C3178,C3179,C3180,C3273,C3274,C3275,C3276,C3369,C3370,C3371,C3372,C3465,C3466,C3467,C3468,C3561,C3562,C3563,C3564,C3657,C3658,C3659,C3660,C3753,C3754,C3755,C3756,C3849,C3850,C3851,C3852,C3945,C3946,C3947,C3948,C4041,C4042,C4043,C4044)</f>
        <v>158342.25</v>
      </c>
      <c r="X83" s="3">
        <f>MIN(C1449,C1450,C1451,C1452,C1545,C1546,C1547,C1548,C1641,C1642,C1643,C1644,C1737,C1738,C1739,C1740,C1833,C1834,C1835,C1836,C1929,C1930,C1931,C1932,C2025,C2026,C2027,C2028,C2121,C2122,C2123,C2124,C2217,C2218,C2219,C2220,C2313,C2314,C2315,C2316,C2409,C2410,C2411,C2412,C2505,C2506,C2507,C2508,C2601,C2602,C2603,C2604,C2697,C2698,C2699,C2700,C2793,C2794,C2795,C2796,C2889,C2890,C2891,C2892,C2985,C2986,C2987,C2988,C3081,C3082,C3083,C3084,C3177,C3178,C3179,C3180,C3273,C3274,C3275,C3276,C3369,C3370,C3371,C3372,C3465,C3466,C3467,C3468,C3561,C3562,C3563,C3564,C3657,C3658,C3659,C3660,C3753,C3754,C3755,C3756,C3849,C3850,C3851,C3852,C3945,C3946,C3947,C3948,C4041,C4042,C4043,C4044)</f>
        <v>40260.824999999997</v>
      </c>
      <c r="AA83" s="6">
        <v>0.58333333333333304</v>
      </c>
      <c r="AB83" s="3">
        <f>AVERAGE(D1449,D1450,D1451,D1452,D1545,D1546,D1547,D1548,D1641,D1642,D1643,D1644,D1737,D1738,D1739,D1740,D1833,D1834,D1835,D1836,D1929,D1930,D1931,D1932,D2025,D2026,D2027,D2028,D2121,D2122,D2123,D2124,D2217,D2218,D2219,D2220,D2313,D2314,D2315,D2316,D2409,D2410,D2411,D2412,D2505,D2506,D2507,D2508,D2601,D2602,D2603,D2604,D2697,D2698,D2699,D2700,D2793,D2794,D2795,D2796,D2889,D2890,D2891,D2892,D2985,D2986,D2987,D2988,D3081,D3082,D3083,D3084,D3177,D3178,D3179,D3180,D3273,D3274,D3275,D3276,D3369,D3370,D3371,D3372,D3465,D3466,D3467,D3468,D3561,D3562,D3563,D3564,D3657,D3658,D3659,D3660,D3753,D3754,D3755,D3756,D3849,D3850,D3851,D3852,D3945,D3946,D3947,D3948,D4041,D4042,D4043,D4044)</f>
        <v>24202.310491071432</v>
      </c>
      <c r="AC83">
        <f>STDEV(D1449,D1450,D1451,D1452,D1545,D1546,D1547,D1548,D1641,D1642,D1643,D1644,D1737,D1738,D1739,D1740,D1833,D1834,D1835,D1836,D1929,D1930,D1931,D1932,D2025,D2026,D2027,D2028,D2121,D2122,D2123,D2124,D2217,D2218,D2219,D2220,D2313,D2314,D2315,D2316,D2409,D2410,D2411,D2412,D2505,D2506,D2507,D2508,D2601,D2602,D2603,D2604,D2697,D2698,D2699,D2700,D2793,D2794,D2795,D2796,D2889,D2890,D2891,D2892,D2985,D2986,D2987,D2988,D3081,D3082,D3083,D3084,D3177,D3178,D3179,D3180,D3273,D3274,D3275,D3276,D3369,D3370,D3371,D3372,D3465,D3466,D3467,D3468,D3561,D3562,D3563,D3564,D3657,D3658,D3659,D3660,D3753,D3754,D3755,D3756,D3849,D3850,D3851,D3852,D3945,D3946,D3947,D3948,D4041,D4042,D4043,D4044)</f>
        <v>14645.937799911075</v>
      </c>
      <c r="AD83" s="3">
        <f>MEDIAN(D1449,D1450,D1451,D1452,D1545,D1546,D1547,D1548,D1641,D1642,D1643,D1644,D1737,D1738,D1739,D1740,D1833,D1834,D1835,D1836,D1929,D1930,D1931,D1932,D2025,D2026,D2027,D2028,D2121,D2122,D2123,D2124,D2217,D2218,D2219,D2220,D2313,D2314,D2315,D2316,D2409,D2410,D2411,D2412,D2505,D2506,D2507,D2508,D2601,D2602,D2603,D2604,D2697,D2698,D2699,D2700,D2793,D2794,D2795,D2796,D2889,D2890,D2891,D2892,D2985,D2986,D2987,D2988,D3081,D3082,D3083,D3084,D3177,D3178,D3179,D3180,D3273,D3274,D3275,D3276,D3369,D3370,D3371,D3372,D3465,D3466,D3467,D3468,D3561,D3562,D3563,D3564,D3657,D3658,D3659,D3660,D3753,D3754,D3755,D3756,D3849,D3850,D3851,D3852,D3945,D3946,D3947,D3948,D4041,D4042,D4043,D4044)</f>
        <v>19701.883928571428</v>
      </c>
      <c r="AE83" s="3">
        <f>MAX(D1449,D1450,D1451,D1452,D1545,D1546,D1547,D1548,D1641,D1642,D1643,D1644,D1737,D1738,D1739,D1740,D1833,D1834,D1835,D1836,D1929,D1930,D1931,D1932,D2025,D2026,D2027,D2028,D2121,D2122,D2123,D2124,D2217,D2218,D2219,D2220,D2313,D2314,D2315,D2316,D2409,D2410,D2411,D2412,D2505,D2506,D2507,D2508,D2601,D2602,D2603,D2604,D2697,D2698,D2699,D2700,D2793,D2794,D2795,D2796,D2889,D2890,D2891,D2892,D2985,D2986,D2987,D2988,D3081,D3082,D3083,D3084,D3177,D3178,D3179,D3180,D3273,D3274,D3275,D3276,D3369,D3370,D3371,D3372,D3465,D3466,D3467,D3468,D3561,D3562,D3563,D3564,D3657,D3658,D3659,D3660,D3753,D3754,D3755,D3756,D3849,D3850,D3851,D3852,D3945,D3946,D3947,D3948,D4041,D4042,D4043,D4044)</f>
        <v>87110.924999999988</v>
      </c>
      <c r="AF83" s="3">
        <f>MIN(D1449,D1450,D1451,D1452,D1545,D1546,D1547,D1548,D1641,D1642,D1643,D1644,D1737,D1738,D1739,D1740,D1833,D1834,D1835,D1836,D1929,D1930,D1931,D1932,D2025,D2026,D2027,D2028,D2121,D2122,D2123,D2124,D2217,D2218,D2219,D2220,D2313,D2314,D2315,D2316,D2409,D2410,D2411,D2412,D2505,D2506,D2507,D2508,D2601,D2602,D2603,D2604,D2697,D2698,D2699,D2700,D2793,D2794,D2795,D2796,D2889,D2890,D2891,D2892,D2985,D2986,D2987,D2988,D3081,D3082,D3083,D3084,D3177,D3178,D3179,D3180,D3273,D3274,D3275,D3276,D3369,D3370,D3371,D3372,D3465,D3466,D3467,D3468,D3561,D3562,D3563,D3564,D3657,D3658,D3659,D3660,D3753,D3754,D3755,D3756,D3849,D3850,D3851,D3852,D3945,D3946,D3947,D3948,D4041,D4042,D4043,D4044)</f>
        <v>9271.1142857142859</v>
      </c>
      <c r="AI83" s="6">
        <v>0.58333333333333304</v>
      </c>
      <c r="AJ83" s="3">
        <f>AVERAGE(E1449,E1450,E1451,E1452,E1545,E1546,E1547,E1548,E1641,E1642,E1643,E1644,E1737,E1738,E1739,E1740,E1833,E1834,E1835,E1836,E1929,E1930,E1931,E1932,E2025,E2026,E2027,E2028,E2121,E2122,E2123,E2124,E2217,E2218,E2219,E2220,E2313,E2314,E2315,E2316,E2409,E2410,E2411,E2412,E2505,E2506,E2507,E2508,E2601,E2602,E2603,E2604,E2697,E2698,E2699,E2700,E2793,E2794,E2795,E2796,E2889,E2890,E2891,E2892,E2985,E2986,E2987,E2988,E3081,E3082,E3083,E3084,E3177,E3178,E3179,E3180,E3273,E3274,E3275,E3276,E3369,E3370,E3371,E3372,E3465,E3466,E3467,E3468,E3561,E3562,E3563,E3564,E3657,E3658,E3659,E3660,E3753,E3754,E3755,E3756,E3849,E3850,E3851,E3852,E3945,E3946,E3947,E3948,E4041,E4042,E4043,E4044)</f>
        <v>58148.210873724507</v>
      </c>
      <c r="AK83" t="e">
        <f>STDEV(S1449,S1450,S1451,S1452,S1545,S1546,S1547,S1548,S1641,S1642,S1643,S1644,S1737,S1738,S1739,S1740,S1833,S1834,S1835,S1836,S1929,S1930,S1931,S1932,S2025,S2026,S2027,S2028,S2121,S2122,S2123,S2124,S2217,S2218,S2219,S2220,S2313,S2314,S2315,S2316,S2409,S2410,S2411,S2412,S2505,S2506,S2507,S2508,S2601,S2602,S2603,S2604,S2697,S2698,S2699,S2700,S2793,S2794,S2795,S2796,S2889,S2890,S2891,S2892,S2985,S2986,S2987,S2988,S3081,S3082,S3083,S3084,S3177,S3178,S3179,S3180,S3273,S3274,S3275,S3276,S3369,S3370,S3371,S3372,S3465,S3466,S3467,S3468,S3561,S3562,S3563,S3564,S3657,S3658,S3659,S3660,S3753,S3754,S3755,S3756,S3849,S3850,S3851,S3852,S3945,S3946,S3947,S3948,S4041,S4042,S4043,S4044)</f>
        <v>#DIV/0!</v>
      </c>
      <c r="AL83" s="3" t="e">
        <f>MEDIAN(S1449,S1450,S1451,S1452,S1545,S1546,S1547,S1548,S1641,S1642,S1643,S1644,S1737,S1738,S1739,S1740,S1833,S1834,S1835,S1836,S1929,S1930,S1931,S1932,S2025,S2026,S2027,S2028,S2121,S2122,S2123,S2124,S2217,S2218,S2219,S2220,S2313,S2314,S2315,S2316,S2409,S2410,S2411,S2412,S2505,S2506,S2507,S2508,S2601,S2602,S2603,S2604,S2697,S2698,S2699,S2700,S2793,S2794,S2795,S2796,S2889,S2890,S2891,S2892,S2985,S2986,S2987,S2988,S3081,S3082,S3083,S3084,S3177,S3178,S3179,S3180,S3273,S3274,S3275,S3276,S3369,S3370,S3371,S3372,S3465,S3466,S3467,S3468,S3561,S3562,S3563,S3564,S3657,S3658,S3659,S3660,S3753,S3754,S3755,S3756,S3849,S3850,S3851,S3852,S3945,S3946,S3947,S3948,S4041,S4042,S4043,S4044)</f>
        <v>#NUM!</v>
      </c>
      <c r="AM83" s="3">
        <f>MAX(S1449,S1450,S1451,S1452,S1545,S1546,S1547,S1548,S1641,S1642,S1643,S1644,S1737,S1738,S1739,S1740,S1833,S1834,S1835,S1836,S1929,S1930,S1931,S1932,S2025,S2026,S2027,S2028,S2121,S2122,S2123,S2124,S2217,S2218,S2219,S2220,S2313,S2314,S2315,S2316,S2409,S2410,S2411,S2412,S2505,S2506,S2507,S2508,S2601,S2602,S2603,S2604,S2697,S2698,S2699,S2700,S2793,S2794,S2795,S2796,S2889,S2890,S2891,S2892,S2985,S2986,S2987,S2988,S3081,S3082,S3083,S3084,S3177,S3178,S3179,S3180,S3273,S3274,S3275,S3276,S3369,S3370,S3371,S3372,S3465,S3466,S3467,S3468,S3561,S3562,S3563,S3564,S3657,S3658,S3659,S3660,S3753,S3754,S3755,S3756,S3849,S3850,S3851,S3852,S3945,S3946,S3947,S3948,S4041,S4042,S4043,S4044)</f>
        <v>0</v>
      </c>
      <c r="AN83" s="3">
        <f>MIN(S1449,S1450,S1451,S1452,S1545,S1546,S1547,S1548,S1641,S1642,S1643,S1644,S1737,S1738,S1739,S1740,S1833,S1834,S1835,S1836,S1929,S1930,S1931,S1932,S2025,S2026,S2027,S2028,S2121,S2122,S2123,S2124,S2217,S2218,S2219,S2220,S2313,S2314,S2315,S2316,S2409,S2410,S2411,S2412,S2505,S2506,S2507,S2508,S2601,S2602,S2603,S2604,S2697,S2698,S2699,S2700,S2793,S2794,S2795,S2796,S2889,S2890,S2891,S2892,S2985,S2986,S2987,S2988,S3081,S3082,S3083,S3084,S3177,S3178,S3179,S3180,S3273,S3274,S3275,S3276,S3369,S3370,S3371,S3372,S3465,S3466,S3467,S3468,S3561,S3562,S3563,S3564,S3657,S3658,S3659,S3660,S3753,S3754,S3755,S3756,S3849,S3850,S3851,S3852,S3945,S3946,S3947,S3948,S4041,S4042,S4043,S4044)</f>
        <v>0</v>
      </c>
    </row>
    <row r="84" spans="1:40" x14ac:dyDescent="0.2">
      <c r="A84" s="2">
        <v>42753.364583333336</v>
      </c>
      <c r="B84" s="1">
        <v>212847.1714285714</v>
      </c>
      <c r="C84" s="1">
        <v>138897</v>
      </c>
      <c r="D84" s="1">
        <v>15413.828571428572</v>
      </c>
      <c r="E84" s="1">
        <v>58537.28571428571</v>
      </c>
      <c r="G84" s="2"/>
      <c r="S84" s="6">
        <v>0.625</v>
      </c>
      <c r="T84" s="3">
        <f>AVERAGE(C1453,C1454,C1455,C1456,C1549,C1550,C1551,C1552,C1645,C1646,C1647,C1648,C1741,C1742,C1743,C1744,C1837,C1838,C1839,C1840,C1933,C1934,C1935,C1936,C2029,C2030,C2031,C2032,C2125,C2126,C2127,C2128,C2221,C2222,C2223,C2224,C2317,C2318,C2319,C2320,C2413,C2414,C2415,C2416,C2509,C2510,C2511,C2512,C2605,C2606,C2607,C2608,C2701,C2702,C2703,C2704,C2797,C2798,C2799,C2800,C2893,C2894,C2895,C2896,C2989,C2990,C2991,C2992,C3085,C3086,C3087,C3088,C3181,C3182,C3183,C3184,C3277,C3278,C3279,C3280,C3373,C3374,C3375,C3376,C3469,C3470,C3471,C3472,C3565,C3566,C3567,C3568,C3661,C3662,C3663,C3664,C3757,C3758,C3759,C3760,C3853,C3854,C3855,C3856,C3949,C3950,C3951,C3952,C4045,C4046,C4047,C4048)</f>
        <v>95440.554336734669</v>
      </c>
      <c r="U84">
        <f>STDEV(C1453,C1454,C1455,C1456,C1549,C1550,C1551,C1552,C1645,C1646,C1647,C1648,C1741,C1742,C1743,C1744,C1837,C1838,C1839,C1840,C1933,C1934,C1935,C1936,C2029,C2030,C2031,C2032,C2125,C2126,C2127,C2128,C2221,C2222,C2223,C2224,C2317,C2318,C2319,C2320,C2413,C2414,C2415,C2416,C2509,C2510,C2511,C2512,C2605,C2606,C2607,C2608,C2701,C2702,C2703,C2704,C2797,C2798,C2799,C2800,C2893,C2894,C2895,C2896,C2989,C2990,C2991,C2992,C3085,C3086,C3087,C3088,C3181,C3182,C3183,C3184,C3277,C3278,C3279,C3280,C3373,C3374,C3375,C3376,C3469,C3470,C3471,C3472,C3565,C3566,C3567,C3568,C3661,C3662,C3663,C3664,C3757,C3758,C3759,C3760,C3853,C3854,C3855,C3856,C3949,C3950,C3951,C3952,C4045,C4046,C4047,C4048)</f>
        <v>32964.092326288541</v>
      </c>
      <c r="V84" s="3">
        <f>MEDIAN(C1453,C1454,C1455,C1456,C1549,C1550,C1551,C1552,C1645,C1646,C1647,C1648,C1741,C1742,C1743,C1744,C1837,C1838,C1839,C1840,C1933,C1934,C1935,C1936,C2029,C2030,C2031,C2032,C2125,C2126,C2127,C2128,C2221,C2222,C2223,C2224,C2317,C2318,C2319,C2320,C2413,C2414,C2415,C2416,C2509,C2510,C2511,C2512,C2605,C2606,C2607,C2608,C2701,C2702,C2703,C2704,C2797,C2798,C2799,C2800,C2893,C2894,C2895,C2896,C2989,C2990,C2991,C2992,C3085,C3086,C3087,C3088,C3181,C3182,C3183,C3184,C3277,C3278,C3279,C3280,C3373,C3374,C3375,C3376,C3469,C3470,C3471,C3472,C3565,C3566,C3567,C3568,C3661,C3662,C3663,C3664,C3757,C3758,C3759,C3760,C3853,C3854,C3855,C3856,C3949,C3950,C3951,C3952,C4045,C4046,C4047,C4048)</f>
        <v>88179.299999999988</v>
      </c>
      <c r="W84" s="3">
        <f>MAX(C1453,C1454,C1455,C1456,C1549,C1550,C1551,C1552,C1645,C1646,C1647,C1648,C1741,C1742,C1743,C1744,C1837,C1838,C1839,C1840,C1933,C1934,C1935,C1936,C2029,C2030,C2031,C2032,C2125,C2126,C2127,C2128,C2221,C2222,C2223,C2224,C2317,C2318,C2319,C2320,C2413,C2414,C2415,C2416,C2509,C2510,C2511,C2512,C2605,C2606,C2607,C2608,C2701,C2702,C2703,C2704,C2797,C2798,C2799,C2800,C2893,C2894,C2895,C2896,C2989,C2990,C2991,C2992,C3085,C3086,C3087,C3088,C3181,C3182,C3183,C3184,C3277,C3278,C3279,C3280,C3373,C3374,C3375,C3376,C3469,C3470,C3471,C3472,C3565,C3566,C3567,C3568,C3661,C3662,C3663,C3664,C3757,C3758,C3759,C3760,C3853,C3854,C3855,C3856,C3949,C3950,C3951,C3952,C4045,C4046,C4047,C4048)</f>
        <v>194493.75</v>
      </c>
      <c r="X84" s="3">
        <f>MIN(C1453,C1454,C1455,C1456,C1549,C1550,C1551,C1552,C1645,C1646,C1647,C1648,C1741,C1742,C1743,C1744,C1837,C1838,C1839,C1840,C1933,C1934,C1935,C1936,C2029,C2030,C2031,C2032,C2125,C2126,C2127,C2128,C2221,C2222,C2223,C2224,C2317,C2318,C2319,C2320,C2413,C2414,C2415,C2416,C2509,C2510,C2511,C2512,C2605,C2606,C2607,C2608,C2701,C2702,C2703,C2704,C2797,C2798,C2799,C2800,C2893,C2894,C2895,C2896,C2989,C2990,C2991,C2992,C3085,C3086,C3087,C3088,C3181,C3182,C3183,C3184,C3277,C3278,C3279,C3280,C3373,C3374,C3375,C3376,C3469,C3470,C3471,C3472,C3565,C3566,C3567,C3568,C3661,C3662,C3663,C3664,C3757,C3758,C3759,C3760,C3853,C3854,C3855,C3856,C3949,C3950,C3951,C3952,C4045,C4046,C4047,C4048)</f>
        <v>43038.6</v>
      </c>
      <c r="AA84" s="6">
        <v>0.625</v>
      </c>
      <c r="AB84" s="3">
        <f>AVERAGE(D1453,D1454,D1455,D1456,D1549,D1550,D1551,D1552,D1645,D1646,D1647,D1648,D1741,D1742,D1743,D1744,D1837,D1838,D1839,D1840,D1933,D1934,D1935,D1936,D2029,D2030,D2031,D2032,D2125,D2126,D2127,D2128,D2221,D2222,D2223,D2224,D2317,D2318,D2319,D2320,D2413,D2414,D2415,D2416,D2509,D2510,D2511,D2512,D2605,D2606,D2607,D2608,D2701,D2702,D2703,D2704,D2797,D2798,D2799,D2800,D2893,D2894,D2895,D2896,D2989,D2990,D2991,D2992,D3085,D3086,D3087,D3088,D3181,D3182,D3183,D3184,D3277,D3278,D3279,D3280,D3373,D3374,D3375,D3376,D3469,D3470,D3471,D3472,D3565,D3566,D3567,D3568,D3661,D3662,D3663,D3664,D3757,D3758,D3759,D3760,D3853,D3854,D3855,D3856,D3949,D3950,D3951,D3952,D4045,D4046,D4047,D4048)</f>
        <v>30506.016581632659</v>
      </c>
      <c r="AC84">
        <f>STDEV(D1453,D1454,D1455,D1456,D1549,D1550,D1551,D1552,D1645,D1646,D1647,D1648,D1741,D1742,D1743,D1744,D1837,D1838,D1839,D1840,D1933,D1934,D1935,D1936,D2029,D2030,D2031,D2032,D2125,D2126,D2127,D2128,D2221,D2222,D2223,D2224,D2317,D2318,D2319,D2320,D2413,D2414,D2415,D2416,D2509,D2510,D2511,D2512,D2605,D2606,D2607,D2608,D2701,D2702,D2703,D2704,D2797,D2798,D2799,D2800,D2893,D2894,D2895,D2896,D2989,D2990,D2991,D2992,D3085,D3086,D3087,D3088,D3181,D3182,D3183,D3184,D3277,D3278,D3279,D3280,D3373,D3374,D3375,D3376,D3469,D3470,D3471,D3472,D3565,D3566,D3567,D3568,D3661,D3662,D3663,D3664,D3757,D3758,D3759,D3760,D3853,D3854,D3855,D3856,D3949,D3950,D3951,D3952,D4045,D4046,D4047,D4048)</f>
        <v>15540.939718960519</v>
      </c>
      <c r="AD84" s="3">
        <f>MEDIAN(D1453,D1454,D1455,D1456,D1549,D1550,D1551,D1552,D1645,D1646,D1647,D1648,D1741,D1742,D1743,D1744,D1837,D1838,D1839,D1840,D1933,D1934,D1935,D1936,D2029,D2030,D2031,D2032,D2125,D2126,D2127,D2128,D2221,D2222,D2223,D2224,D2317,D2318,D2319,D2320,D2413,D2414,D2415,D2416,D2509,D2510,D2511,D2512,D2605,D2606,D2607,D2608,D2701,D2702,D2703,D2704,D2797,D2798,D2799,D2800,D2893,D2894,D2895,D2896,D2989,D2990,D2991,D2992,D3085,D3086,D3087,D3088,D3181,D3182,D3183,D3184,D3277,D3278,D3279,D3280,D3373,D3374,D3375,D3376,D3469,D3470,D3471,D3472,D3565,D3566,D3567,D3568,D3661,D3662,D3663,D3664,D3757,D3758,D3759,D3760,D3853,D3854,D3855,D3856,D3949,D3950,D3951,D3952,D4045,D4046,D4047,D4048)</f>
        <v>27415.103571428568</v>
      </c>
      <c r="AE84" s="3">
        <f>MAX(D1453,D1454,D1455,D1456,D1549,D1550,D1551,D1552,D1645,D1646,D1647,D1648,D1741,D1742,D1743,D1744,D1837,D1838,D1839,D1840,D1933,D1934,D1935,D1936,D2029,D2030,D2031,D2032,D2125,D2126,D2127,D2128,D2221,D2222,D2223,D2224,D2317,D2318,D2319,D2320,D2413,D2414,D2415,D2416,D2509,D2510,D2511,D2512,D2605,D2606,D2607,D2608,D2701,D2702,D2703,D2704,D2797,D2798,D2799,D2800,D2893,D2894,D2895,D2896,D2989,D2990,D2991,D2992,D3085,D3086,D3087,D3088,D3181,D3182,D3183,D3184,D3277,D3278,D3279,D3280,D3373,D3374,D3375,D3376,D3469,D3470,D3471,D3472,D3565,D3566,D3567,D3568,D3661,D3662,D3663,D3664,D3757,D3758,D3759,D3760,D3853,D3854,D3855,D3856,D3949,D3950,D3951,D3952,D4045,D4046,D4047,D4048)</f>
        <v>80306.914285714287</v>
      </c>
      <c r="AF84" s="3">
        <f>MIN(D1453,D1454,D1455,D1456,D1549,D1550,D1551,D1552,D1645,D1646,D1647,D1648,D1741,D1742,D1743,D1744,D1837,D1838,D1839,D1840,D1933,D1934,D1935,D1936,D2029,D2030,D2031,D2032,D2125,D2126,D2127,D2128,D2221,D2222,D2223,D2224,D2317,D2318,D2319,D2320,D2413,D2414,D2415,D2416,D2509,D2510,D2511,D2512,D2605,D2606,D2607,D2608,D2701,D2702,D2703,D2704,D2797,D2798,D2799,D2800,D2893,D2894,D2895,D2896,D2989,D2990,D2991,D2992,D3085,D3086,D3087,D3088,D3181,D3182,D3183,D3184,D3277,D3278,D3279,D3280,D3373,D3374,D3375,D3376,D3469,D3470,D3471,D3472,D3565,D3566,D3567,D3568,D3661,D3662,D3663,D3664,D3757,D3758,D3759,D3760,D3853,D3854,D3855,D3856,D3949,D3950,D3951,D3952,D4045,D4046,D4047,D4048)</f>
        <v>9432.3428571428558</v>
      </c>
      <c r="AI84" s="6">
        <v>0.625</v>
      </c>
      <c r="AJ84" s="3">
        <f>AVERAGE(E1453,E1454,E1455,E1456,E1549,E1550,E1551,E1552,E1645,E1646,E1647,E1648,E1741,E1742,E1743,E1744,E1837,E1838,E1839,E1840,E1933,E1934,E1935,E1936,E2029,E2030,E2031,E2032,E2125,E2126,E2127,E2128,E2221,E2222,E2223,E2224,E2317,E2318,E2319,E2320,E2413,E2414,E2415,E2416,E2509,E2510,E2511,E2512,E2605,E2606,E2607,E2608,E2701,E2702,E2703,E2704,E2797,E2798,E2799,E2800,E2893,E2894,E2895,E2896,E2989,E2990,E2991,E2992,E3085,E3086,E3087,E3088,E3181,E3182,E3183,E3184,E3277,E3278,E3279,E3280,E3373,E3374,E3375,E3376,E3469,E3470,E3471,E3472,E3565,E3566,E3567,E3568,E3661,E3662,E3663,E3664,E3757,E3758,E3759,E3760,E3853,E3854,E3855,E3856,E3949,E3950,E3951,E3952,E4045,E4046,E4047,E4048)</f>
        <v>69729.600860969382</v>
      </c>
      <c r="AK84" t="e">
        <f>STDEV(S1453,S1454,S1455,S1456,S1549,S1550,S1551,S1552,S1645,S1646,S1647,S1648,S1741,S1742,S1743,S1744,S1837,S1838,S1839,S1840,S1933,S1934,S1935,S1936,S2029,S2030,S2031,S2032,S2125,S2126,S2127,S2128,S2221,S2222,S2223,S2224,S2317,S2318,S2319,S2320,S2413,S2414,S2415,S2416,S2509,S2510,S2511,S2512,S2605,S2606,S2607,S2608,S2701,S2702,S2703,S2704,S2797,S2798,S2799,S2800,S2893,S2894,S2895,S2896,S2989,S2990,S2991,S2992,S3085,S3086,S3087,S3088,S3181,S3182,S3183,S3184,S3277,S3278,S3279,S3280,S3373,S3374,S3375,S3376,S3469,S3470,S3471,S3472,S3565,S3566,S3567,S3568,S3661,S3662,S3663,S3664,S3757,S3758,S3759,S3760,S3853,S3854,S3855,S3856,S3949,S3950,S3951,S3952,S4045,S4046,S4047,S4048)</f>
        <v>#DIV/0!</v>
      </c>
      <c r="AL84" s="3" t="e">
        <f>MEDIAN(S1453,S1454,S1455,S1456,S1549,S1550,S1551,S1552,S1645,S1646,S1647,S1648,S1741,S1742,S1743,S1744,S1837,S1838,S1839,S1840,S1933,S1934,S1935,S1936,S2029,S2030,S2031,S2032,S2125,S2126,S2127,S2128,S2221,S2222,S2223,S2224,S2317,S2318,S2319,S2320,S2413,S2414,S2415,S2416,S2509,S2510,S2511,S2512,S2605,S2606,S2607,S2608,S2701,S2702,S2703,S2704,S2797,S2798,S2799,S2800,S2893,S2894,S2895,S2896,S2989,S2990,S2991,S2992,S3085,S3086,S3087,S3088,S3181,S3182,S3183,S3184,S3277,S3278,S3279,S3280,S3373,S3374,S3375,S3376,S3469,S3470,S3471,S3472,S3565,S3566,S3567,S3568,S3661,S3662,S3663,S3664,S3757,S3758,S3759,S3760,S3853,S3854,S3855,S3856,S3949,S3950,S3951,S3952,S4045,S4046,S4047,S4048)</f>
        <v>#NUM!</v>
      </c>
      <c r="AM84" s="3">
        <f>MAX(S1453,S1454,S1455,S1456,S1549,S1550,S1551,S1552,S1645,S1646,S1647,S1648,S1741,S1742,S1743,S1744,S1837,S1838,S1839,S1840,S1933,S1934,S1935,S1936,S2029,S2030,S2031,S2032,S2125,S2126,S2127,S2128,S2221,S2222,S2223,S2224,S2317,S2318,S2319,S2320,S2413,S2414,S2415,S2416,S2509,S2510,S2511,S2512,S2605,S2606,S2607,S2608,S2701,S2702,S2703,S2704,S2797,S2798,S2799,S2800,S2893,S2894,S2895,S2896,S2989,S2990,S2991,S2992,S3085,S3086,S3087,S3088,S3181,S3182,S3183,S3184,S3277,S3278,S3279,S3280,S3373,S3374,S3375,S3376,S3469,S3470,S3471,S3472,S3565,S3566,S3567,S3568,S3661,S3662,S3663,S3664,S3757,S3758,S3759,S3760,S3853,S3854,S3855,S3856,S3949,S3950,S3951,S3952,S4045,S4046,S4047,S4048)</f>
        <v>0</v>
      </c>
      <c r="AN84" s="3">
        <f>MIN(S1453,S1454,S1455,S1456,S1549,S1550,S1551,S1552,S1645,S1646,S1647,S1648,S1741,S1742,S1743,S1744,S1837,S1838,S1839,S1840,S1933,S1934,S1935,S1936,S2029,S2030,S2031,S2032,S2125,S2126,S2127,S2128,S2221,S2222,S2223,S2224,S2317,S2318,S2319,S2320,S2413,S2414,S2415,S2416,S2509,S2510,S2511,S2512,S2605,S2606,S2607,S2608,S2701,S2702,S2703,S2704,S2797,S2798,S2799,S2800,S2893,S2894,S2895,S2896,S2989,S2990,S2991,S2992,S3085,S3086,S3087,S3088,S3181,S3182,S3183,S3184,S3277,S3278,S3279,S3280,S3373,S3374,S3375,S3376,S3469,S3470,S3471,S3472,S3565,S3566,S3567,S3568,S3661,S3662,S3663,S3664,S3757,S3758,S3759,S3760,S3853,S3854,S3855,S3856,S3949,S3950,S3951,S3952,S4045,S4046,S4047,S4048)</f>
        <v>0</v>
      </c>
    </row>
    <row r="85" spans="1:40" x14ac:dyDescent="0.2">
      <c r="A85" s="2">
        <v>42753.375</v>
      </c>
      <c r="B85" s="1">
        <v>194497.05</v>
      </c>
      <c r="C85" s="1">
        <v>120040.79999999999</v>
      </c>
      <c r="D85" s="1">
        <v>13899.599999999999</v>
      </c>
      <c r="E85" s="1">
        <v>60557.474999999999</v>
      </c>
      <c r="G85" s="2"/>
      <c r="S85" s="6">
        <v>0.66666666666666596</v>
      </c>
      <c r="T85" s="3">
        <f>AVERAGE(C1457,C1458,C1459,C1460,C1553,C1554,C1555,C1556,C1649,C1650,C1651,C1652,C1745,C1746,C1747,C1748,C1841,C1842,C1843,C1844,C1937,C1938,C1939,C1940,C2033,C2034,C2035,C2036,C2129,C2130,C2131,C2132,C2225,C2226,C2227,C2228,C2321,C2322,C2323,C2324,C2417,C2418,C2419,C2420,C2513,C2514,C2515,C2516,C2609,C2610,C2611,C2612,C2705,C2706,C2707,C2708,C2801,C2802,C2803,C2804,C2897,C2898,C2899,C2900,C2993,C2994,C2995,C2996,C3089,C3090,C3091,C3092,C3185,C3186,C3187,C3188,C3281,C3282,C3283,C3284,C3377,C3378,C3379,C3380,C3473,C3474,C3475,C3476,C3569,C3570,C3571,C3572,C3665,C3666,C3667,C3668,C3761,C3762,C3763,C3764,C3857,C3858,C3859,C3860,C3953,C3954,C3955,C3956,C4049,C4050,C4051,C4052)</f>
        <v>134456.12812499996</v>
      </c>
      <c r="U85">
        <f>STDEV(C1457,C1458,C1459,C1460,C1553,C1554,C1555,C1556,C1649,C1650,C1651,C1652,C1745,C1746,C1747,C1748,C1841,C1842,C1843,C1844,C1937,C1938,C1939,C1940,C2033,C2034,C2035,C2036,C2129,C2130,C2131,C2132,C2225,C2226,C2227,C2228,C2321,C2322,C2323,C2324,C2417,C2418,C2419,C2420,C2513,C2514,C2515,C2516,C2609,C2610,C2611,C2612,C2705,C2706,C2707,C2708,C2801,C2802,C2803,C2804,C2897,C2898,C2899,C2900,C2993,C2994,C2995,C2996,C3089,C3090,C3091,C3092,C3185,C3186,C3187,C3188,C3281,C3282,C3283,C3284,C3377,C3378,C3379,C3380,C3473,C3474,C3475,C3476,C3569,C3570,C3571,C3572,C3665,C3666,C3667,C3668,C3761,C3762,C3763,C3764,C3857,C3858,C3859,C3860,C3953,C3954,C3955,C3956,C4049,C4050,C4051,C4052)</f>
        <v>37091.9973757888</v>
      </c>
      <c r="V85" s="3">
        <f>MEDIAN(C1457,C1458,C1459,C1460,C1553,C1554,C1555,C1556,C1649,C1650,C1651,C1652,C1745,C1746,C1747,C1748,C1841,C1842,C1843,C1844,C1937,C1938,C1939,C1940,C2033,C2034,C2035,C2036,C2129,C2130,C2131,C2132,C2225,C2226,C2227,C2228,C2321,C2322,C2323,C2324,C2417,C2418,C2419,C2420,C2513,C2514,C2515,C2516,C2609,C2610,C2611,C2612,C2705,C2706,C2707,C2708,C2801,C2802,C2803,C2804,C2897,C2898,C2899,C2900,C2993,C2994,C2995,C2996,C3089,C3090,C3091,C3092,C3185,C3186,C3187,C3188,C3281,C3282,C3283,C3284,C3377,C3378,C3379,C3380,C3473,C3474,C3475,C3476,C3569,C3570,C3571,C3572,C3665,C3666,C3667,C3668,C3761,C3762,C3763,C3764,C3857,C3858,C3859,C3860,C3953,C3954,C3955,C3956,C4049,C4050,C4051,C4052)</f>
        <v>133711.75714285712</v>
      </c>
      <c r="W85" s="3">
        <f>MAX(C1457,C1458,C1459,C1460,C1553,C1554,C1555,C1556,C1649,C1650,C1651,C1652,C1745,C1746,C1747,C1748,C1841,C1842,C1843,C1844,C1937,C1938,C1939,C1940,C2033,C2034,C2035,C2036,C2129,C2130,C2131,C2132,C2225,C2226,C2227,C2228,C2321,C2322,C2323,C2324,C2417,C2418,C2419,C2420,C2513,C2514,C2515,C2516,C2609,C2610,C2611,C2612,C2705,C2706,C2707,C2708,C2801,C2802,C2803,C2804,C2897,C2898,C2899,C2900,C2993,C2994,C2995,C2996,C3089,C3090,C3091,C3092,C3185,C3186,C3187,C3188,C3281,C3282,C3283,C3284,C3377,C3378,C3379,C3380,C3473,C3474,C3475,C3476,C3569,C3570,C3571,C3572,C3665,C3666,C3667,C3668,C3761,C3762,C3763,C3764,C3857,C3858,C3859,C3860,C3953,C3954,C3955,C3956,C4049,C4050,C4051,C4052)</f>
        <v>227304.94285714283</v>
      </c>
      <c r="X85" s="3">
        <f>MIN(C1457,C1458,C1459,C1460,C1553,C1554,C1555,C1556,C1649,C1650,C1651,C1652,C1745,C1746,C1747,C1748,C1841,C1842,C1843,C1844,C1937,C1938,C1939,C1940,C2033,C2034,C2035,C2036,C2129,C2130,C2131,C2132,C2225,C2226,C2227,C2228,C2321,C2322,C2323,C2324,C2417,C2418,C2419,C2420,C2513,C2514,C2515,C2516,C2609,C2610,C2611,C2612,C2705,C2706,C2707,C2708,C2801,C2802,C2803,C2804,C2897,C2898,C2899,C2900,C2993,C2994,C2995,C2996,C3089,C3090,C3091,C3092,C3185,C3186,C3187,C3188,C3281,C3282,C3283,C3284,C3377,C3378,C3379,C3380,C3473,C3474,C3475,C3476,C3569,C3570,C3571,C3572,C3665,C3666,C3667,C3668,C3761,C3762,C3763,C3764,C3857,C3858,C3859,C3860,C3953,C3954,C3955,C3956,C4049,C4050,C4051,C4052)</f>
        <v>63935.024999999994</v>
      </c>
      <c r="AA85" s="6">
        <v>0.66666666666666596</v>
      </c>
      <c r="AB85" s="3">
        <f>AVERAGE(D1457,D1458,D1459,D1460,D1553,D1554,D1555,D1556,D1649,D1650,D1651,D1652,D1745,D1746,D1747,D1748,D1841,D1842,D1843,D1844,D1937,D1938,D1939,D1940,D2033,D2034,D2035,D2036,D2129,D2130,D2131,D2132,D2225,D2226,D2227,D2228,D2321,D2322,D2323,D2324,D2417,D2418,D2419,D2420,D2513,D2514,D2515,D2516,D2609,D2610,D2611,D2612,D2705,D2706,D2707,D2708,D2801,D2802,D2803,D2804,D2897,D2898,D2899,D2900,D2993,D2994,D2995,D2996,D3089,D3090,D3091,D3092,D3185,D3186,D3187,D3188,D3281,D3282,D3283,D3284,D3377,D3378,D3379,D3380,D3473,D3474,D3475,D3476,D3569,D3570,D3571,D3572,D3665,D3666,D3667,D3668,D3761,D3762,D3763,D3764,D3857,D3858,D3859,D3860,D3953,D3954,D3955,D3956,D4049,D4050,D4051,D4052)</f>
        <v>43280.065082908179</v>
      </c>
      <c r="AC85">
        <f>STDEV(D1457,D1458,D1459,D1460,D1553,D1554,D1555,D1556,D1649,D1650,D1651,D1652,D1745,D1746,D1747,D1748,D1841,D1842,D1843,D1844,D1937,D1938,D1939,D1940,D2033,D2034,D2035,D2036,D2129,D2130,D2131,D2132,D2225,D2226,D2227,D2228,D2321,D2322,D2323,D2324,D2417,D2418,D2419,D2420,D2513,D2514,D2515,D2516,D2609,D2610,D2611,D2612,D2705,D2706,D2707,D2708,D2801,D2802,D2803,D2804,D2897,D2898,D2899,D2900,D2993,D2994,D2995,D2996,D3089,D3090,D3091,D3092,D3185,D3186,D3187,D3188,D3281,D3282,D3283,D3284,D3377,D3378,D3379,D3380,D3473,D3474,D3475,D3476,D3569,D3570,D3571,D3572,D3665,D3666,D3667,D3668,D3761,D3762,D3763,D3764,D3857,D3858,D3859,D3860,D3953,D3954,D3955,D3956,D4049,D4050,D4051,D4052)</f>
        <v>21574.618093131936</v>
      </c>
      <c r="AD85" s="3">
        <f>MEDIAN(D1457,D1458,D1459,D1460,D1553,D1554,D1555,D1556,D1649,D1650,D1651,D1652,D1745,D1746,D1747,D1748,D1841,D1842,D1843,D1844,D1937,D1938,D1939,D1940,D2033,D2034,D2035,D2036,D2129,D2130,D2131,D2132,D2225,D2226,D2227,D2228,D2321,D2322,D2323,D2324,D2417,D2418,D2419,D2420,D2513,D2514,D2515,D2516,D2609,D2610,D2611,D2612,D2705,D2706,D2707,D2708,D2801,D2802,D2803,D2804,D2897,D2898,D2899,D2900,D2993,D2994,D2995,D2996,D3089,D3090,D3091,D3092,D3185,D3186,D3187,D3188,D3281,D3282,D3283,D3284,D3377,D3378,D3379,D3380,D3473,D3474,D3475,D3476,D3569,D3570,D3571,D3572,D3665,D3666,D3667,D3668,D3761,D3762,D3763,D3764,D3857,D3858,D3859,D3860,D3953,D3954,D3955,D3956,D4049,D4050,D4051,D4052)</f>
        <v>38774.823214285716</v>
      </c>
      <c r="AE85" s="3">
        <f>MAX(D1457,D1458,D1459,D1460,D1553,D1554,D1555,D1556,D1649,D1650,D1651,D1652,D1745,D1746,D1747,D1748,D1841,D1842,D1843,D1844,D1937,D1938,D1939,D1940,D2033,D2034,D2035,D2036,D2129,D2130,D2131,D2132,D2225,D2226,D2227,D2228,D2321,D2322,D2323,D2324,D2417,D2418,D2419,D2420,D2513,D2514,D2515,D2516,D2609,D2610,D2611,D2612,D2705,D2706,D2707,D2708,D2801,D2802,D2803,D2804,D2897,D2898,D2899,D2900,D2993,D2994,D2995,D2996,D3089,D3090,D3091,D3092,D3185,D3186,D3187,D3188,D3281,D3282,D3283,D3284,D3377,D3378,D3379,D3380,D3473,D3474,D3475,D3476,D3569,D3570,D3571,D3572,D3665,D3666,D3667,D3668,D3761,D3762,D3763,D3764,D3857,D3858,D3859,D3860,D3953,D3954,D3955,D3956,D4049,D4050,D4051,D4052)</f>
        <v>109069.95</v>
      </c>
      <c r="AF85" s="3">
        <f>MIN(D1457,D1458,D1459,D1460,D1553,D1554,D1555,D1556,D1649,D1650,D1651,D1652,D1745,D1746,D1747,D1748,D1841,D1842,D1843,D1844,D1937,D1938,D1939,D1940,D2033,D2034,D2035,D2036,D2129,D2130,D2131,D2132,D2225,D2226,D2227,D2228,D2321,D2322,D2323,D2324,D2417,D2418,D2419,D2420,D2513,D2514,D2515,D2516,D2609,D2610,D2611,D2612,D2705,D2706,D2707,D2708,D2801,D2802,D2803,D2804,D2897,D2898,D2899,D2900,D2993,D2994,D2995,D2996,D3089,D3090,D3091,D3092,D3185,D3186,D3187,D3188,D3281,D3282,D3283,D3284,D3377,D3378,D3379,D3380,D3473,D3474,D3475,D3476,D3569,D3570,D3571,D3572,D3665,D3666,D3667,D3668,D3761,D3762,D3763,D3764,D3857,D3858,D3859,D3860,D3953,D3954,D3955,D3956,D4049,D4050,D4051,D4052)</f>
        <v>10395</v>
      </c>
      <c r="AI85" s="6">
        <v>0.66666666666666596</v>
      </c>
      <c r="AJ85" s="3">
        <f>AVERAGE(E1457,E1458,E1459,E1460,E1553,E1554,E1555,E1556,E1649,E1650,E1651,E1652,E1745,E1746,E1747,E1748,E1841,E1842,E1843,E1844,E1937,E1938,E1939,E1940,E2033,E2034,E2035,E2036,E2129,E2130,E2131,E2132,E2225,E2226,E2227,E2228,E2321,E2322,E2323,E2324,E2417,E2418,E2419,E2420,E2513,E2514,E2515,E2516,E2609,E2610,E2611,E2612,E2705,E2706,E2707,E2708,E2801,E2802,E2803,E2804,E2897,E2898,E2899,E2900,E2993,E2994,E2995,E2996,E3089,E3090,E3091,E3092,E3185,E3186,E3187,E3188,E3281,E3282,E3283,E3284,E3377,E3378,E3379,E3380,E3473,E3474,E3475,E3476,E3569,E3570,E3571,E3572,E3665,E3666,E3667,E3668,E3761,E3762,E3763,E3764,E3857,E3858,E3859,E3860,E3953,E3954,E3955,E3956,E4049,E4050,E4051,E4052)</f>
        <v>83293.016517857119</v>
      </c>
      <c r="AK85" t="e">
        <f>STDEV(S1457,S1458,S1459,S1460,S1553,S1554,S1555,S1556,S1649,S1650,S1651,S1652,S1745,S1746,S1747,S1748,S1841,S1842,S1843,S1844,S1937,S1938,S1939,S1940,S2033,S2034,S2035,S2036,S2129,S2130,S2131,S2132,S2225,S2226,S2227,S2228,S2321,S2322,S2323,S2324,S2417,S2418,S2419,S2420,S2513,S2514,S2515,S2516,S2609,S2610,S2611,S2612,S2705,S2706,S2707,S2708,S2801,S2802,S2803,S2804,S2897,S2898,S2899,S2900,S2993,S2994,S2995,S2996,S3089,S3090,S3091,S3092,S3185,S3186,S3187,S3188,S3281,S3282,S3283,S3284,S3377,S3378,S3379,S3380,S3473,S3474,S3475,S3476,S3569,S3570,S3571,S3572,S3665,S3666,S3667,S3668,S3761,S3762,S3763,S3764,S3857,S3858,S3859,S3860,S3953,S3954,S3955,S3956,S4049,S4050,S4051,S4052)</f>
        <v>#DIV/0!</v>
      </c>
      <c r="AL85" s="3" t="e">
        <f>MEDIAN(S1457,S1458,S1459,S1460,S1553,S1554,S1555,S1556,S1649,S1650,S1651,S1652,S1745,S1746,S1747,S1748,S1841,S1842,S1843,S1844,S1937,S1938,S1939,S1940,S2033,S2034,S2035,S2036,S2129,S2130,S2131,S2132,S2225,S2226,S2227,S2228,S2321,S2322,S2323,S2324,S2417,S2418,S2419,S2420,S2513,S2514,S2515,S2516,S2609,S2610,S2611,S2612,S2705,S2706,S2707,S2708,S2801,S2802,S2803,S2804,S2897,S2898,S2899,S2900,S2993,S2994,S2995,S2996,S3089,S3090,S3091,S3092,S3185,S3186,S3187,S3188,S3281,S3282,S3283,S3284,S3377,S3378,S3379,S3380,S3473,S3474,S3475,S3476,S3569,S3570,S3571,S3572,S3665,S3666,S3667,S3668,S3761,S3762,S3763,S3764,S3857,S3858,S3859,S3860,S3953,S3954,S3955,S3956,S4049,S4050,S4051,S4052)</f>
        <v>#NUM!</v>
      </c>
      <c r="AM85" s="3">
        <f>MAX(S1457,S1458,S1459,S1460,S1553,S1554,S1555,S1556,S1649,S1650,S1651,S1652,S1745,S1746,S1747,S1748,S1841,S1842,S1843,S1844,S1937,S1938,S1939,S1940,S2033,S2034,S2035,S2036,S2129,S2130,S2131,S2132,S2225,S2226,S2227,S2228,S2321,S2322,S2323,S2324,S2417,S2418,S2419,S2420,S2513,S2514,S2515,S2516,S2609,S2610,S2611,S2612,S2705,S2706,S2707,S2708,S2801,S2802,S2803,S2804,S2897,S2898,S2899,S2900,S2993,S2994,S2995,S2996,S3089,S3090,S3091,S3092,S3185,S3186,S3187,S3188,S3281,S3282,S3283,S3284,S3377,S3378,S3379,S3380,S3473,S3474,S3475,S3476,S3569,S3570,S3571,S3572,S3665,S3666,S3667,S3668,S3761,S3762,S3763,S3764,S3857,S3858,S3859,S3860,S3953,S3954,S3955,S3956,S4049,S4050,S4051,S4052)</f>
        <v>0</v>
      </c>
      <c r="AN85" s="3">
        <f>MIN(S1457,S1458,S1459,S1460,S1553,S1554,S1555,S1556,S1649,S1650,S1651,S1652,S1745,S1746,S1747,S1748,S1841,S1842,S1843,S1844,S1937,S1938,S1939,S1940,S2033,S2034,S2035,S2036,S2129,S2130,S2131,S2132,S2225,S2226,S2227,S2228,S2321,S2322,S2323,S2324,S2417,S2418,S2419,S2420,S2513,S2514,S2515,S2516,S2609,S2610,S2611,S2612,S2705,S2706,S2707,S2708,S2801,S2802,S2803,S2804,S2897,S2898,S2899,S2900,S2993,S2994,S2995,S2996,S3089,S3090,S3091,S3092,S3185,S3186,S3187,S3188,S3281,S3282,S3283,S3284,S3377,S3378,S3379,S3380,S3473,S3474,S3475,S3476,S3569,S3570,S3571,S3572,S3665,S3666,S3667,S3668,S3761,S3762,S3763,S3764,S3857,S3858,S3859,S3860,S3953,S3954,S3955,S3956,S4049,S4050,S4051,S4052)</f>
        <v>0</v>
      </c>
    </row>
    <row r="86" spans="1:40" x14ac:dyDescent="0.2">
      <c r="A86" s="2">
        <v>42753.385416666664</v>
      </c>
      <c r="B86" s="1">
        <v>168484.8</v>
      </c>
      <c r="C86" s="1">
        <v>95832</v>
      </c>
      <c r="D86" s="1">
        <v>16618.8</v>
      </c>
      <c r="E86" s="1">
        <v>56035.885714285709</v>
      </c>
      <c r="G86" s="2"/>
      <c r="S86" s="6">
        <v>0.70833333333333304</v>
      </c>
      <c r="T86" s="3">
        <f>AVERAGE(C1461,C1462,C1463,C1464,C1557,C1558,C1559,C1560,C1653,C1654,C1655,C1656,C1749,C1750,C1751,C1752,C1845,C1846,C1847,C1848,C1941,C1942,C1943,C1944,C2037,C2038,C2039,C2040,C2133,C2134,C2135,C2136,C2229,C2230,C2231,C2232,C2325,C2326,C2327,C2328,C2421,C2422,C2423,C2424,C2517,C2518,C2519,C2520,C2613,C2614,C2615,C2616,C2709,C2710,C2711,C2712,C2805,C2806,C2807,C2808,C2901,C2902,C2903,C2904,C2997,C2998,C2999,C3000,C3093,C3094,C3095,C3096,C3189,C3190,C3191,C3192,C3285,C3286,C3287,C3288,C3381,C3382,C3383,C3384,C3477,C3478,C3479,C3480,C3573,C3574,C3575,C3576,C3669,C3670,C3671,C3672,C3765,C3766,C3767,C3768,C3861,C3862,C3863,C3864,C3957,C3958,C3959,C3960,C4053,C4054,C4055,C4056)</f>
        <v>155032.43734056115</v>
      </c>
      <c r="U86">
        <f>STDEV(C1461,C1462,C1463,C1464,C1557,C1558,C1559,C1560,C1653,C1654,C1655,C1656,C1749,C1750,C1751,C1752,C1845,C1846,C1847,C1848,C1941,C1942,C1943,C1944,C2037,C2038,C2039,C2040,C2133,C2134,C2135,C2136,C2229,C2230,C2231,C2232,C2325,C2326,C2327,C2328,C2421,C2422,C2423,C2424,C2517,C2518,C2519,C2520,C2613,C2614,C2615,C2616,C2709,C2710,C2711,C2712,C2805,C2806,C2807,C2808,C2901,C2902,C2903,C2904,C2997,C2998,C2999,C3000,C3093,C3094,C3095,C3096,C3189,C3190,C3191,C3192,C3285,C3286,C3287,C3288,C3381,C3382,C3383,C3384,C3477,C3478,C3479,C3480,C3573,C3574,C3575,C3576,C3669,C3670,C3671,C3672,C3765,C3766,C3767,C3768,C3861,C3862,C3863,C3864,C3957,C3958,C3959,C3960,C4053,C4054,C4055,C4056)</f>
        <v>39144.742121706768</v>
      </c>
      <c r="V86" s="3">
        <f>MEDIAN(C1461,C1462,C1463,C1464,C1557,C1558,C1559,C1560,C1653,C1654,C1655,C1656,C1749,C1750,C1751,C1752,C1845,C1846,C1847,C1848,C1941,C1942,C1943,C1944,C2037,C2038,C2039,C2040,C2133,C2134,C2135,C2136,C2229,C2230,C2231,C2232,C2325,C2326,C2327,C2328,C2421,C2422,C2423,C2424,C2517,C2518,C2519,C2520,C2613,C2614,C2615,C2616,C2709,C2710,C2711,C2712,C2805,C2806,C2807,C2808,C2901,C2902,C2903,C2904,C2997,C2998,C2999,C3000,C3093,C3094,C3095,C3096,C3189,C3190,C3191,C3192,C3285,C3286,C3287,C3288,C3381,C3382,C3383,C3384,C3477,C3478,C3479,C3480,C3573,C3574,C3575,C3576,C3669,C3670,C3671,C3672,C3765,C3766,C3767,C3768,C3861,C3862,C3863,C3864,C3957,C3958,C3959,C3960,C4053,C4054,C4055,C4056)</f>
        <v>149710.62857142856</v>
      </c>
      <c r="W86" s="3">
        <f>MAX(C1461,C1462,C1463,C1464,C1557,C1558,C1559,C1560,C1653,C1654,C1655,C1656,C1749,C1750,C1751,C1752,C1845,C1846,C1847,C1848,C1941,C1942,C1943,C1944,C2037,C2038,C2039,C2040,C2133,C2134,C2135,C2136,C2229,C2230,C2231,C2232,C2325,C2326,C2327,C2328,C2421,C2422,C2423,C2424,C2517,C2518,C2519,C2520,C2613,C2614,C2615,C2616,C2709,C2710,C2711,C2712,C2805,C2806,C2807,C2808,C2901,C2902,C2903,C2904,C2997,C2998,C2999,C3000,C3093,C3094,C3095,C3096,C3189,C3190,C3191,C3192,C3285,C3286,C3287,C3288,C3381,C3382,C3383,C3384,C3477,C3478,C3479,C3480,C3573,C3574,C3575,C3576,C3669,C3670,C3671,C3672,C3765,C3766,C3767,C3768,C3861,C3862,C3863,C3864,C3957,C3958,C3959,C3960,C4053,C4054,C4055,C4056)</f>
        <v>228227.17499999999</v>
      </c>
      <c r="X86" s="3">
        <f>MIN(C1461,C1462,C1463,C1464,C1557,C1558,C1559,C1560,C1653,C1654,C1655,C1656,C1749,C1750,C1751,C1752,C1845,C1846,C1847,C1848,C1941,C1942,C1943,C1944,C2037,C2038,C2039,C2040,C2133,C2134,C2135,C2136,C2229,C2230,C2231,C2232,C2325,C2326,C2327,C2328,C2421,C2422,C2423,C2424,C2517,C2518,C2519,C2520,C2613,C2614,C2615,C2616,C2709,C2710,C2711,C2712,C2805,C2806,C2807,C2808,C2901,C2902,C2903,C2904,C2997,C2998,C2999,C3000,C3093,C3094,C3095,C3096,C3189,C3190,C3191,C3192,C3285,C3286,C3287,C3288,C3381,C3382,C3383,C3384,C3477,C3478,C3479,C3480,C3573,C3574,C3575,C3576,C3669,C3670,C3671,C3672,C3765,C3766,C3767,C3768,C3861,C3862,C3863,C3864,C3957,C3958,C3959,C3960,C4053,C4054,C4055,C4056)</f>
        <v>77951.657142857133</v>
      </c>
      <c r="AA86" s="6">
        <v>0.70833333333333304</v>
      </c>
      <c r="AB86" s="3">
        <f>AVERAGE(D1461,D1462,D1463,D1464,D1557,D1558,D1559,D1560,D1653,D1654,D1655,D1656,D1749,D1750,D1751,D1752,D1845,D1846,D1847,D1848,D1941,D1942,D1943,D1944,D2037,D2038,D2039,D2040,D2133,D2134,D2135,D2136,D2229,D2230,D2231,D2232,D2325,D2326,D2327,D2328,D2421,D2422,D2423,D2424,D2517,D2518,D2519,D2520,D2613,D2614,D2615,D2616,D2709,D2710,D2711,D2712,D2805,D2806,D2807,D2808,D2901,D2902,D2903,D2904,D2997,D2998,D2999,D3000,D3093,D3094,D3095,D3096,D3189,D3190,D3191,D3192,D3285,D3286,D3287,D3288,D3381,D3382,D3383,D3384,D3477,D3478,D3479,D3480,D3573,D3574,D3575,D3576,D3669,D3670,D3671,D3672,D3765,D3766,D3767,D3768,D3861,D3862,D3863,D3864,D3957,D3958,D3959,D3960,D4053,D4054,D4055,D4056)</f>
        <v>30809.261957908166</v>
      </c>
      <c r="AC86">
        <f>STDEV(D1461,D1462,D1463,D1464,D1557,D1558,D1559,D1560,D1653,D1654,D1655,D1656,D1749,D1750,D1751,D1752,D1845,D1846,D1847,D1848,D1941,D1942,D1943,D1944,D2037,D2038,D2039,D2040,D2133,D2134,D2135,D2136,D2229,D2230,D2231,D2232,D2325,D2326,D2327,D2328,D2421,D2422,D2423,D2424,D2517,D2518,D2519,D2520,D2613,D2614,D2615,D2616,D2709,D2710,D2711,D2712,D2805,D2806,D2807,D2808,D2901,D2902,D2903,D2904,D2997,D2998,D2999,D3000,D3093,D3094,D3095,D3096,D3189,D3190,D3191,D3192,D3285,D3286,D3287,D3288,D3381,D3382,D3383,D3384,D3477,D3478,D3479,D3480,D3573,D3574,D3575,D3576,D3669,D3670,D3671,D3672,D3765,D3766,D3767,D3768,D3861,D3862,D3863,D3864,D3957,D3958,D3959,D3960,D4053,D4054,D4055,D4056)</f>
        <v>14567.505375512614</v>
      </c>
      <c r="AD86" s="3">
        <f>MEDIAN(D1461,D1462,D1463,D1464,D1557,D1558,D1559,D1560,D1653,D1654,D1655,D1656,D1749,D1750,D1751,D1752,D1845,D1846,D1847,D1848,D1941,D1942,D1943,D1944,D2037,D2038,D2039,D2040,D2133,D2134,D2135,D2136,D2229,D2230,D2231,D2232,D2325,D2326,D2327,D2328,D2421,D2422,D2423,D2424,D2517,D2518,D2519,D2520,D2613,D2614,D2615,D2616,D2709,D2710,D2711,D2712,D2805,D2806,D2807,D2808,D2901,D2902,D2903,D2904,D2997,D2998,D2999,D3000,D3093,D3094,D3095,D3096,D3189,D3190,D3191,D3192,D3285,D3286,D3287,D3288,D3381,D3382,D3383,D3384,D3477,D3478,D3479,D3480,D3573,D3574,D3575,D3576,D3669,D3670,D3671,D3672,D3765,D3766,D3767,D3768,D3861,D3862,D3863,D3864,D3957,D3958,D3959,D3960,D4053,D4054,D4055,D4056)</f>
        <v>28304.512499999997</v>
      </c>
      <c r="AE86" s="3">
        <f>MAX(D1461,D1462,D1463,D1464,D1557,D1558,D1559,D1560,D1653,D1654,D1655,D1656,D1749,D1750,D1751,D1752,D1845,D1846,D1847,D1848,D1941,D1942,D1943,D1944,D2037,D2038,D2039,D2040,D2133,D2134,D2135,D2136,D2229,D2230,D2231,D2232,D2325,D2326,D2327,D2328,D2421,D2422,D2423,D2424,D2517,D2518,D2519,D2520,D2613,D2614,D2615,D2616,D2709,D2710,D2711,D2712,D2805,D2806,D2807,D2808,D2901,D2902,D2903,D2904,D2997,D2998,D2999,D3000,D3093,D3094,D3095,D3096,D3189,D3190,D3191,D3192,D3285,D3286,D3287,D3288,D3381,D3382,D3383,D3384,D3477,D3478,D3479,D3480,D3573,D3574,D3575,D3576,D3669,D3670,D3671,D3672,D3765,D3766,D3767,D3768,D3861,D3862,D3863,D3864,D3957,D3958,D3959,D3960,D4053,D4054,D4055,D4056)</f>
        <v>74716.125</v>
      </c>
      <c r="AF86" s="3">
        <f>MIN(D1461,D1462,D1463,D1464,D1557,D1558,D1559,D1560,D1653,D1654,D1655,D1656,D1749,D1750,D1751,D1752,D1845,D1846,D1847,D1848,D1941,D1942,D1943,D1944,D2037,D2038,D2039,D2040,D2133,D2134,D2135,D2136,D2229,D2230,D2231,D2232,D2325,D2326,D2327,D2328,D2421,D2422,D2423,D2424,D2517,D2518,D2519,D2520,D2613,D2614,D2615,D2616,D2709,D2710,D2711,D2712,D2805,D2806,D2807,D2808,D2901,D2902,D2903,D2904,D2997,D2998,D2999,D3000,D3093,D3094,D3095,D3096,D3189,D3190,D3191,D3192,D3285,D3286,D3287,D3288,D3381,D3382,D3383,D3384,D3477,D3478,D3479,D3480,D3573,D3574,D3575,D3576,D3669,D3670,D3671,D3672,D3765,D3766,D3767,D3768,D3861,D3862,D3863,D3864,D3957,D3958,D3959,D3960,D4053,D4054,D4055,D4056)</f>
        <v>12174.525</v>
      </c>
      <c r="AI86" s="6">
        <v>0.70833333333333304</v>
      </c>
      <c r="AJ86" s="3">
        <f>AVERAGE(E1461,E1462,E1463,E1464,E1557,E1558,E1559,E1560,E1653,E1654,E1655,E1656,E1749,E1750,E1751,E1752,E1845,E1846,E1847,E1848,E1941,E1942,E1943,E1944,E2037,E2038,E2039,E2040,E2133,E2134,E2135,E2136,E2229,E2230,E2231,E2232,E2325,E2326,E2327,E2328,E2421,E2422,E2423,E2424,E2517,E2518,E2519,E2520,E2613,E2614,E2615,E2616,E2709,E2710,E2711,E2712,E2805,E2806,E2807,E2808,E2901,E2902,E2903,E2904,E2997,E2998,E2999,E3000,E3093,E3094,E3095,E3096,E3189,E3190,E3191,E3192,E3285,E3286,E3287,E3288,E3381,E3382,E3383,E3384,E3477,E3478,E3479,E3480,E3573,E3574,E3575,E3576,E3669,E3670,E3671,E3672,E3765,E3766,E3767,E3768,E3861,E3862,E3863,E3864,E3957,E3958,E3959,E3960,E4053,E4054,E4055,E4056)</f>
        <v>83166.739955357159</v>
      </c>
      <c r="AK86" t="e">
        <f>STDEV(S1461,S1462,S1463,S1464,S1557,S1558,S1559,S1560,S1653,S1654,S1655,S1656,S1749,S1750,S1751,S1752,S1845,S1846,S1847,S1848,S1941,S1942,S1943,S1944,S2037,S2038,S2039,S2040,S2133,S2134,S2135,S2136,S2229,S2230,S2231,S2232,S2325,S2326,S2327,S2328,S2421,S2422,S2423,S2424,S2517,S2518,S2519,S2520,S2613,S2614,S2615,S2616,S2709,S2710,S2711,S2712,S2805,S2806,S2807,S2808,S2901,S2902,S2903,S2904,S2997,S2998,S2999,S3000,S3093,S3094,S3095,S3096,S3189,S3190,S3191,S3192,S3285,S3286,S3287,S3288,S3381,S3382,S3383,S3384,S3477,S3478,S3479,S3480,S3573,S3574,S3575,S3576,S3669,S3670,S3671,S3672,S3765,S3766,S3767,S3768,S3861,S3862,S3863,S3864,S3957,S3958,S3959,S3960,S4053,S4054,S4055,S4056)</f>
        <v>#DIV/0!</v>
      </c>
      <c r="AL86" s="3" t="e">
        <f>MEDIAN(S1461,S1462,S1463,S1464,S1557,S1558,S1559,S1560,S1653,S1654,S1655,S1656,S1749,S1750,S1751,S1752,S1845,S1846,S1847,S1848,S1941,S1942,S1943,S1944,S2037,S2038,S2039,S2040,S2133,S2134,S2135,S2136,S2229,S2230,S2231,S2232,S2325,S2326,S2327,S2328,S2421,S2422,S2423,S2424,S2517,S2518,S2519,S2520,S2613,S2614,S2615,S2616,S2709,S2710,S2711,S2712,S2805,S2806,S2807,S2808,S2901,S2902,S2903,S2904,S2997,S2998,S2999,S3000,S3093,S3094,S3095,S3096,S3189,S3190,S3191,S3192,S3285,S3286,S3287,S3288,S3381,S3382,S3383,S3384,S3477,S3478,S3479,S3480,S3573,S3574,S3575,S3576,S3669,S3670,S3671,S3672,S3765,S3766,S3767,S3768,S3861,S3862,S3863,S3864,S3957,S3958,S3959,S3960,S4053,S4054,S4055,S4056)</f>
        <v>#NUM!</v>
      </c>
      <c r="AM86" s="3">
        <f>MAX(S1461,S1462,S1463,S1464,S1557,S1558,S1559,S1560,S1653,S1654,S1655,S1656,S1749,S1750,S1751,S1752,S1845,S1846,S1847,S1848,S1941,S1942,S1943,S1944,S2037,S2038,S2039,S2040,S2133,S2134,S2135,S2136,S2229,S2230,S2231,S2232,S2325,S2326,S2327,S2328,S2421,S2422,S2423,S2424,S2517,S2518,S2519,S2520,S2613,S2614,S2615,S2616,S2709,S2710,S2711,S2712,S2805,S2806,S2807,S2808,S2901,S2902,S2903,S2904,S2997,S2998,S2999,S3000,S3093,S3094,S3095,S3096,S3189,S3190,S3191,S3192,S3285,S3286,S3287,S3288,S3381,S3382,S3383,S3384,S3477,S3478,S3479,S3480,S3573,S3574,S3575,S3576,S3669,S3670,S3671,S3672,S3765,S3766,S3767,S3768,S3861,S3862,S3863,S3864,S3957,S3958,S3959,S3960,S4053,S4054,S4055,S4056)</f>
        <v>0</v>
      </c>
      <c r="AN86" s="3">
        <f>MIN(S1461,S1462,S1463,S1464,S1557,S1558,S1559,S1560,S1653,S1654,S1655,S1656,S1749,S1750,S1751,S1752,S1845,S1846,S1847,S1848,S1941,S1942,S1943,S1944,S2037,S2038,S2039,S2040,S2133,S2134,S2135,S2136,S2229,S2230,S2231,S2232,S2325,S2326,S2327,S2328,S2421,S2422,S2423,S2424,S2517,S2518,S2519,S2520,S2613,S2614,S2615,S2616,S2709,S2710,S2711,S2712,S2805,S2806,S2807,S2808,S2901,S2902,S2903,S2904,S2997,S2998,S2999,S3000,S3093,S3094,S3095,S3096,S3189,S3190,S3191,S3192,S3285,S3286,S3287,S3288,S3381,S3382,S3383,S3384,S3477,S3478,S3479,S3480,S3573,S3574,S3575,S3576,S3669,S3670,S3671,S3672,S3765,S3766,S3767,S3768,S3861,S3862,S3863,S3864,S3957,S3958,S3959,S3960,S4053,S4054,S4055,S4056)</f>
        <v>0</v>
      </c>
    </row>
    <row r="87" spans="1:40" x14ac:dyDescent="0.2">
      <c r="A87" s="2">
        <v>42753.395833333336</v>
      </c>
      <c r="B87" s="1">
        <v>159912.22500000001</v>
      </c>
      <c r="C87" s="1">
        <v>80976.224999999991</v>
      </c>
      <c r="D87" s="1">
        <v>20509.5</v>
      </c>
      <c r="E87" s="1">
        <v>58426.5</v>
      </c>
      <c r="G87" s="2"/>
      <c r="S87" s="6">
        <v>0.75</v>
      </c>
      <c r="T87" s="3">
        <f>AVERAGE(C1465,C1466,C1467,C1468,C1561,C1562,C1563,C1564,C1657,C1658,C1659,C1660,C1753,C1754,C1755,C1756,C1849,C1850,C1851,C1852,C1945,C1946,C1947,C1948,C2041,C2042,C2043,C2044,C2137,C2138,C2139,C2140,C2233,C2234,C2235,C2236,C2329,C2330,C2331,C2332,C2425,C2426,C2427,C2428,C2521,C2522,C2523,C2524,C2617,C2618,C2619,C2620,C2713,C2714,C2715,C2716,C2809,C2810,C2811,C2812,C2905,C2906,C2907,C2908,C3001,C3002,C3003,C3004,C3097,C3098,C3099,C3100,C3193,C3194,C3195,C3196,C3289,C3290,C3291,C3292,C3385,C3386,C3387,C3388,C3481,C3482,C3483,C3484,C3577,C3578,C3579,C3580,C3673,C3674,C3675,C3676,C3769,C3770,C3771,C3772,C3865,C3866,C3867,C3868,C3961,C3962,C3963,C3964,C4057,C4058,C4059,C4060)</f>
        <v>175998.52012117347</v>
      </c>
      <c r="U87">
        <f>STDEV(C1465,C1466,C1467,C1468,C1561,C1562,C1563,C1564,C1657,C1658,C1659,C1660,C1753,C1754,C1755,C1756,C1849,C1850,C1851,C1852,C1945,C1946,C1947,C1948,C2041,C2042,C2043,C2044,C2137,C2138,C2139,C2140,C2233,C2234,C2235,C2236,C2329,C2330,C2331,C2332,C2425,C2426,C2427,C2428,C2521,C2522,C2523,C2524,C2617,C2618,C2619,C2620,C2713,C2714,C2715,C2716,C2809,C2810,C2811,C2812,C2905,C2906,C2907,C2908,C3001,C3002,C3003,C3004,C3097,C3098,C3099,C3100,C3193,C3194,C3195,C3196,C3289,C3290,C3291,C3292,C3385,C3386,C3387,C3388,C3481,C3482,C3483,C3484,C3577,C3578,C3579,C3580,C3673,C3674,C3675,C3676,C3769,C3770,C3771,C3772,C3865,C3866,C3867,C3868,C3961,C3962,C3963,C3964,C4057,C4058,C4059,C4060)</f>
        <v>31458.344382517025</v>
      </c>
      <c r="V87" s="3">
        <f>MEDIAN(C1465,C1466,C1467,C1468,C1561,C1562,C1563,C1564,C1657,C1658,C1659,C1660,C1753,C1754,C1755,C1756,C1849,C1850,C1851,C1852,C1945,C1946,C1947,C1948,C2041,C2042,C2043,C2044,C2137,C2138,C2139,C2140,C2233,C2234,C2235,C2236,C2329,C2330,C2331,C2332,C2425,C2426,C2427,C2428,C2521,C2522,C2523,C2524,C2617,C2618,C2619,C2620,C2713,C2714,C2715,C2716,C2809,C2810,C2811,C2812,C2905,C2906,C2907,C2908,C3001,C3002,C3003,C3004,C3097,C3098,C3099,C3100,C3193,C3194,C3195,C3196,C3289,C3290,C3291,C3292,C3385,C3386,C3387,C3388,C3481,C3482,C3483,C3484,C3577,C3578,C3579,C3580,C3673,C3674,C3675,C3676,C3769,C3770,C3771,C3772,C3865,C3866,C3867,C3868,C3961,C3962,C3963,C3964,C4057,C4058,C4059,C4060)</f>
        <v>177594.86249999999</v>
      </c>
      <c r="W87" s="3">
        <f>MAX(C1465,C1466,C1467,C1468,C1561,C1562,C1563,C1564,C1657,C1658,C1659,C1660,C1753,C1754,C1755,C1756,C1849,C1850,C1851,C1852,C1945,C1946,C1947,C1948,C2041,C2042,C2043,C2044,C2137,C2138,C2139,C2140,C2233,C2234,C2235,C2236,C2329,C2330,C2331,C2332,C2425,C2426,C2427,C2428,C2521,C2522,C2523,C2524,C2617,C2618,C2619,C2620,C2713,C2714,C2715,C2716,C2809,C2810,C2811,C2812,C2905,C2906,C2907,C2908,C3001,C3002,C3003,C3004,C3097,C3098,C3099,C3100,C3193,C3194,C3195,C3196,C3289,C3290,C3291,C3292,C3385,C3386,C3387,C3388,C3481,C3482,C3483,C3484,C3577,C3578,C3579,C3580,C3673,C3674,C3675,C3676,C3769,C3770,C3771,C3772,C3865,C3866,C3867,C3868,C3961,C3962,C3963,C3964,C4057,C4058,C4059,C4060)</f>
        <v>247305.3</v>
      </c>
      <c r="X87" s="3">
        <f>MIN(C1465,C1466,C1467,C1468,C1561,C1562,C1563,C1564,C1657,C1658,C1659,C1660,C1753,C1754,C1755,C1756,C1849,C1850,C1851,C1852,C1945,C1946,C1947,C1948,C2041,C2042,C2043,C2044,C2137,C2138,C2139,C2140,C2233,C2234,C2235,C2236,C2329,C2330,C2331,C2332,C2425,C2426,C2427,C2428,C2521,C2522,C2523,C2524,C2617,C2618,C2619,C2620,C2713,C2714,C2715,C2716,C2809,C2810,C2811,C2812,C2905,C2906,C2907,C2908,C3001,C3002,C3003,C3004,C3097,C3098,C3099,C3100,C3193,C3194,C3195,C3196,C3289,C3290,C3291,C3292,C3385,C3386,C3387,C3388,C3481,C3482,C3483,C3484,C3577,C3578,C3579,C3580,C3673,C3674,C3675,C3676,C3769,C3770,C3771,C3772,C3865,C3866,C3867,C3868,C3961,C3962,C3963,C3964,C4057,C4058,C4059,C4060)</f>
        <v>91972.885714285701</v>
      </c>
      <c r="AA87" s="6">
        <v>0.75</v>
      </c>
      <c r="AB87" s="3">
        <f>AVERAGE(D1465,D1466,D1467,D1468,D1561,D1562,D1563,D1564,D1657,D1658,D1659,D1660,D1753,D1754,D1755,D1756,D1849,D1850,D1851,D1852,D1945,D1946,D1947,D1948,D2041,D2042,D2043,D2044,D2137,D2138,D2139,D2140,D2233,D2234,D2235,D2236,D2329,D2330,D2331,D2332,D2425,D2426,D2427,D2428,D2521,D2522,D2523,D2524,D2617,D2618,D2619,D2620,D2713,D2714,D2715,D2716,D2809,D2810,D2811,D2812,D2905,D2906,D2907,D2908,D3001,D3002,D3003,D3004,D3097,D3098,D3099,D3100,D3193,D3194,D3195,D3196,D3289,D3290,D3291,D3292,D3385,D3386,D3387,D3388,D3481,D3482,D3483,D3484,D3577,D3578,D3579,D3580,D3673,D3674,D3675,D3676,D3769,D3770,D3771,D3772,D3865,D3866,D3867,D3868,D3961,D3962,D3963,D3964,D4057,D4058,D4059,D4060)</f>
        <v>37019.211639030611</v>
      </c>
      <c r="AC87">
        <f>STDEV(D1465,D1466,D1467,D1468,D1561,D1562,D1563,D1564,D1657,D1658,D1659,D1660,D1753,D1754,D1755,D1756,D1849,D1850,D1851,D1852,D1945,D1946,D1947,D1948,D2041,D2042,D2043,D2044,D2137,D2138,D2139,D2140,D2233,D2234,D2235,D2236,D2329,D2330,D2331,D2332,D2425,D2426,D2427,D2428,D2521,D2522,D2523,D2524,D2617,D2618,D2619,D2620,D2713,D2714,D2715,D2716,D2809,D2810,D2811,D2812,D2905,D2906,D2907,D2908,D3001,D3002,D3003,D3004,D3097,D3098,D3099,D3100,D3193,D3194,D3195,D3196,D3289,D3290,D3291,D3292,D3385,D3386,D3387,D3388,D3481,D3482,D3483,D3484,D3577,D3578,D3579,D3580,D3673,D3674,D3675,D3676,D3769,D3770,D3771,D3772,D3865,D3866,D3867,D3868,D3961,D3962,D3963,D3964,D4057,D4058,D4059,D4060)</f>
        <v>13928.169571561642</v>
      </c>
      <c r="AD87" s="3">
        <f>MEDIAN(D1465,D1466,D1467,D1468,D1561,D1562,D1563,D1564,D1657,D1658,D1659,D1660,D1753,D1754,D1755,D1756,D1849,D1850,D1851,D1852,D1945,D1946,D1947,D1948,D2041,D2042,D2043,D2044,D2137,D2138,D2139,D2140,D2233,D2234,D2235,D2236,D2329,D2330,D2331,D2332,D2425,D2426,D2427,D2428,D2521,D2522,D2523,D2524,D2617,D2618,D2619,D2620,D2713,D2714,D2715,D2716,D2809,D2810,D2811,D2812,D2905,D2906,D2907,D2908,D3001,D3002,D3003,D3004,D3097,D3098,D3099,D3100,D3193,D3194,D3195,D3196,D3289,D3290,D3291,D3292,D3385,D3386,D3387,D3388,D3481,D3482,D3483,D3484,D3577,D3578,D3579,D3580,D3673,D3674,D3675,D3676,D3769,D3770,D3771,D3772,D3865,D3866,D3867,D3868,D3961,D3962,D3963,D3964,D4057,D4058,D4059,D4060)</f>
        <v>36412.553571428565</v>
      </c>
      <c r="AE87" s="3">
        <f>MAX(D1465,D1466,D1467,D1468,D1561,D1562,D1563,D1564,D1657,D1658,D1659,D1660,D1753,D1754,D1755,D1756,D1849,D1850,D1851,D1852,D1945,D1946,D1947,D1948,D2041,D2042,D2043,D2044,D2137,D2138,D2139,D2140,D2233,D2234,D2235,D2236,D2329,D2330,D2331,D2332,D2425,D2426,D2427,D2428,D2521,D2522,D2523,D2524,D2617,D2618,D2619,D2620,D2713,D2714,D2715,D2716,D2809,D2810,D2811,D2812,D2905,D2906,D2907,D2908,D3001,D3002,D3003,D3004,D3097,D3098,D3099,D3100,D3193,D3194,D3195,D3196,D3289,D3290,D3291,D3292,D3385,D3386,D3387,D3388,D3481,D3482,D3483,D3484,D3577,D3578,D3579,D3580,D3673,D3674,D3675,D3676,D3769,D3770,D3771,D3772,D3865,D3866,D3867,D3868,D3961,D3962,D3963,D3964,D4057,D4058,D4059,D4060)</f>
        <v>81705.524999999994</v>
      </c>
      <c r="AF87" s="3">
        <f>MIN(D1465,D1466,D1467,D1468,D1561,D1562,D1563,D1564,D1657,D1658,D1659,D1660,D1753,D1754,D1755,D1756,D1849,D1850,D1851,D1852,D1945,D1946,D1947,D1948,D2041,D2042,D2043,D2044,D2137,D2138,D2139,D2140,D2233,D2234,D2235,D2236,D2329,D2330,D2331,D2332,D2425,D2426,D2427,D2428,D2521,D2522,D2523,D2524,D2617,D2618,D2619,D2620,D2713,D2714,D2715,D2716,D2809,D2810,D2811,D2812,D2905,D2906,D2907,D2908,D3001,D3002,D3003,D3004,D3097,D3098,D3099,D3100,D3193,D3194,D3195,D3196,D3289,D3290,D3291,D3292,D3385,D3386,D3387,D3388,D3481,D3482,D3483,D3484,D3577,D3578,D3579,D3580,D3673,D3674,D3675,D3676,D3769,D3770,D3771,D3772,D3865,D3866,D3867,D3868,D3961,D3962,D3963,D3964,D4057,D4058,D4059,D4060)</f>
        <v>11587.949999999999</v>
      </c>
      <c r="AI87" s="6">
        <v>0.75</v>
      </c>
      <c r="AJ87" s="3">
        <f>AVERAGE(E1465,E1466,E1467,E1468,E1561,E1562,E1563,E1564,E1657,E1658,E1659,E1660,E1753,E1754,E1755,E1756,E1849,E1850,E1851,E1852,E1945,E1946,E1947,E1948,E2041,E2042,E2043,E2044,E2137,E2138,E2139,E2140,E2233,E2234,E2235,E2236,E2329,E2330,E2331,E2332,E2425,E2426,E2427,E2428,E2521,E2522,E2523,E2524,E2617,E2618,E2619,E2620,E2713,E2714,E2715,E2716,E2809,E2810,E2811,E2812,E2905,E2906,E2907,E2908,E3001,E3002,E3003,E3004,E3097,E3098,E3099,E3100,E3193,E3194,E3195,E3196,E3289,E3290,E3291,E3292,E3385,E3386,E3387,E3388,E3481,E3482,E3483,E3484,E3577,E3578,E3579,E3580,E3673,E3674,E3675,E3676,E3769,E3770,E3771,E3772,E3865,E3866,E3867,E3868,E3961,E3962,E3963,E3964,E4057,E4058,E4059,E4060)</f>
        <v>62554.811575255117</v>
      </c>
      <c r="AK87" t="e">
        <f>STDEV(S1465,S1466,S1467,S1468,S1561,S1562,S1563,S1564,S1657,S1658,S1659,S1660,S1753,S1754,S1755,S1756,S1849,S1850,S1851,S1852,S1945,S1946,S1947,S1948,S2041,S2042,S2043,S2044,S2137,S2138,S2139,S2140,S2233,S2234,S2235,S2236,S2329,S2330,S2331,S2332,S2425,S2426,S2427,S2428,S2521,S2522,S2523,S2524,S2617,S2618,S2619,S2620,S2713,S2714,S2715,S2716,S2809,S2810,S2811,S2812,S2905,S2906,S2907,S2908,S3001,S3002,S3003,S3004,S3097,S3098,S3099,S3100,S3193,S3194,S3195,S3196,S3289,S3290,S3291,S3292,S3385,S3386,S3387,S3388,S3481,S3482,S3483,S3484,S3577,S3578,S3579,S3580,S3673,S3674,S3675,S3676,S3769,S3770,S3771,S3772,S3865,S3866,S3867,S3868,S3961,S3962,S3963,S3964,S4057,S4058,S4059,S4060)</f>
        <v>#DIV/0!</v>
      </c>
      <c r="AL87" s="3" t="e">
        <f>MEDIAN(S1465,S1466,S1467,S1468,S1561,S1562,S1563,S1564,S1657,S1658,S1659,S1660,S1753,S1754,S1755,S1756,S1849,S1850,S1851,S1852,S1945,S1946,S1947,S1948,S2041,S2042,S2043,S2044,S2137,S2138,S2139,S2140,S2233,S2234,S2235,S2236,S2329,S2330,S2331,S2332,S2425,S2426,S2427,S2428,S2521,S2522,S2523,S2524,S2617,S2618,S2619,S2620,S2713,S2714,S2715,S2716,S2809,S2810,S2811,S2812,S2905,S2906,S2907,S2908,S3001,S3002,S3003,S3004,S3097,S3098,S3099,S3100,S3193,S3194,S3195,S3196,S3289,S3290,S3291,S3292,S3385,S3386,S3387,S3388,S3481,S3482,S3483,S3484,S3577,S3578,S3579,S3580,S3673,S3674,S3675,S3676,S3769,S3770,S3771,S3772,S3865,S3866,S3867,S3868,S3961,S3962,S3963,S3964,S4057,S4058,S4059,S4060)</f>
        <v>#NUM!</v>
      </c>
      <c r="AM87" s="3">
        <f>MAX(S1465,S1466,S1467,S1468,S1561,S1562,S1563,S1564,S1657,S1658,S1659,S1660,S1753,S1754,S1755,S1756,S1849,S1850,S1851,S1852,S1945,S1946,S1947,S1948,S2041,S2042,S2043,S2044,S2137,S2138,S2139,S2140,S2233,S2234,S2235,S2236,S2329,S2330,S2331,S2332,S2425,S2426,S2427,S2428,S2521,S2522,S2523,S2524,S2617,S2618,S2619,S2620,S2713,S2714,S2715,S2716,S2809,S2810,S2811,S2812,S2905,S2906,S2907,S2908,S3001,S3002,S3003,S3004,S3097,S3098,S3099,S3100,S3193,S3194,S3195,S3196,S3289,S3290,S3291,S3292,S3385,S3386,S3387,S3388,S3481,S3482,S3483,S3484,S3577,S3578,S3579,S3580,S3673,S3674,S3675,S3676,S3769,S3770,S3771,S3772,S3865,S3866,S3867,S3868,S3961,S3962,S3963,S3964,S4057,S4058,S4059,S4060)</f>
        <v>0</v>
      </c>
      <c r="AN87" s="3">
        <f>MIN(S1465,S1466,S1467,S1468,S1561,S1562,S1563,S1564,S1657,S1658,S1659,S1660,S1753,S1754,S1755,S1756,S1849,S1850,S1851,S1852,S1945,S1946,S1947,S1948,S2041,S2042,S2043,S2044,S2137,S2138,S2139,S2140,S2233,S2234,S2235,S2236,S2329,S2330,S2331,S2332,S2425,S2426,S2427,S2428,S2521,S2522,S2523,S2524,S2617,S2618,S2619,S2620,S2713,S2714,S2715,S2716,S2809,S2810,S2811,S2812,S2905,S2906,S2907,S2908,S3001,S3002,S3003,S3004,S3097,S3098,S3099,S3100,S3193,S3194,S3195,S3196,S3289,S3290,S3291,S3292,S3385,S3386,S3387,S3388,S3481,S3482,S3483,S3484,S3577,S3578,S3579,S3580,S3673,S3674,S3675,S3676,S3769,S3770,S3771,S3772,S3865,S3866,S3867,S3868,S3961,S3962,S3963,S3964,S4057,S4058,S4059,S4060)</f>
        <v>0</v>
      </c>
    </row>
    <row r="88" spans="1:40" x14ac:dyDescent="0.2">
      <c r="A88" s="2">
        <v>42753.40625</v>
      </c>
      <c r="B88" s="1">
        <v>192220.28571428571</v>
      </c>
      <c r="C88" s="1">
        <v>52183.371428571423</v>
      </c>
      <c r="D88" s="1">
        <v>70742.571428571435</v>
      </c>
      <c r="E88" s="1">
        <v>69296.228571428568</v>
      </c>
      <c r="G88" s="2"/>
      <c r="S88" s="6">
        <v>0.79166666666666596</v>
      </c>
      <c r="T88" s="3">
        <f>AVERAGE(C1469,C1470,C1471,C1472,C1565,C1566,C1567,C1568,C1661,C1662,C1663,C1664,C1757,C1758,C1759,C1760,C1853,C1854,C1855,C1856,C1949,C1950,C1951,C1952,C2045,C2046,C2047,C2048,C2141,C2142,C2143,C2144,C2237,C2238,C2239,C2240,C2333,C2334,C2335,C2336,C2429,C2430,C2431,C2432,C2525,C2526,C2527,C2528,C2621,C2622,C2623,C2624,C2717,C2718,C2719,C2720,C2813,C2814,C2815,C2816,C2909,C2910,C2911,C2912,C3005,C3006,C3007,C3008,C3101,C3102,C3103,C3104,C3197,C3198,C3199,C3200,C3293,C3294,C3295,C3296,C3389,C3390,C3391,C3392,C3485,C3486,C3487,C3488,C3581,C3582,C3583,C3584,C3677,C3678,C3679,C3680,C3773,C3774,C3775,C3776,C3869,C3870,C3871,C3872,C3965,C3966,C3967,C3968,C4061,C4062,C4063,C4064)</f>
        <v>120269.72487244898</v>
      </c>
      <c r="U88">
        <f>STDEV(C1469,C1470,C1471,C1472,C1565,C1566,C1567,C1568,C1661,C1662,C1663,C1664,C1757,C1758,C1759,C1760,C1853,C1854,C1855,C1856,C1949,C1950,C1951,C1952,C2045,C2046,C2047,C2048,C2141,C2142,C2143,C2144,C2237,C2238,C2239,C2240,C2333,C2334,C2335,C2336,C2429,C2430,C2431,C2432,C2525,C2526,C2527,C2528,C2621,C2622,C2623,C2624,C2717,C2718,C2719,C2720,C2813,C2814,C2815,C2816,C2909,C2910,C2911,C2912,C3005,C3006,C3007,C3008,C3101,C3102,C3103,C3104,C3197,C3198,C3199,C3200,C3293,C3294,C3295,C3296,C3389,C3390,C3391,C3392,C3485,C3486,C3487,C3488,C3581,C3582,C3583,C3584,C3677,C3678,C3679,C3680,C3773,C3774,C3775,C3776,C3869,C3870,C3871,C3872,C3965,C3966,C3967,C3968,C4061,C4062,C4063,C4064)</f>
        <v>46665.450319374526</v>
      </c>
      <c r="V88" s="3">
        <f>MEDIAN(C1469,C1470,C1471,C1472,C1565,C1566,C1567,C1568,C1661,C1662,C1663,C1664,C1757,C1758,C1759,C1760,C1853,C1854,C1855,C1856,C1949,C1950,C1951,C1952,C2045,C2046,C2047,C2048,C2141,C2142,C2143,C2144,C2237,C2238,C2239,C2240,C2333,C2334,C2335,C2336,C2429,C2430,C2431,C2432,C2525,C2526,C2527,C2528,C2621,C2622,C2623,C2624,C2717,C2718,C2719,C2720,C2813,C2814,C2815,C2816,C2909,C2910,C2911,C2912,C3005,C3006,C3007,C3008,C3101,C3102,C3103,C3104,C3197,C3198,C3199,C3200,C3293,C3294,C3295,C3296,C3389,C3390,C3391,C3392,C3485,C3486,C3487,C3488,C3581,C3582,C3583,C3584,C3677,C3678,C3679,C3680,C3773,C3774,C3775,C3776,C3869,C3870,C3871,C3872,C3965,C3966,C3967,C3968,C4061,C4062,C4063,C4064)</f>
        <v>113685.17678571428</v>
      </c>
      <c r="W88" s="3">
        <f>MAX(C1469,C1470,C1471,C1472,C1565,C1566,C1567,C1568,C1661,C1662,C1663,C1664,C1757,C1758,C1759,C1760,C1853,C1854,C1855,C1856,C1949,C1950,C1951,C1952,C2045,C2046,C2047,C2048,C2141,C2142,C2143,C2144,C2237,C2238,C2239,C2240,C2333,C2334,C2335,C2336,C2429,C2430,C2431,C2432,C2525,C2526,C2527,C2528,C2621,C2622,C2623,C2624,C2717,C2718,C2719,C2720,C2813,C2814,C2815,C2816,C2909,C2910,C2911,C2912,C3005,C3006,C3007,C3008,C3101,C3102,C3103,C3104,C3197,C3198,C3199,C3200,C3293,C3294,C3295,C3296,C3389,C3390,C3391,C3392,C3485,C3486,C3487,C3488,C3581,C3582,C3583,C3584,C3677,C3678,C3679,C3680,C3773,C3774,C3775,C3776,C3869,C3870,C3871,C3872,C3965,C3966,C3967,C3968,C4061,C4062,C4063,C4064)</f>
        <v>232230.07499999998</v>
      </c>
      <c r="X88" s="3">
        <f>MIN(C1469,C1470,C1471,C1472,C1565,C1566,C1567,C1568,C1661,C1662,C1663,C1664,C1757,C1758,C1759,C1760,C1853,C1854,C1855,C1856,C1949,C1950,C1951,C1952,C2045,C2046,C2047,C2048,C2141,C2142,C2143,C2144,C2237,C2238,C2239,C2240,C2333,C2334,C2335,C2336,C2429,C2430,C2431,C2432,C2525,C2526,C2527,C2528,C2621,C2622,C2623,C2624,C2717,C2718,C2719,C2720,C2813,C2814,C2815,C2816,C2909,C2910,C2911,C2912,C3005,C3006,C3007,C3008,C3101,C3102,C3103,C3104,C3197,C3198,C3199,C3200,C3293,C3294,C3295,C3296,C3389,C3390,C3391,C3392,C3485,C3486,C3487,C3488,C3581,C3582,C3583,C3584,C3677,C3678,C3679,C3680,C3773,C3774,C3775,C3776,C3869,C3870,C3871,C3872,C3965,C3966,C3967,C3968,C4061,C4062,C4063,C4064)</f>
        <v>48639.171428571426</v>
      </c>
      <c r="AA88" s="6">
        <v>0.79166666666666596</v>
      </c>
      <c r="AB88" s="3">
        <f>AVERAGE(D1469,D1470,D1471,D1472,D1565,D1566,D1567,D1568,D1661,D1662,D1663,D1664,D1757,D1758,D1759,D1760,D1853,D1854,D1855,D1856,D1949,D1950,D1951,D1952,D2045,D2046,D2047,D2048,D2141,D2142,D2143,D2144,D2237,D2238,D2239,D2240,D2333,D2334,D2335,D2336,D2429,D2430,D2431,D2432,D2525,D2526,D2527,D2528,D2621,D2622,D2623,D2624,D2717,D2718,D2719,D2720,D2813,D2814,D2815,D2816,D2909,D2910,D2911,D2912,D3005,D3006,D3007,D3008,D3101,D3102,D3103,D3104,D3197,D3198,D3199,D3200,D3293,D3294,D3295,D3296,D3389,D3390,D3391,D3392,D3485,D3486,D3487,D3488,D3581,D3582,D3583,D3584,D3677,D3678,D3679,D3680,D3773,D3774,D3775,D3776,D3869,D3870,D3871,D3872,D3965,D3966,D3967,D3968,D4061,D4062,D4063,D4064)</f>
        <v>25563.094323979607</v>
      </c>
      <c r="AC88">
        <f>STDEV(D1469,D1470,D1471,D1472,D1565,D1566,D1567,D1568,D1661,D1662,D1663,D1664,D1757,D1758,D1759,D1760,D1853,D1854,D1855,D1856,D1949,D1950,D1951,D1952,D2045,D2046,D2047,D2048,D2141,D2142,D2143,D2144,D2237,D2238,D2239,D2240,D2333,D2334,D2335,D2336,D2429,D2430,D2431,D2432,D2525,D2526,D2527,D2528,D2621,D2622,D2623,D2624,D2717,D2718,D2719,D2720,D2813,D2814,D2815,D2816,D2909,D2910,D2911,D2912,D3005,D3006,D3007,D3008,D3101,D3102,D3103,D3104,D3197,D3198,D3199,D3200,D3293,D3294,D3295,D3296,D3389,D3390,D3391,D3392,D3485,D3486,D3487,D3488,D3581,D3582,D3583,D3584,D3677,D3678,D3679,D3680,D3773,D3774,D3775,D3776,D3869,D3870,D3871,D3872,D3965,D3966,D3967,D3968,D4061,D4062,D4063,D4064)</f>
        <v>13684.122213317223</v>
      </c>
      <c r="AD88" s="3">
        <f>MEDIAN(D1469,D1470,D1471,D1472,D1565,D1566,D1567,D1568,D1661,D1662,D1663,D1664,D1757,D1758,D1759,D1760,D1853,D1854,D1855,D1856,D1949,D1950,D1951,D1952,D2045,D2046,D2047,D2048,D2141,D2142,D2143,D2144,D2237,D2238,D2239,D2240,D2333,D2334,D2335,D2336,D2429,D2430,D2431,D2432,D2525,D2526,D2527,D2528,D2621,D2622,D2623,D2624,D2717,D2718,D2719,D2720,D2813,D2814,D2815,D2816,D2909,D2910,D2911,D2912,D3005,D3006,D3007,D3008,D3101,D3102,D3103,D3104,D3197,D3198,D3199,D3200,D3293,D3294,D3295,D3296,D3389,D3390,D3391,D3392,D3485,D3486,D3487,D3488,D3581,D3582,D3583,D3584,D3677,D3678,D3679,D3680,D3773,D3774,D3775,D3776,D3869,D3870,D3871,D3872,D3965,D3966,D3967,D3968,D4061,D4062,D4063,D4064)</f>
        <v>22320.728571428568</v>
      </c>
      <c r="AE88" s="3">
        <f>MAX(D1469,D1470,D1471,D1472,D1565,D1566,D1567,D1568,D1661,D1662,D1663,D1664,D1757,D1758,D1759,D1760,D1853,D1854,D1855,D1856,D1949,D1950,D1951,D1952,D2045,D2046,D2047,D2048,D2141,D2142,D2143,D2144,D2237,D2238,D2239,D2240,D2333,D2334,D2335,D2336,D2429,D2430,D2431,D2432,D2525,D2526,D2527,D2528,D2621,D2622,D2623,D2624,D2717,D2718,D2719,D2720,D2813,D2814,D2815,D2816,D2909,D2910,D2911,D2912,D3005,D3006,D3007,D3008,D3101,D3102,D3103,D3104,D3197,D3198,D3199,D3200,D3293,D3294,D3295,D3296,D3389,D3390,D3391,D3392,D3485,D3486,D3487,D3488,D3581,D3582,D3583,D3584,D3677,D3678,D3679,D3680,D3773,D3774,D3775,D3776,D3869,D3870,D3871,D3872,D3965,D3966,D3967,D3968,D4061,D4062,D4063,D4064)</f>
        <v>66678.974999999991</v>
      </c>
      <c r="AF88" s="3">
        <f>MIN(D1469,D1470,D1471,D1472,D1565,D1566,D1567,D1568,D1661,D1662,D1663,D1664,D1757,D1758,D1759,D1760,D1853,D1854,D1855,D1856,D1949,D1950,D1951,D1952,D2045,D2046,D2047,D2048,D2141,D2142,D2143,D2144,D2237,D2238,D2239,D2240,D2333,D2334,D2335,D2336,D2429,D2430,D2431,D2432,D2525,D2526,D2527,D2528,D2621,D2622,D2623,D2624,D2717,D2718,D2719,D2720,D2813,D2814,D2815,D2816,D2909,D2910,D2911,D2912,D3005,D3006,D3007,D3008,D3101,D3102,D3103,D3104,D3197,D3198,D3199,D3200,D3293,D3294,D3295,D3296,D3389,D3390,D3391,D3392,D3485,D3486,D3487,D3488,D3581,D3582,D3583,D3584,D3677,D3678,D3679,D3680,D3773,D3774,D3775,D3776,D3869,D3870,D3871,D3872,D3965,D3966,D3967,D3968,D4061,D4062,D4063,D4064)</f>
        <v>9455.3249999999989</v>
      </c>
      <c r="AI88" s="6">
        <v>0.79166666666666596</v>
      </c>
      <c r="AJ88" s="3">
        <f>AVERAGE(E1469,E1470,E1471,E1472,E1565,E1566,E1567,E1568,E1661,E1662,E1663,E1664,E1757,E1758,E1759,E1760,E1853,E1854,E1855,E1856,E1949,E1950,E1951,E1952,E2045,E2046,E2047,E2048,E2141,E2142,E2143,E2144,E2237,E2238,E2239,E2240,E2333,E2334,E2335,E2336,E2429,E2430,E2431,E2432,E2525,E2526,E2527,E2528,E2621,E2622,E2623,E2624,E2717,E2718,E2719,E2720,E2813,E2814,E2815,E2816,E2909,E2910,E2911,E2912,E3005,E3006,E3007,E3008,E3101,E3102,E3103,E3104,E3197,E3198,E3199,E3200,E3293,E3294,E3295,E3296,E3389,E3390,E3391,E3392,E3485,E3486,E3487,E3488,E3581,E3582,E3583,E3584,E3677,E3678,E3679,E3680,E3773,E3774,E3775,E3776,E3869,E3870,E3871,E3872,E3965,E3966,E3967,E3968,E4061,E4062,E4063,E4064)</f>
        <v>55222.891358418397</v>
      </c>
      <c r="AK88" t="e">
        <f>STDEV(S1469,S1470,S1471,S1472,S1565,S1566,S1567,S1568,S1661,S1662,S1663,S1664,S1757,S1758,S1759,S1760,S1853,S1854,S1855,S1856,S1949,S1950,S1951,S1952,S2045,S2046,S2047,S2048,S2141,S2142,S2143,S2144,S2237,S2238,S2239,S2240,S2333,S2334,S2335,S2336,S2429,S2430,S2431,S2432,S2525,S2526,S2527,S2528,S2621,S2622,S2623,S2624,S2717,S2718,S2719,S2720,S2813,S2814,S2815,S2816,S2909,S2910,S2911,S2912,S3005,S3006,S3007,S3008,S3101,S3102,S3103,S3104,S3197,S3198,S3199,S3200,S3293,S3294,S3295,S3296,S3389,S3390,S3391,S3392,S3485,S3486,S3487,S3488,S3581,S3582,S3583,S3584,S3677,S3678,S3679,S3680,S3773,S3774,S3775,S3776,S3869,S3870,S3871,S3872,S3965,S3966,S3967,S3968,S4061,S4062,S4063,S4064)</f>
        <v>#DIV/0!</v>
      </c>
      <c r="AL88" s="3" t="e">
        <f>MEDIAN(S1469,S1470,S1471,S1472,S1565,S1566,S1567,S1568,S1661,S1662,S1663,S1664,S1757,S1758,S1759,S1760,S1853,S1854,S1855,S1856,S1949,S1950,S1951,S1952,S2045,S2046,S2047,S2048,S2141,S2142,S2143,S2144,S2237,S2238,S2239,S2240,S2333,S2334,S2335,S2336,S2429,S2430,S2431,S2432,S2525,S2526,S2527,S2528,S2621,S2622,S2623,S2624,S2717,S2718,S2719,S2720,S2813,S2814,S2815,S2816,S2909,S2910,S2911,S2912,S3005,S3006,S3007,S3008,S3101,S3102,S3103,S3104,S3197,S3198,S3199,S3200,S3293,S3294,S3295,S3296,S3389,S3390,S3391,S3392,S3485,S3486,S3487,S3488,S3581,S3582,S3583,S3584,S3677,S3678,S3679,S3680,S3773,S3774,S3775,S3776,S3869,S3870,S3871,S3872,S3965,S3966,S3967,S3968,S4061,S4062,S4063,S4064)</f>
        <v>#NUM!</v>
      </c>
      <c r="AM88" s="3">
        <f>MAX(S1469,S1470,S1471,S1472,S1565,S1566,S1567,S1568,S1661,S1662,S1663,S1664,S1757,S1758,S1759,S1760,S1853,S1854,S1855,S1856,S1949,S1950,S1951,S1952,S2045,S2046,S2047,S2048,S2141,S2142,S2143,S2144,S2237,S2238,S2239,S2240,S2333,S2334,S2335,S2336,S2429,S2430,S2431,S2432,S2525,S2526,S2527,S2528,S2621,S2622,S2623,S2624,S2717,S2718,S2719,S2720,S2813,S2814,S2815,S2816,S2909,S2910,S2911,S2912,S3005,S3006,S3007,S3008,S3101,S3102,S3103,S3104,S3197,S3198,S3199,S3200,S3293,S3294,S3295,S3296,S3389,S3390,S3391,S3392,S3485,S3486,S3487,S3488,S3581,S3582,S3583,S3584,S3677,S3678,S3679,S3680,S3773,S3774,S3775,S3776,S3869,S3870,S3871,S3872,S3965,S3966,S3967,S3968,S4061,S4062,S4063,S4064)</f>
        <v>0</v>
      </c>
      <c r="AN88" s="3">
        <f>MIN(S1469,S1470,S1471,S1472,S1565,S1566,S1567,S1568,S1661,S1662,S1663,S1664,S1757,S1758,S1759,S1760,S1853,S1854,S1855,S1856,S1949,S1950,S1951,S1952,S2045,S2046,S2047,S2048,S2141,S2142,S2143,S2144,S2237,S2238,S2239,S2240,S2333,S2334,S2335,S2336,S2429,S2430,S2431,S2432,S2525,S2526,S2527,S2528,S2621,S2622,S2623,S2624,S2717,S2718,S2719,S2720,S2813,S2814,S2815,S2816,S2909,S2910,S2911,S2912,S3005,S3006,S3007,S3008,S3101,S3102,S3103,S3104,S3197,S3198,S3199,S3200,S3293,S3294,S3295,S3296,S3389,S3390,S3391,S3392,S3485,S3486,S3487,S3488,S3581,S3582,S3583,S3584,S3677,S3678,S3679,S3680,S3773,S3774,S3775,S3776,S3869,S3870,S3871,S3872,S3965,S3966,S3967,S3968,S4061,S4062,S4063,S4064)</f>
        <v>0</v>
      </c>
    </row>
    <row r="89" spans="1:40" x14ac:dyDescent="0.2">
      <c r="A89" s="2">
        <v>42753.416666666664</v>
      </c>
      <c r="B89" s="1">
        <v>175134.3</v>
      </c>
      <c r="C89" s="1">
        <v>41646</v>
      </c>
      <c r="D89" s="1">
        <v>61122.6</v>
      </c>
      <c r="E89" s="1">
        <v>72363.224999999991</v>
      </c>
      <c r="G89" s="2"/>
      <c r="S89" s="6">
        <v>0.83333333333333803</v>
      </c>
      <c r="T89" s="3">
        <f>AVERAGE(C1473,C1474,C1475,C1476,C1569,C1570,C1571,C1572,C1665,C1666,C1667,C1668,C1761,C1762,C1763,C1764,C1857,C1858,C1859,C1860,C1953,C1954,C1955,C1956,C2049,C2050,C2051,C2052,C2145,C2146,C2147,C2148,C2241,C2242,C2243,C2244,C2337,C2338,C2339,C2340,C2433,C2434,C2435,C2436,C2529,C2530,C2531,C2532,C2625,C2626,C2627,C2628,C2721,C2722,C2723,C2724,C2817,C2818,C2819,C2820,C2913,C2914,C2915,C2916,C3009,C3010,C3011,C3012,C3105,C3106,C3107,C3108,C3201,C3202,C3203,C3204,C3297,C3298,C3299,C3300,C3393,C3394,C3395,C3396,C3489,C3490,C3491,C3492,C3585,C3586,C3587,C3588,C3681,C3682,C3683,C3684,C3777,C3778,C3779,C3780,C3873,C3874,C3875,C3876,C3969,C3970,C3971,C3972,C4065,C4066,C4067,C4068)</f>
        <v>74549.081441326533</v>
      </c>
      <c r="U89">
        <f>STDEV(C1473,C1474,C1475,C1476,C1569,C1570,C1571,C1572,C1665,C1666,C1667,C1668,C1761,C1762,C1763,C1764,C1857,C1858,C1859,C1860,C1953,C1954,C1955,C1956,C2049,C2050,C2051,C2052,C2145,C2146,C2147,C2148,C2241,C2242,C2243,C2244,C2337,C2338,C2339,C2340,C2433,C2434,C2435,C2436,C2529,C2530,C2531,C2532,C2625,C2626,C2627,C2628,C2721,C2722,C2723,C2724,C2817,C2818,C2819,C2820,C2913,C2914,C2915,C2916,C3009,C3010,C3011,C3012,C3105,C3106,C3107,C3108,C3201,C3202,C3203,C3204,C3297,C3298,C3299,C3300,C3393,C3394,C3395,C3396,C3489,C3490,C3491,C3492,C3585,C3586,C3587,C3588,C3681,C3682,C3683,C3684,C3777,C3778,C3779,C3780,C3873,C3874,C3875,C3876,C3969,C3970,C3971,C3972,C4065,C4066,C4067,C4068)</f>
        <v>18432.778562140575</v>
      </c>
      <c r="V89" s="3">
        <f>MEDIAN(C1473,C1474,C1475,C1476,C1569,C1570,C1571,C1572,C1665,C1666,C1667,C1668,C1761,C1762,C1763,C1764,C1857,C1858,C1859,C1860,C1953,C1954,C1955,C1956,C2049,C2050,C2051,C2052,C2145,C2146,C2147,C2148,C2241,C2242,C2243,C2244,C2337,C2338,C2339,C2340,C2433,C2434,C2435,C2436,C2529,C2530,C2531,C2532,C2625,C2626,C2627,C2628,C2721,C2722,C2723,C2724,C2817,C2818,C2819,C2820,C2913,C2914,C2915,C2916,C3009,C3010,C3011,C3012,C3105,C3106,C3107,C3108,C3201,C3202,C3203,C3204,C3297,C3298,C3299,C3300,C3393,C3394,C3395,C3396,C3489,C3490,C3491,C3492,C3585,C3586,C3587,C3588,C3681,C3682,C3683,C3684,C3777,C3778,C3779,C3780,C3873,C3874,C3875,C3876,C3969,C3970,C3971,C3972,C4065,C4066,C4067,C4068)</f>
        <v>72726.873214285719</v>
      </c>
      <c r="W89" s="3">
        <f>MAX(C1473,C1474,C1475,C1476,C1569,C1570,C1571,C1572,C1665,C1666,C1667,C1668,C1761,C1762,C1763,C1764,C1857,C1858,C1859,C1860,C1953,C1954,C1955,C1956,C2049,C2050,C2051,C2052,C2145,C2146,C2147,C2148,C2241,C2242,C2243,C2244,C2337,C2338,C2339,C2340,C2433,C2434,C2435,C2436,C2529,C2530,C2531,C2532,C2625,C2626,C2627,C2628,C2721,C2722,C2723,C2724,C2817,C2818,C2819,C2820,C2913,C2914,C2915,C2916,C3009,C3010,C3011,C3012,C3105,C3106,C3107,C3108,C3201,C3202,C3203,C3204,C3297,C3298,C3299,C3300,C3393,C3394,C3395,C3396,C3489,C3490,C3491,C3492,C3585,C3586,C3587,C3588,C3681,C3682,C3683,C3684,C3777,C3778,C3779,C3780,C3873,C3874,C3875,C3876,C3969,C3970,C3971,C3972,C4065,C4066,C4067,C4068)</f>
        <v>167139.22499999998</v>
      </c>
      <c r="X89" s="3">
        <f>MIN(C1473,C1474,C1475,C1476,C1569,C1570,C1571,C1572,C1665,C1666,C1667,C1668,C1761,C1762,C1763,C1764,C1857,C1858,C1859,C1860,C1953,C1954,C1955,C1956,C2049,C2050,C2051,C2052,C2145,C2146,C2147,C2148,C2241,C2242,C2243,C2244,C2337,C2338,C2339,C2340,C2433,C2434,C2435,C2436,C2529,C2530,C2531,C2532,C2625,C2626,C2627,C2628,C2721,C2722,C2723,C2724,C2817,C2818,C2819,C2820,C2913,C2914,C2915,C2916,C3009,C3010,C3011,C3012,C3105,C3106,C3107,C3108,C3201,C3202,C3203,C3204,C3297,C3298,C3299,C3300,C3393,C3394,C3395,C3396,C3489,C3490,C3491,C3492,C3585,C3586,C3587,C3588,C3681,C3682,C3683,C3684,C3777,C3778,C3779,C3780,C3873,C3874,C3875,C3876,C3969,C3970,C3971,C3972,C4065,C4066,C4067,C4068)</f>
        <v>44257.95</v>
      </c>
      <c r="AA89" s="6">
        <v>0.83333333333333803</v>
      </c>
      <c r="AB89" s="3">
        <f>AVERAGE(D1473,D1474,D1475,D1476,D1569,D1570,D1571,D1572,D1665,D1666,D1667,D1668,D1761,D1762,D1763,D1764,D1857,D1858,D1859,D1860,D1953,D1954,D1955,D1956,D2049,D2050,D2051,D2052,D2145,D2146,D2147,D2148,D2241,D2242,D2243,D2244,D2337,D2338,D2339,D2340,D2433,D2434,D2435,D2436,D2529,D2530,D2531,D2532,D2625,D2626,D2627,D2628,D2721,D2722,D2723,D2724,D2817,D2818,D2819,D2820,D2913,D2914,D2915,D2916,D3009,D3010,D3011,D3012,D3105,D3106,D3107,D3108,D3201,D3202,D3203,D3204,D3297,D3298,D3299,D3300,D3393,D3394,D3395,D3396,D3489,D3490,D3491,D3492,D3585,D3586,D3587,D3588,D3681,D3682,D3683,D3684,D3777,D3778,D3779,D3780,D3873,D3874,D3875,D3876,D3969,D3970,D3971,D3972,D4065,D4066,D4067,D4068)</f>
        <v>15457.626179846939</v>
      </c>
      <c r="AC89">
        <f>STDEV(D1473,D1474,D1475,D1476,D1569,D1570,D1571,D1572,D1665,D1666,D1667,D1668,D1761,D1762,D1763,D1764,D1857,D1858,D1859,D1860,D1953,D1954,D1955,D1956,D2049,D2050,D2051,D2052,D2145,D2146,D2147,D2148,D2241,D2242,D2243,D2244,D2337,D2338,D2339,D2340,D2433,D2434,D2435,D2436,D2529,D2530,D2531,D2532,D2625,D2626,D2627,D2628,D2721,D2722,D2723,D2724,D2817,D2818,D2819,D2820,D2913,D2914,D2915,D2916,D3009,D3010,D3011,D3012,D3105,D3106,D3107,D3108,D3201,D3202,D3203,D3204,D3297,D3298,D3299,D3300,D3393,D3394,D3395,D3396,D3489,D3490,D3491,D3492,D3585,D3586,D3587,D3588,D3681,D3682,D3683,D3684,D3777,D3778,D3779,D3780,D3873,D3874,D3875,D3876,D3969,D3970,D3971,D3972,D4065,D4066,D4067,D4068)</f>
        <v>8160.9436795422016</v>
      </c>
      <c r="AD89" s="3">
        <f>MEDIAN(D1473,D1474,D1475,D1476,D1569,D1570,D1571,D1572,D1665,D1666,D1667,D1668,D1761,D1762,D1763,D1764,D1857,D1858,D1859,D1860,D1953,D1954,D1955,D1956,D2049,D2050,D2051,D2052,D2145,D2146,D2147,D2148,D2241,D2242,D2243,D2244,D2337,D2338,D2339,D2340,D2433,D2434,D2435,D2436,D2529,D2530,D2531,D2532,D2625,D2626,D2627,D2628,D2721,D2722,D2723,D2724,D2817,D2818,D2819,D2820,D2913,D2914,D2915,D2916,D3009,D3010,D3011,D3012,D3105,D3106,D3107,D3108,D3201,D3202,D3203,D3204,D3297,D3298,D3299,D3300,D3393,D3394,D3395,D3396,D3489,D3490,D3491,D3492,D3585,D3586,D3587,D3588,D3681,D3682,D3683,D3684,D3777,D3778,D3779,D3780,D3873,D3874,D3875,D3876,D3969,D3970,D3971,D3972,D4065,D4066,D4067,D4068)</f>
        <v>12873.948214285714</v>
      </c>
      <c r="AE89" s="3">
        <f>MAX(D1473,D1474,D1475,D1476,D1569,D1570,D1571,D1572,D1665,D1666,D1667,D1668,D1761,D1762,D1763,D1764,D1857,D1858,D1859,D1860,D1953,D1954,D1955,D1956,D2049,D2050,D2051,D2052,D2145,D2146,D2147,D2148,D2241,D2242,D2243,D2244,D2337,D2338,D2339,D2340,D2433,D2434,D2435,D2436,D2529,D2530,D2531,D2532,D2625,D2626,D2627,D2628,D2721,D2722,D2723,D2724,D2817,D2818,D2819,D2820,D2913,D2914,D2915,D2916,D3009,D3010,D3011,D3012,D3105,D3106,D3107,D3108,D3201,D3202,D3203,D3204,D3297,D3298,D3299,D3300,D3393,D3394,D3395,D3396,D3489,D3490,D3491,D3492,D3585,D3586,D3587,D3588,D3681,D3682,D3683,D3684,D3777,D3778,D3779,D3780,D3873,D3874,D3875,D3876,D3969,D3970,D3971,D3972,D4065,D4066,D4067,D4068)</f>
        <v>52912.2</v>
      </c>
      <c r="AF89" s="3">
        <f>MIN(D1473,D1474,D1475,D1476,D1569,D1570,D1571,D1572,D1665,D1666,D1667,D1668,D1761,D1762,D1763,D1764,D1857,D1858,D1859,D1860,D1953,D1954,D1955,D1956,D2049,D2050,D2051,D2052,D2145,D2146,D2147,D2148,D2241,D2242,D2243,D2244,D2337,D2338,D2339,D2340,D2433,D2434,D2435,D2436,D2529,D2530,D2531,D2532,D2625,D2626,D2627,D2628,D2721,D2722,D2723,D2724,D2817,D2818,D2819,D2820,D2913,D2914,D2915,D2916,D3009,D3010,D3011,D3012,D3105,D3106,D3107,D3108,D3201,D3202,D3203,D3204,D3297,D3298,D3299,D3300,D3393,D3394,D3395,D3396,D3489,D3490,D3491,D3492,D3585,D3586,D3587,D3588,D3681,D3682,D3683,D3684,D3777,D3778,D3779,D3780,D3873,D3874,D3875,D3876,D3969,D3970,D3971,D3972,D4065,D4066,D4067,D4068)</f>
        <v>9209.8285714285703</v>
      </c>
      <c r="AI89" s="6">
        <v>0.83333333333333803</v>
      </c>
      <c r="AJ89" s="3">
        <f>AVERAGE(E1473,E1474,E1475,E1476,E1569,E1570,E1571,E1572,E1665,E1666,E1667,E1668,E1761,E1762,E1763,E1764,E1857,E1858,E1859,E1860,E1953,E1954,E1955,E1956,E2049,E2050,E2051,E2052,E2145,E2146,E2147,E2148,E2241,E2242,E2243,E2244,E2337,E2338,E2339,E2340,E2433,E2434,E2435,E2436,E2529,E2530,E2531,E2532,E2625,E2626,E2627,E2628,E2721,E2722,E2723,E2724,E2817,E2818,E2819,E2820,E2913,E2914,E2915,E2916,E3009,E3010,E3011,E3012,E3105,E3106,E3107,E3108,E3201,E3202,E3203,E3204,E3297,E3298,E3299,E3300,E3393,E3394,E3395,E3396,E3489,E3490,E3491,E3492,E3585,E3586,E3587,E3588,E3681,E3682,E3683,E3684,E3777,E3778,E3779,E3780,E3873,E3874,E3875,E3876,E3969,E3970,E3971,E3972,E4065,E4066,E4067,E4068)</f>
        <v>46394.038105867337</v>
      </c>
      <c r="AK89" t="e">
        <f>STDEV(S1473,S1474,S1475,S1476,S1569,S1570,S1571,S1572,S1665,S1666,S1667,S1668,S1761,S1762,S1763,S1764,S1857,S1858,S1859,S1860,S1953,S1954,S1955,S1956,S2049,S2050,S2051,S2052,S2145,S2146,S2147,S2148,S2241,S2242,S2243,S2244,S2337,S2338,S2339,S2340,S2433,S2434,S2435,S2436,S2529,S2530,S2531,S2532,S2625,S2626,S2627,S2628,S2721,S2722,S2723,S2724,S2817,S2818,S2819,S2820,S2913,S2914,S2915,S2916,S3009,S3010,S3011,S3012,S3105,S3106,S3107,S3108,S3201,S3202,S3203,S3204,S3297,S3298,S3299,S3300,S3393,S3394,S3395,S3396,S3489,S3490,S3491,S3492,S3585,S3586,S3587,S3588,S3681,S3682,S3683,S3684,S3777,S3778,S3779,S3780,S3873,S3874,S3875,S3876,S3969,S3970,S3971,S3972,S4065,S4066,S4067,S4068)</f>
        <v>#DIV/0!</v>
      </c>
      <c r="AL89" s="3" t="e">
        <f>MEDIAN(S1473,S1474,S1475,S1476,S1569,S1570,S1571,S1572,S1665,S1666,S1667,S1668,S1761,S1762,S1763,S1764,S1857,S1858,S1859,S1860,S1953,S1954,S1955,S1956,S2049,S2050,S2051,S2052,S2145,S2146,S2147,S2148,S2241,S2242,S2243,S2244,S2337,S2338,S2339,S2340,S2433,S2434,S2435,S2436,S2529,S2530,S2531,S2532,S2625,S2626,S2627,S2628,S2721,S2722,S2723,S2724,S2817,S2818,S2819,S2820,S2913,S2914,S2915,S2916,S3009,S3010,S3011,S3012,S3105,S3106,S3107,S3108,S3201,S3202,S3203,S3204,S3297,S3298,S3299,S3300,S3393,S3394,S3395,S3396,S3489,S3490,S3491,S3492,S3585,S3586,S3587,S3588,S3681,S3682,S3683,S3684,S3777,S3778,S3779,S3780,S3873,S3874,S3875,S3876,S3969,S3970,S3971,S3972,S4065,S4066,S4067,S4068)</f>
        <v>#NUM!</v>
      </c>
      <c r="AM89" s="3">
        <f>MAX(S1473,S1474,S1475,S1476,S1569,S1570,S1571,S1572,S1665,S1666,S1667,S1668,S1761,S1762,S1763,S1764,S1857,S1858,S1859,S1860,S1953,S1954,S1955,S1956,S2049,S2050,S2051,S2052,S2145,S2146,S2147,S2148,S2241,S2242,S2243,S2244,S2337,S2338,S2339,S2340,S2433,S2434,S2435,S2436,S2529,S2530,S2531,S2532,S2625,S2626,S2627,S2628,S2721,S2722,S2723,S2724,S2817,S2818,S2819,S2820,S2913,S2914,S2915,S2916,S3009,S3010,S3011,S3012,S3105,S3106,S3107,S3108,S3201,S3202,S3203,S3204,S3297,S3298,S3299,S3300,S3393,S3394,S3395,S3396,S3489,S3490,S3491,S3492,S3585,S3586,S3587,S3588,S3681,S3682,S3683,S3684,S3777,S3778,S3779,S3780,S3873,S3874,S3875,S3876,S3969,S3970,S3971,S3972,S4065,S4066,S4067,S4068)</f>
        <v>0</v>
      </c>
      <c r="AN89" s="3">
        <f>MIN(S1473,S1474,S1475,S1476,S1569,S1570,S1571,S1572,S1665,S1666,S1667,S1668,S1761,S1762,S1763,S1764,S1857,S1858,S1859,S1860,S1953,S1954,S1955,S1956,S2049,S2050,S2051,S2052,S2145,S2146,S2147,S2148,S2241,S2242,S2243,S2244,S2337,S2338,S2339,S2340,S2433,S2434,S2435,S2436,S2529,S2530,S2531,S2532,S2625,S2626,S2627,S2628,S2721,S2722,S2723,S2724,S2817,S2818,S2819,S2820,S2913,S2914,S2915,S2916,S3009,S3010,S3011,S3012,S3105,S3106,S3107,S3108,S3201,S3202,S3203,S3204,S3297,S3298,S3299,S3300,S3393,S3394,S3395,S3396,S3489,S3490,S3491,S3492,S3585,S3586,S3587,S3588,S3681,S3682,S3683,S3684,S3777,S3778,S3779,S3780,S3873,S3874,S3875,S3876,S3969,S3970,S3971,S3972,S4065,S4066,S4067,S4068)</f>
        <v>0</v>
      </c>
    </row>
    <row r="90" spans="1:40" x14ac:dyDescent="0.2">
      <c r="A90" s="2">
        <v>42753.427083333336</v>
      </c>
      <c r="B90" s="1">
        <v>169456.88571428572</v>
      </c>
      <c r="C90" s="1">
        <v>66086.742857142846</v>
      </c>
      <c r="D90" s="1">
        <v>28038.685714285715</v>
      </c>
      <c r="E90" s="1">
        <v>75331.457142857136</v>
      </c>
      <c r="G90" s="2"/>
      <c r="S90" s="6">
        <v>0.875000000000005</v>
      </c>
      <c r="T90" s="3">
        <f>AVERAGE(C1477,C1478,C1479,C1480,C1573,C1574,C1575,C1576,C1669,C1670,C1671,C1672,C1765,C1766,C1767,C1768,C1861,C1862,C1863,C1864,C1957,C1958,C1959,C1960,C2053,C2054,C2055,C2056,C2149,C2150,C2151,C2152,C2245,C2246,C2247,C2248,C2341,C2342,C2343,C2344,C2437,C2438,C2439,C2440,C2533,C2534,C2535,C2536,C2629,C2630,C2631,C2632,C2725,C2726,C2727,C2728,C2821,C2822,C2823,C2824,C2917,C2918,C2919,C2920,C3013,C3014,C3015,C3016,C3109,C3110,C3111,C3112,C3205,C3206,C3207,C3208,C3301,C3302,C3303,C3304,C3397,C3398,C3399,C3400,C3493,C3494,C3495,C3496,C3589,C3590,C3591,C3592,C3685,C3686,C3687,C3688,C3781,C3782,C3783,C3784,C3877,C3878,C3879,C3880,C3973,C3974,C3975,C3976,C4069,C4070,C4071,C4072)</f>
        <v>71856.836001275471</v>
      </c>
      <c r="U90">
        <f>STDEV(C1477,C1478,C1479,C1480,C1573,C1574,C1575,C1576,C1669,C1670,C1671,C1672,C1765,C1766,C1767,C1768,C1861,C1862,C1863,C1864,C1957,C1958,C1959,C1960,C2053,C2054,C2055,C2056,C2149,C2150,C2151,C2152,C2245,C2246,C2247,C2248,C2341,C2342,C2343,C2344,C2437,C2438,C2439,C2440,C2533,C2534,C2535,C2536,C2629,C2630,C2631,C2632,C2725,C2726,C2727,C2728,C2821,C2822,C2823,C2824,C2917,C2918,C2919,C2920,C3013,C3014,C3015,C3016,C3109,C3110,C3111,C3112,C3205,C3206,C3207,C3208,C3301,C3302,C3303,C3304,C3397,C3398,C3399,C3400,C3493,C3494,C3495,C3496,C3589,C3590,C3591,C3592,C3685,C3686,C3687,C3688,C3781,C3782,C3783,C3784,C3877,C3878,C3879,C3880,C3973,C3974,C3975,C3976,C4069,C4070,C4071,C4072)</f>
        <v>16481.215128286258</v>
      </c>
      <c r="V90" s="3">
        <f>MEDIAN(C1477,C1478,C1479,C1480,C1573,C1574,C1575,C1576,C1669,C1670,C1671,C1672,C1765,C1766,C1767,C1768,C1861,C1862,C1863,C1864,C1957,C1958,C1959,C1960,C2053,C2054,C2055,C2056,C2149,C2150,C2151,C2152,C2245,C2246,C2247,C2248,C2341,C2342,C2343,C2344,C2437,C2438,C2439,C2440,C2533,C2534,C2535,C2536,C2629,C2630,C2631,C2632,C2725,C2726,C2727,C2728,C2821,C2822,C2823,C2824,C2917,C2918,C2919,C2920,C3013,C3014,C3015,C3016,C3109,C3110,C3111,C3112,C3205,C3206,C3207,C3208,C3301,C3302,C3303,C3304,C3397,C3398,C3399,C3400,C3493,C3494,C3495,C3496,C3589,C3590,C3591,C3592,C3685,C3686,C3687,C3688,C3781,C3782,C3783,C3784,C3877,C3878,C3879,C3880,C3973,C3974,C3975,C3976,C4069,C4070,C4071,C4072)</f>
        <v>71995.451785714278</v>
      </c>
      <c r="W90" s="3">
        <f>MAX(C1477,C1478,C1479,C1480,C1573,C1574,C1575,C1576,C1669,C1670,C1671,C1672,C1765,C1766,C1767,C1768,C1861,C1862,C1863,C1864,C1957,C1958,C1959,C1960,C2053,C2054,C2055,C2056,C2149,C2150,C2151,C2152,C2245,C2246,C2247,C2248,C2341,C2342,C2343,C2344,C2437,C2438,C2439,C2440,C2533,C2534,C2535,C2536,C2629,C2630,C2631,C2632,C2725,C2726,C2727,C2728,C2821,C2822,C2823,C2824,C2917,C2918,C2919,C2920,C3013,C3014,C3015,C3016,C3109,C3110,C3111,C3112,C3205,C3206,C3207,C3208,C3301,C3302,C3303,C3304,C3397,C3398,C3399,C3400,C3493,C3494,C3495,C3496,C3589,C3590,C3591,C3592,C3685,C3686,C3687,C3688,C3781,C3782,C3783,C3784,C3877,C3878,C3879,C3880,C3973,C3974,C3975,C3976,C4069,C4070,C4071,C4072)</f>
        <v>118391.74285714286</v>
      </c>
      <c r="X90" s="3">
        <f>MIN(C1477,C1478,C1479,C1480,C1573,C1574,C1575,C1576,C1669,C1670,C1671,C1672,C1765,C1766,C1767,C1768,C1861,C1862,C1863,C1864,C1957,C1958,C1959,C1960,C2053,C2054,C2055,C2056,C2149,C2150,C2151,C2152,C2245,C2246,C2247,C2248,C2341,C2342,C2343,C2344,C2437,C2438,C2439,C2440,C2533,C2534,C2535,C2536,C2629,C2630,C2631,C2632,C2725,C2726,C2727,C2728,C2821,C2822,C2823,C2824,C2917,C2918,C2919,C2920,C3013,C3014,C3015,C3016,C3109,C3110,C3111,C3112,C3205,C3206,C3207,C3208,C3301,C3302,C3303,C3304,C3397,C3398,C3399,C3400,C3493,C3494,C3495,C3496,C3589,C3590,C3591,C3592,C3685,C3686,C3687,C3688,C3781,C3782,C3783,C3784,C3877,C3878,C3879,C3880,C3973,C3974,C3975,C3976,C4069,C4070,C4071,C4072)</f>
        <v>39171</v>
      </c>
      <c r="AA90" s="6">
        <v>0.875000000000005</v>
      </c>
      <c r="AB90" s="3">
        <f>AVERAGE(D1477,D1478,D1479,D1480,D1573,D1574,D1575,D1576,D1669,D1670,D1671,D1672,D1765,D1766,D1767,D1768,D1861,D1862,D1863,D1864,D1957,D1958,D1959,D1960,D2053,D2054,D2055,D2056,D2149,D2150,D2151,D2152,D2245,D2246,D2247,D2248,D2341,D2342,D2343,D2344,D2437,D2438,D2439,D2440,D2533,D2534,D2535,D2536,D2629,D2630,D2631,D2632,D2725,D2726,D2727,D2728,D2821,D2822,D2823,D2824,D2917,D2918,D2919,D2920,D3013,D3014,D3015,D3016,D3109,D3110,D3111,D3112,D3205,D3206,D3207,D3208,D3301,D3302,D3303,D3304,D3397,D3398,D3399,D3400,D3493,D3494,D3495,D3496,D3589,D3590,D3591,D3592,D3685,D3686,D3687,D3688,D3781,D3782,D3783,D3784,D3877,D3878,D3879,D3880,D3973,D3974,D3975,D3976,D4069,D4070,D4071,D4072)</f>
        <v>16577.440561224495</v>
      </c>
      <c r="AC90">
        <f>STDEV(D1477,D1478,D1479,D1480,D1573,D1574,D1575,D1576,D1669,D1670,D1671,D1672,D1765,D1766,D1767,D1768,D1861,D1862,D1863,D1864,D1957,D1958,D1959,D1960,D2053,D2054,D2055,D2056,D2149,D2150,D2151,D2152,D2245,D2246,D2247,D2248,D2341,D2342,D2343,D2344,D2437,D2438,D2439,D2440,D2533,D2534,D2535,D2536,D2629,D2630,D2631,D2632,D2725,D2726,D2727,D2728,D2821,D2822,D2823,D2824,D2917,D2918,D2919,D2920,D3013,D3014,D3015,D3016,D3109,D3110,D3111,D3112,D3205,D3206,D3207,D3208,D3301,D3302,D3303,D3304,D3397,D3398,D3399,D3400,D3493,D3494,D3495,D3496,D3589,D3590,D3591,D3592,D3685,D3686,D3687,D3688,D3781,D3782,D3783,D3784,D3877,D3878,D3879,D3880,D3973,D3974,D3975,D3976,D4069,D4070,D4071,D4072)</f>
        <v>9786.8342880331329</v>
      </c>
      <c r="AD90" s="3">
        <f>MEDIAN(D1477,D1478,D1479,D1480,D1573,D1574,D1575,D1576,D1669,D1670,D1671,D1672,D1765,D1766,D1767,D1768,D1861,D1862,D1863,D1864,D1957,D1958,D1959,D1960,D2053,D2054,D2055,D2056,D2149,D2150,D2151,D2152,D2245,D2246,D2247,D2248,D2341,D2342,D2343,D2344,D2437,D2438,D2439,D2440,D2533,D2534,D2535,D2536,D2629,D2630,D2631,D2632,D2725,D2726,D2727,D2728,D2821,D2822,D2823,D2824,D2917,D2918,D2919,D2920,D3013,D3014,D3015,D3016,D3109,D3110,D3111,D3112,D3205,D3206,D3207,D3208,D3301,D3302,D3303,D3304,D3397,D3398,D3399,D3400,D3493,D3494,D3495,D3496,D3589,D3590,D3591,D3592,D3685,D3686,D3687,D3688,D3781,D3782,D3783,D3784,D3877,D3878,D3879,D3880,D3973,D3974,D3975,D3976,D4069,D4070,D4071,D4072)</f>
        <v>12594.744642857142</v>
      </c>
      <c r="AE90" s="3">
        <f>MAX(D1477,D1478,D1479,D1480,D1573,D1574,D1575,D1576,D1669,D1670,D1671,D1672,D1765,D1766,D1767,D1768,D1861,D1862,D1863,D1864,D1957,D1958,D1959,D1960,D2053,D2054,D2055,D2056,D2149,D2150,D2151,D2152,D2245,D2246,D2247,D2248,D2341,D2342,D2343,D2344,D2437,D2438,D2439,D2440,D2533,D2534,D2535,D2536,D2629,D2630,D2631,D2632,D2725,D2726,D2727,D2728,D2821,D2822,D2823,D2824,D2917,D2918,D2919,D2920,D3013,D3014,D3015,D3016,D3109,D3110,D3111,D3112,D3205,D3206,D3207,D3208,D3301,D3302,D3303,D3304,D3397,D3398,D3399,D3400,D3493,D3494,D3495,D3496,D3589,D3590,D3591,D3592,D3685,D3686,D3687,D3688,D3781,D3782,D3783,D3784,D3877,D3878,D3879,D3880,D3973,D3974,D3975,D3976,D4069,D4070,D4071,D4072)</f>
        <v>62888.1</v>
      </c>
      <c r="AF90" s="3">
        <f>MIN(D1477,D1478,D1479,D1480,D1573,D1574,D1575,D1576,D1669,D1670,D1671,D1672,D1765,D1766,D1767,D1768,D1861,D1862,D1863,D1864,D1957,D1958,D1959,D1960,D2053,D2054,D2055,D2056,D2149,D2150,D2151,D2152,D2245,D2246,D2247,D2248,D2341,D2342,D2343,D2344,D2437,D2438,D2439,D2440,D2533,D2534,D2535,D2536,D2629,D2630,D2631,D2632,D2725,D2726,D2727,D2728,D2821,D2822,D2823,D2824,D2917,D2918,D2919,D2920,D3013,D3014,D3015,D3016,D3109,D3110,D3111,D3112,D3205,D3206,D3207,D3208,D3301,D3302,D3303,D3304,D3397,D3398,D3399,D3400,D3493,D3494,D3495,D3496,D3589,D3590,D3591,D3592,D3685,D3686,D3687,D3688,D3781,D3782,D3783,D3784,D3877,D3878,D3879,D3880,D3973,D3974,D3975,D3976,D4069,D4070,D4071,D4072)</f>
        <v>9195.4499999999989</v>
      </c>
      <c r="AI90" s="6">
        <v>0.875000000000005</v>
      </c>
      <c r="AJ90" s="3">
        <f>AVERAGE(E1477,E1478,E1479,E1480,E1573,E1574,E1575,E1576,E1669,E1670,E1671,E1672,E1765,E1766,E1767,E1768,E1861,E1862,E1863,E1864,E1957,E1958,E1959,E1960,E2053,E2054,E2055,E2056,E2149,E2150,E2151,E2152,E2245,E2246,E2247,E2248,E2341,E2342,E2343,E2344,E2437,E2438,E2439,E2440,E2533,E2534,E2535,E2536,E2629,E2630,E2631,E2632,E2725,E2726,E2727,E2728,E2821,E2822,E2823,E2824,E2917,E2918,E2919,E2920,E3013,E3014,E3015,E3016,E3109,E3110,E3111,E3112,E3205,E3206,E3207,E3208,E3301,E3302,E3303,E3304,E3397,E3398,E3399,E3400,E3493,E3494,E3495,E3496,E3589,E3590,E3591,E3592,E3685,E3686,E3687,E3688,E3781,E3782,E3783,E3784,E3877,E3878,E3879,E3880,E3973,E3974,E3975,E3976,E4069,E4070,E4071,E4072)</f>
        <v>45714.637978316292</v>
      </c>
      <c r="AK90" t="e">
        <f>STDEV(S1477,S1478,S1479,S1480,S1573,S1574,S1575,S1576,S1669,S1670,S1671,S1672,S1765,S1766,S1767,S1768,S1861,S1862,S1863,S1864,S1957,S1958,S1959,S1960,S2053,S2054,S2055,S2056,S2149,S2150,S2151,S2152,S2245,S2246,S2247,S2248,S2341,S2342,S2343,S2344,S2437,S2438,S2439,S2440,S2533,S2534,S2535,S2536,S2629,S2630,S2631,S2632,S2725,S2726,S2727,S2728,S2821,S2822,S2823,S2824,S2917,S2918,S2919,S2920,S3013,S3014,S3015,S3016,S3109,S3110,S3111,S3112,S3205,S3206,S3207,S3208,S3301,S3302,S3303,S3304,S3397,S3398,S3399,S3400,S3493,S3494,S3495,S3496,S3589,S3590,S3591,S3592,S3685,S3686,S3687,S3688,S3781,S3782,S3783,S3784,S3877,S3878,S3879,S3880,S3973,S3974,S3975,S3976,S4069,S4070,S4071,S4072)</f>
        <v>#DIV/0!</v>
      </c>
      <c r="AL90" s="3" t="e">
        <f>MEDIAN(S1477,S1478,S1479,S1480,S1573,S1574,S1575,S1576,S1669,S1670,S1671,S1672,S1765,S1766,S1767,S1768,S1861,S1862,S1863,S1864,S1957,S1958,S1959,S1960,S2053,S2054,S2055,S2056,S2149,S2150,S2151,S2152,S2245,S2246,S2247,S2248,S2341,S2342,S2343,S2344,S2437,S2438,S2439,S2440,S2533,S2534,S2535,S2536,S2629,S2630,S2631,S2632,S2725,S2726,S2727,S2728,S2821,S2822,S2823,S2824,S2917,S2918,S2919,S2920,S3013,S3014,S3015,S3016,S3109,S3110,S3111,S3112,S3205,S3206,S3207,S3208,S3301,S3302,S3303,S3304,S3397,S3398,S3399,S3400,S3493,S3494,S3495,S3496,S3589,S3590,S3591,S3592,S3685,S3686,S3687,S3688,S3781,S3782,S3783,S3784,S3877,S3878,S3879,S3880,S3973,S3974,S3975,S3976,S4069,S4070,S4071,S4072)</f>
        <v>#NUM!</v>
      </c>
      <c r="AM90" s="3">
        <f>MAX(S1477,S1478,S1479,S1480,S1573,S1574,S1575,S1576,S1669,S1670,S1671,S1672,S1765,S1766,S1767,S1768,S1861,S1862,S1863,S1864,S1957,S1958,S1959,S1960,S2053,S2054,S2055,S2056,S2149,S2150,S2151,S2152,S2245,S2246,S2247,S2248,S2341,S2342,S2343,S2344,S2437,S2438,S2439,S2440,S2533,S2534,S2535,S2536,S2629,S2630,S2631,S2632,S2725,S2726,S2727,S2728,S2821,S2822,S2823,S2824,S2917,S2918,S2919,S2920,S3013,S3014,S3015,S3016,S3109,S3110,S3111,S3112,S3205,S3206,S3207,S3208,S3301,S3302,S3303,S3304,S3397,S3398,S3399,S3400,S3493,S3494,S3495,S3496,S3589,S3590,S3591,S3592,S3685,S3686,S3687,S3688,S3781,S3782,S3783,S3784,S3877,S3878,S3879,S3880,S3973,S3974,S3975,S3976,S4069,S4070,S4071,S4072)</f>
        <v>0</v>
      </c>
      <c r="AN90" s="3">
        <f>MIN(S1477,S1478,S1479,S1480,S1573,S1574,S1575,S1576,S1669,S1670,S1671,S1672,S1765,S1766,S1767,S1768,S1861,S1862,S1863,S1864,S1957,S1958,S1959,S1960,S2053,S2054,S2055,S2056,S2149,S2150,S2151,S2152,S2245,S2246,S2247,S2248,S2341,S2342,S2343,S2344,S2437,S2438,S2439,S2440,S2533,S2534,S2535,S2536,S2629,S2630,S2631,S2632,S2725,S2726,S2727,S2728,S2821,S2822,S2823,S2824,S2917,S2918,S2919,S2920,S3013,S3014,S3015,S3016,S3109,S3110,S3111,S3112,S3205,S3206,S3207,S3208,S3301,S3302,S3303,S3304,S3397,S3398,S3399,S3400,S3493,S3494,S3495,S3496,S3589,S3590,S3591,S3592,S3685,S3686,S3687,S3688,S3781,S3782,S3783,S3784,S3877,S3878,S3879,S3880,S3973,S3974,S3975,S3976,S4069,S4070,S4071,S4072)</f>
        <v>0</v>
      </c>
    </row>
    <row r="91" spans="1:40" x14ac:dyDescent="0.2">
      <c r="A91" s="2">
        <v>42753.4375</v>
      </c>
      <c r="B91" s="1">
        <v>127211.7</v>
      </c>
      <c r="C91" s="1">
        <v>77598.675000000003</v>
      </c>
      <c r="D91" s="1">
        <v>17892.599999999999</v>
      </c>
      <c r="E91" s="1">
        <v>31722.899999999998</v>
      </c>
      <c r="G91" s="2"/>
      <c r="S91" s="6">
        <v>0.91666666666667196</v>
      </c>
      <c r="T91" s="3">
        <f>AVERAGE(C1481,C1482,C1483,C1484,C1577,C1578,C1579,C1580,C1673,C1674,C1675,C1676,C1769,C1770,C1771,C1772,C1865,C1866,C1867,C1868,C1961,C1962,C1963,C1964,C2057,C2058,C2059,C2060,C2153,C2154,C2155,C2156,C2249,C2250,C2251,C2252,C2345,C2346,C2347,C2348,C2441,C2442,C2443,C2444,C2537,C2538,C2539,C2540,C2633,C2634,C2635,C2636,C2729,C2730,C2731,C2732,C2825,C2826,C2827,C2828,C2921,C2922,C2923,C2924,C3017,C3018,C3019,C3020,C3113,C3114,C3115,C3116,C3209,C3210,C3211,C3212,C3305,C3306,C3307,C3308,C3401,C3402,C3403,C3404,C3593,C3594,C3595,C3596,C3689,C3690,C3691,C3692,C3785,C3786,C3787,C3788,C3881,C3882,C3883,C3884,C3977,C3978,C3979,C3980,C4073,C4074,C4075,C4076)</f>
        <v>66754.513789682533</v>
      </c>
      <c r="U91" s="3">
        <f>STDEV(C1481,C1482,C1483,C1484,C1577,C1578,C1579,C1580,C1673,C1674,C1675,C1676,C1769,C1770,C1771,C1772,C1865,C1866,C1867,C1868,C1961,C1962,C1963,C1964,C2057,C2058,C2059,C2060,C2153,C2154,C2155,C2156,C2249,C2250,C2251,C2252,C2345,C2346,C2347,C2348,C2441,C2442,C2443,C2444,C2537,C2538,C2539,C2540,C2633,C2634,C2635,C2636,C2729,C2730,C2731,C2732,C2825,C2826,C2827,C2828,C2921,C2922,C2923,C2924,C3017,C3018,C3019,C3020,C3113,C3114,C3115,C3116,C3209,C3210,C3211,C3212,C3305,C3306,C3307,C3308,C3401,C3402,C3403,C3404,C3593,C3594,C3595,C3596,C3689,C3690,C3691,C3692,C3785,C3786,C3787,C3788,C3881,C3882,C3883,C3884,C3977,C3978,C3979,C3980,C4073,C4074,C4075,C4076)</f>
        <v>13570.968651007257</v>
      </c>
      <c r="V91" s="3">
        <f>MEDIAN(C1481,C1482,C1483,C1484,C1577,C1578,C1579,C1580,C1673,C1674,C1675,C1676,C1769,C1770,C1771,C1772,C1865,C1866,C1867,C1868,C1961,C1962,C1963,C1964,C2057,C2058,C2059,C2060,C2153,C2154,C2155,C2156,C2249,C2250,C2251,C2252,C2345,C2346,C2347,C2348,C2441,C2442,C2443,C2444,C2537,C2538,C2539,C2540,C2633,C2634,C2635,C2636,C2729,C2730,C2731,C2732,C2825,C2826,C2827,C2828,C2921,C2922,C2923,C2924,C3017,C3018,C3019,C3020,C3113,C3114,C3115,C3116,C3209,C3210,C3211,C3212,C3305,C3306,C3307,C3308,C3401,C3402,C3403,C3404,C3593,C3594,C3595,C3596,C3689,C3690,C3691,C3692,C3785,C3786,C3787,C3788,C3881,C3882,C3883,C3884,C3977,C3978,C3979,C3980,C4073,C4074,C4075,C4076)</f>
        <v>65672.0625</v>
      </c>
      <c r="W91" s="3">
        <f>MAX(C1481,C1482,C1483,C1484,C1577,C1578,C1579,C1580,C1673,C1674,C1675,C1676,C1769,C1770,C1771,C1772,C1865,C1866,C1867,C1868,C1961,C1962,C1963,C1964,C2057,C2058,C2059,C2060,C2153,C2154,C2155,C2156,C2249,C2250,C2251,C2252,C2345,C2346,C2347,C2348,C2441,C2442,C2443,C2444,C2537,C2538,C2539,C2540,C2633,C2634,C2635,C2636,C2729,C2730,C2731,C2732,C2825,C2826,C2827,C2828,C2921,C2922,C2923,C2924,C3017,C3018,C3019,C3020,C3113,C3114,C3115,C3116,C3209,C3210,C3211,C3212,C3305,C3306,C3307,C3308,C3401,C3402,C3403,C3404,C3593,C3594,C3595,C3596,C3689,C3690,C3691,C3692,C3785,C3786,C3787,C3788,C3881,C3882,C3883,C3884,C3977,C3978,C3979,C3980,C4073,C4074,C4075,C4076)</f>
        <v>108942.075</v>
      </c>
      <c r="X91" s="3">
        <f>MIN(C1481,C1482,C1483,C1484,C1577,C1578,C1579,C1580,C1673,C1674,C1675,C1676,C1769,C1770,C1771,C1772,C1865,C1866,C1867,C1868,C1961,C1962,C1963,C1964,C2057,C2058,C2059,C2060,C2153,C2154,C2155,C2156,C2249,C2250,C2251,C2252,C2345,C2346,C2347,C2348,C2441,C2442,C2443,C2444,C2537,C2538,C2539,C2540,C2633,C2634,C2635,C2636,C2729,C2730,C2731,C2732,C2825,C2826,C2827,C2828,C2921,C2922,C2923,C2924,C3017,C3018,C3019,C3020,C3113,C3114,C3115,C3116,C3209,C3210,C3211,C3212,C3305,C3306,C3307,C3308,C3401,C3402,C3403,C3404,C3593,C3594,C3595,C3596,C3689,C3690,C3691,C3692,C3785,C3786,C3787,C3788,C3881,C3882,C3883,C3884,C3977,C3978,C3979,C3980,C4073,C4074,C4075,C4076)</f>
        <v>42526.62857142857</v>
      </c>
      <c r="AA91" s="6">
        <v>0.91666666666667196</v>
      </c>
      <c r="AB91" s="3">
        <f>AVERAGE(D1481,D1482,D1483,D1484,D1577,D1578,D1579,D1580,D1673,D1674,D1675,D1676,D1769,D1770,D1771,D1772,D1865,D1866,D1867,D1868,D1961,D1962,D1963,D1964,D2057,D2058,D2059,D2060,D2153,D2154,D2155,D2156,D2249,D2250,D2251,D2252,D2345,D2346,D2347,D2348,D2441,D2442,D2443,D2444,D2537,D2538,D2539,D2540,D2633,D2634,D2635,D2636,D2729,D2730,D2731,D2732,D2825,D2826,D2827,D2828,D2921,D2922,D2923,D2924,D3017,D3018,D3019,D3020,D3113,D3114,D3115,D3116,D3209,D3210,D3211,D3212,D3305,D3306,D3307,D3308,D3401,D3402,D3403,D3404,D3593,D3594,D3595,D3596,D3689,D3690,D3691,D3692,D3785,D3786,D3787,D3788,D3881,D3882,D3883,D3884,D3977,D3978,D3979,D3980,D4073,D4074,D4075,D4076)</f>
        <v>17078.908829365086</v>
      </c>
      <c r="AC91" s="3">
        <f>STDEV(D1481,D1482,D1483,D1484,D1577,D1578,D1579,D1580,D1673,D1674,D1675,D1676,D1769,D1770,D1771,D1772,D1865,D1866,D1867,D1868,D1961,D1962,D1963,D1964,D2057,D2058,D2059,D2060,D2153,D2154,D2155,D2156,D2249,D2250,D2251,D2252,D2345,D2346,D2347,D2348,D2441,D2442,D2443,D2444,D2537,D2538,D2539,D2540,D2633,D2634,D2635,D2636,D2729,D2730,D2731,D2732,D2825,D2826,D2827,D2828,D2921,D2922,D2923,D2924,D3017,D3018,D3019,D3020,D3113,D3114,D3115,D3116,D3209,D3210,D3211,D3212,D3305,D3306,D3307,D3308,D3401,D3402,D3403,D3404,D3593,D3594,D3595,D3596,D3689,D3690,D3691,D3692,D3785,D3786,D3787,D3788,D3881,D3882,D3883,D3884,D3977,D3978,D3979,D3980,D4073,D4074,D4075,D4076)</f>
        <v>8848.5880259265195</v>
      </c>
      <c r="AD91" s="3">
        <f>MEDIAN(D1481,D1482,D1483,D1484,D1577,D1578,D1579,D1580,D1673,D1674,D1675,D1676,D1769,D1770,D1771,D1772,D1865,D1866,D1867,D1868,D1961,D1962,D1963,D1964,D2057,D2058,D2059,D2060,D2153,D2154,D2155,D2156,D2249,D2250,D2251,D2252,D2345,D2346,D2347,D2348,D2441,D2442,D2443,D2444,D2537,D2538,D2539,D2540,D2633,D2634,D2635,D2636,D2729,D2730,D2731,D2732,D2825,D2826,D2827,D2828,D2921,D2922,D2923,D2924,D3017,D3018,D3019,D3020,D3113,D3114,D3115,D3116,D3209,D3210,D3211,D3212,D3305,D3306,D3307,D3308,D3401,D3402,D3403,D3404,D3593,D3594,D3595,D3596,D3689,D3690,D3691,D3692,D3785,D3786,D3787,D3788,D3881,D3882,D3883,D3884,D3977,D3978,D3979,D3980,D4073,D4074,D4075,D4076)</f>
        <v>13189.275</v>
      </c>
      <c r="AE91" s="3">
        <f>MAX(D1481,D1482,D1483,D1484,D1577,D1578,D1579,D1580,D1673,D1674,D1675,D1676,D1769,D1770,D1771,D1772,D1865,D1866,D1867,D1868,D1961,D1962,D1963,D1964,D2057,D2058,D2059,D2060,D2153,D2154,D2155,D2156,D2249,D2250,D2251,D2252,D2345,D2346,D2347,D2348,D2441,D2442,D2443,D2444,D2537,D2538,D2539,D2540,D2633,D2634,D2635,D2636,D2729,D2730,D2731,D2732,D2825,D2826,D2827,D2828,D2921,D2922,D2923,D2924,D3017,D3018,D3019,D3020,D3113,D3114,D3115,D3116,D3209,D3210,D3211,D3212,D3305,D3306,D3307,D3308,D3401,D3402,D3403,D3404,D3593,D3594,D3595,D3596,D3689,D3690,D3691,D3692,D3785,D3786,D3787,D3788,D3881,D3882,D3883,D3884,D3977,D3978,D3979,D3980,D4073,D4074,D4075,D4076)</f>
        <v>47740.274999999994</v>
      </c>
      <c r="AF91" s="3">
        <f>MIN(D1481,D1482,D1483,D1484,D1577,D1578,D1579,D1580,D1673,D1674,D1675,D1676,D1769,D1770,D1771,D1772,D1865,D1866,D1867,D1868,D1961,D1962,D1963,D1964,D2057,D2058,D2059,D2060,D2153,D2154,D2155,D2156,D2249,D2250,D2251,D2252,D2345,D2346,D2347,D2348,D2441,D2442,D2443,D2444,D2537,D2538,D2539,D2540,D2633,D2634,D2635,D2636,D2729,D2730,D2731,D2732,D2825,D2826,D2827,D2828,D2921,D2922,D2923,D2924,D3017,D3018,D3019,D3020,D3113,D3114,D3115,D3116,D3209,D3210,D3211,D3212,D3305,D3306,D3307,D3308,D3401,D3402,D3403,D3404,D3593,D3594,D3595,D3596,D3689,D3690,D3691,D3692,D3785,D3786,D3787,D3788,D3881,D3882,D3883,D3884,D3977,D3978,D3979,D3980,D4073,D4074,D4075,D4076)</f>
        <v>9138.1714285714279</v>
      </c>
      <c r="AI91" s="6">
        <v>0.91666666666667196</v>
      </c>
      <c r="AJ91" s="3">
        <f>AVERAGE(E1481,E1482,E1483,E1484,E1577,E1578,E1579,E1580,E1673,E1674,E1675,E1676,E1769,E1770,E1771,E1772,E1865,E1866,E1867,E1868,E1961,E1962,E1963,E1964,E2057,E2058,E2059,E2060,E2153,E2154,E2155,E2156,E2249,E2250,E2251,E2252,E2345,E2346,E2347,E2348,E2441,E2442,E2443,E2444,E2537,E2538,E2539,E2540,E2633,E2634,E2635,E2636,E2729,E2730,E2731,E2732,E2825,E2826,E2827,E2828,E2921,E2922,E2923,E2924,E3017,E3018,E3019,E3020,E3113,E3114,E3115,E3116,E3209,E3210,E3211,E3212,E3305,E3306,E3307,E3308,E3401,E3402,E3403,E3404,E3593,E3594,E3595,E3596,E3689,E3690,E3691,E3692,E3785,E3786,E3787,E3788,E3881,E3882,E3883,E3884,E3977,E3978,E3979,E3980,E4073,E4074,E4075,E4076)</f>
        <v>44170.771726190469</v>
      </c>
      <c r="AK91" s="3" t="e">
        <f>STDEV(S1481,S1482,S1483,S1484,S1577,S1578,S1579,S1580,S1673,S1674,S1675,S1676,S1769,S1770,S1771,S1772,S1865,S1866,S1867,S1868,S1961,S1962,S1963,S1964,S2057,S2058,S2059,S2060,S2153,S2154,S2155,S2156,S2249,S2250,S2251,S2252,S2345,S2346,S2347,S2348,S2441,S2442,S2443,S2444,S2537,S2538,S2539,S2540,S2633,S2634,S2635,S2636,S2729,S2730,S2731,S2732,S2825,S2826,S2827,S2828,S2921,S2922,S2923,S2924,S3017,S3018,S3019,S3020,S3113,S3114,S3115,S3116,S3209,S3210,S3211,S3212,S3305,S3306,S3307,S3308,S3401,S3402,S3403,S3404,S3593,S3594,S3595,S3596,S3689,S3690,S3691,S3692,S3785,S3786,S3787,S3788,S3881,S3882,S3883,S3884,S3977,S3978,S3979,S3980,S4073,S4074,S4075,S4076)</f>
        <v>#DIV/0!</v>
      </c>
      <c r="AL91" s="3" t="e">
        <f>MEDIAN(S1481,S1482,S1483,S1484,S1577,S1578,S1579,S1580,S1673,S1674,S1675,S1676,S1769,S1770,S1771,S1772,S1865,S1866,S1867,S1868,S1961,S1962,S1963,S1964,S2057,S2058,S2059,S2060,S2153,S2154,S2155,S2156,S2249,S2250,S2251,S2252,S2345,S2346,S2347,S2348,S2441,S2442,S2443,S2444,S2537,S2538,S2539,S2540,S2633,S2634,S2635,S2636,S2729,S2730,S2731,S2732,S2825,S2826,S2827,S2828,S2921,S2922,S2923,S2924,S3017,S3018,S3019,S3020,S3113,S3114,S3115,S3116,S3209,S3210,S3211,S3212,S3305,S3306,S3307,S3308,S3401,S3402,S3403,S3404,S3593,S3594,S3595,S3596,S3689,S3690,S3691,S3692,S3785,S3786,S3787,S3788,S3881,S3882,S3883,S3884,S3977,S3978,S3979,S3980,S4073,S4074,S4075,S4076)</f>
        <v>#NUM!</v>
      </c>
      <c r="AM91" s="3">
        <f>MAX(S1481,S1482,S1483,S1484,S1577,S1578,S1579,S1580,S1673,S1674,S1675,S1676,S1769,S1770,S1771,S1772,S1865,S1866,S1867,S1868,S1961,S1962,S1963,S1964,S2057,S2058,S2059,S2060,S2153,S2154,S2155,S2156,S2249,S2250,S2251,S2252,S2345,S2346,S2347,S2348,S2441,S2442,S2443,S2444,S2537,S2538,S2539,S2540,S2633,S2634,S2635,S2636,S2729,S2730,S2731,S2732,S2825,S2826,S2827,S2828,S2921,S2922,S2923,S2924,S3017,S3018,S3019,S3020,S3113,S3114,S3115,S3116,S3209,S3210,S3211,S3212,S3305,S3306,S3307,S3308,S3401,S3402,S3403,S3404,S3593,S3594,S3595,S3596,S3689,S3690,S3691,S3692,S3785,S3786,S3787,S3788,S3881,S3882,S3883,S3884,S3977,S3978,S3979,S3980,S4073,S4074,S4075,S4076)</f>
        <v>0</v>
      </c>
      <c r="AN91" s="3">
        <f>MIN(S1481,S1482,S1483,S1484,S1577,S1578,S1579,S1580,S1673,S1674,S1675,S1676,S1769,S1770,S1771,S1772,S1865,S1866,S1867,S1868,S1961,S1962,S1963,S1964,S2057,S2058,S2059,S2060,S2153,S2154,S2155,S2156,S2249,S2250,S2251,S2252,S2345,S2346,S2347,S2348,S2441,S2442,S2443,S2444,S2537,S2538,S2539,S2540,S2633,S2634,S2635,S2636,S2729,S2730,S2731,S2732,S2825,S2826,S2827,S2828,S2921,S2922,S2923,S2924,S3017,S3018,S3019,S3020,S3113,S3114,S3115,S3116,S3209,S3210,S3211,S3212,S3305,S3306,S3307,S3308,S3401,S3402,S3403,S3404,S3593,S3594,S3595,S3596,S3689,S3690,S3691,S3692,S3785,S3786,S3787,S3788,S3881,S3882,S3883,S3884,S3977,S3978,S3979,S3980,S4073,S4074,S4075,S4076)</f>
        <v>0</v>
      </c>
    </row>
    <row r="92" spans="1:40" x14ac:dyDescent="0.2">
      <c r="A92" s="2">
        <v>42753.447916666664</v>
      </c>
      <c r="B92" s="1">
        <v>127761.85714285713</v>
      </c>
      <c r="C92" s="1">
        <v>82366.114285714284</v>
      </c>
      <c r="D92" s="1">
        <v>15312.942857142858</v>
      </c>
      <c r="E92" s="1">
        <v>30083.742857142854</v>
      </c>
      <c r="G92" s="2"/>
      <c r="S92" s="6">
        <v>0.95833333333333903</v>
      </c>
      <c r="T92" s="3">
        <f>AVERAGE(C1485,C1486,C1487,C1488,C1581,C1582,C1583,C1584,C1677,C1678,C1679,C1680,C1773,C1774,C1775,C1776,C1869,C1870,C1871,C1872,C1965,C1966,C1967,C1968,C2061,C2062,C2063,C2064,C2157,C2158,C2159,C2160,C2253,C2254,C2255,C2256,C2349,C2350,C2351,C2352,C2445,C2446,C2447,C2448,C2541,C2542,C2543,C2544,C2637,C2638,C2639,C2640,C2733,C2734,C2735,C2736,C2829,C2830,C2831,C2832,C2925,C2926,C2927,C2928,C3021,C3022,C3023,C3024,C3117,C3118,C3119,C3120,C3213,C3214,C3215,C3216,C3309,C3310,C3311,C3312,C3405,C3406,C3407,C3408,C3597,C3598,C3599,C3600,C3693,C3694,C3695,C3696,C3789,C3790,C3791,C3792,C3885,C3886,C3887,C3888,C3981,C3982,C3983,C3984,C4077,C4078,C4079,C4080)</f>
        <v>60321.586111111064</v>
      </c>
      <c r="U92">
        <f>STDEV(C1485,C1486,C1487,C1488,C1581,C1582,C1583,C1584,C1677,C1678,C1679,C1680,C1773,C1774,C1775,C1776,C1869,C1870,C1871,C1872,C1965,C1966,C1967,C1968,C2061,C2062,C2063,C2064,C2157,C2158,C2159,C2160,C2253,C2254,C2255,C2256,C2349,C2350,C2351,C2352,C2445,C2446,C2447,C2448,C2541,C2542,C2543,C2544,C2637,C2638,C2639,C2640,C2733,C2734,C2735,C2736,C2829,C2830,C2831,C2832,C2925,C2926,C2927,C2928,C3021,C3022,C3023,C3024,C3117,C3118,C3119,C3120,C3213,C3214,C3215,C3216,C3309,C3310,C3311,C3312,C3405,C3406,C3407,C3408,C3597,C3598,C3599,C3600,C3693,C3694,C3695,C3696,C3789,C3790,C3791,C3792,C3885,C3886,C3887,C3888,C3981,C3982,C3983,C3984,C4077,C4078,C4079,C4080)</f>
        <v>11724.380418344495</v>
      </c>
      <c r="V92" s="3">
        <f>MEDIAN(C1485,C1486,C1487,C1488,C1581,C1582,C1583,C1584,C1677,C1678,C1679,C1680,C1773,C1774,C1775,C1776,C1869,C1870,C1871,C1872,C1965,C1966,C1967,C1968,C2061,C2062,C2063,C2064,C2157,C2158,C2159,C2160,C2253,C2254,C2255,C2256,C2349,C2350,C2351,C2352,C2445,C2446,C2447,C2448,C2541,C2542,C2543,C2544,C2637,C2638,C2639,C2640,C2733,C2734,C2735,C2736,C2829,C2830,C2831,C2832,C2925,C2926,C2927,C2928,C3021,C3022,C3023,C3024,C3117,C3118,C3119,C3120,C3213,C3214,C3215,C3216,C3309,C3310,C3311,C3312,C3405,C3406,C3407,C3408,C3597,C3598,C3599,C3600,C3693,C3694,C3695,C3696,C3789,C3790,C3791,C3792,C3885,C3886,C3887,C3888,C3981,C3982,C3983,C3984,C4077,C4078,C4079,C4080)</f>
        <v>59697.942857142851</v>
      </c>
      <c r="W92" s="3">
        <f>MAX(C1485,C1486,C1487,C1488,C1581,C1582,C1583,C1584,C1677,C1678,C1679,C1680,C1773,C1774,C1775,C1776,C1869,C1870,C1871,C1872,C1965,C1966,C1967,C1968,C2061,C2062,C2063,C2064,C2157,C2158,C2159,C2160,C2253,C2254,C2255,C2256,C2349,C2350,C2351,C2352,C2445,C2446,C2447,C2448,C2541,C2542,C2543,C2544,C2637,C2638,C2639,C2640,C2733,C2734,C2735,C2736,C2829,C2830,C2831,C2832,C2925,C2926,C2927,C2928,C3021,C3022,C3023,C3024,C3117,C3118,C3119,C3120,C3213,C3214,C3215,C3216,C3309,C3310,C3311,C3312,C3405,C3406,C3407,C3408,C3597,C3598,C3599,C3600,C3693,C3694,C3695,C3696,C3789,C3790,C3791,C3792,C3885,C3886,C3887,C3888,C3981,C3982,C3983,C3984,C4077,C4078,C4079,C4080)</f>
        <v>94443.171428571426</v>
      </c>
      <c r="X92" s="3">
        <f>MIN(C1485,C1486,C1487,C1488,C1581,C1582,C1583,C1584,C1677,C1678,C1679,C1680,C1773,C1774,C1775,C1776,C1869,C1870,C1871,C1872,C1965,C1966,C1967,C1968,C2061,C2062,C2063,C2064,C2157,C2158,C2159,C2160,C2253,C2254,C2255,C2256,C2349,C2350,C2351,C2352,C2445,C2446,C2447,C2448,C2541,C2542,C2543,C2544,C2637,C2638,C2639,C2640,C2733,C2734,C2735,C2736,C2829,C2830,C2831,C2832,C2925,C2926,C2927,C2928,C3021,C3022,C3023,C3024,C3117,C3118,C3119,C3120,C3213,C3214,C3215,C3216,C3309,C3310,C3311,C3312,C3405,C3406,C3407,C3408,C3597,C3598,C3599,C3600,C3693,C3694,C3695,C3696,C3789,C3790,C3791,C3792,C3885,C3886,C3887,C3888,C3981,C3982,C3983,C3984,C4077,C4078,C4079,C4080)</f>
        <v>36275.485714285714</v>
      </c>
      <c r="AA92" s="6">
        <v>0.95833333333333903</v>
      </c>
      <c r="AB92" s="3">
        <f>AVERAGE(D1485,D1486,D1487,D1488,D1581,D1582,D1583,D1584,D1677,D1678,D1679,D1680,D1773,D1774,D1775,D1776,D1869,D1870,D1871,D1872,D1965,D1966,D1967,D1968,D2061,D2062,D2063,D2064,D2157,D2158,D2159,D2160,D2253,D2254,D2255,D2256,D2349,D2350,D2351,D2352,D2445,D2446,D2447,D2448,D2541,D2542,D2543,D2544,D2637,D2638,D2639,D2640,D2733,D2734,D2735,D2736,D2829,D2830,D2831,D2832,D2925,D2926,D2927,D2928,D3021,D3022,D3023,D3024,D3117,D3118,D3119,D3120,D3213,D3214,D3215,D3216,D3309,D3310,D3311,D3312,D3405,D3406,D3407,D3408,D3597,D3598,D3599,D3600,D3693,D3694,D3695,D3696,D3789,D3790,D3791,D3792,D3885,D3886,D3887,D3888,D3981,D3982,D3983,D3984,D4077,D4078,D4079,D4080)</f>
        <v>13886.354166666664</v>
      </c>
      <c r="AC92">
        <f>STDEV(D1485,D1486,D1487,D1488,D1581,D1582,D1583,D1584,D1677,D1678,D1679,D1680,D1773,D1774,D1775,D1776,D1869,D1870,D1871,D1872,D1965,D1966,D1967,D1968,D2061,D2062,D2063,D2064,D2157,D2158,D2159,D2160,D2253,D2254,D2255,D2256,D2349,D2350,D2351,D2352,D2445,D2446,D2447,D2448,D2541,D2542,D2543,D2544,D2637,D2638,D2639,D2640,D2733,D2734,D2735,D2736,D2829,D2830,D2831,D2832,D2925,D2926,D2927,D2928,D3021,D3022,D3023,D3024,D3117,D3118,D3119,D3120,D3213,D3214,D3215,D3216,D3309,D3310,D3311,D3312,D3405,D3406,D3407,D3408,D3597,D3598,D3599,D3600,D3693,D3694,D3695,D3696,D3789,D3790,D3791,D3792,D3885,D3886,D3887,D3888,D3981,D3982,D3983,D3984,D4077,D4078,D4079,D4080)</f>
        <v>6314.8091330488769</v>
      </c>
      <c r="AD92" s="3">
        <f>MEDIAN(D1485,D1486,D1487,D1488,D1581,D1582,D1583,D1584,D1677,D1678,D1679,D1680,D1773,D1774,D1775,D1776,D1869,D1870,D1871,D1872,D1965,D1966,D1967,D1968,D2061,D2062,D2063,D2064,D2157,D2158,D2159,D2160,D2253,D2254,D2255,D2256,D2349,D2350,D2351,D2352,D2445,D2446,D2447,D2448,D2541,D2542,D2543,D2544,D2637,D2638,D2639,D2640,D2733,D2734,D2735,D2736,D2829,D2830,D2831,D2832,D2925,D2926,D2927,D2928,D3021,D3022,D3023,D3024,D3117,D3118,D3119,D3120,D3213,D3214,D3215,D3216,D3309,D3310,D3311,D3312,D3405,D3406,D3407,D3408,D3597,D3598,D3599,D3600,D3693,D3694,D3695,D3696,D3789,D3790,D3791,D3792,D3885,D3886,D3887,D3888,D3981,D3982,D3983,D3984,D4077,D4078,D4079,D4080)</f>
        <v>11313.224999999999</v>
      </c>
      <c r="AE92" s="3">
        <f>MAX(D1485,D1486,D1487,D1488,D1581,D1582,D1583,D1584,D1677,D1678,D1679,D1680,D1773,D1774,D1775,D1776,D1869,D1870,D1871,D1872,D1965,D1966,D1967,D1968,D2061,D2062,D2063,D2064,D2157,D2158,D2159,D2160,D2253,D2254,D2255,D2256,D2349,D2350,D2351,D2352,D2445,D2446,D2447,D2448,D2541,D2542,D2543,D2544,D2637,D2638,D2639,D2640,D2733,D2734,D2735,D2736,D2829,D2830,D2831,D2832,D2925,D2926,D2927,D2928,D3021,D3022,D3023,D3024,D3117,D3118,D3119,D3120,D3213,D3214,D3215,D3216,D3309,D3310,D3311,D3312,D3405,D3406,D3407,D3408,D3597,D3598,D3599,D3600,D3693,D3694,D3695,D3696,D3789,D3790,D3791,D3792,D3885,D3886,D3887,D3888,D3981,D3982,D3983,D3984,D4077,D4078,D4079,D4080)</f>
        <v>39606.6</v>
      </c>
      <c r="AF92" s="3">
        <f>MIN(D1485,D1486,D1487,D1488,D1581,D1582,D1583,D1584,D1677,D1678,D1679,D1680,D1773,D1774,D1775,D1776,D1869,D1870,D1871,D1872,D1965,D1966,D1967,D1968,D2061,D2062,D2063,D2064,D2157,D2158,D2159,D2160,D2253,D2254,D2255,D2256,D2349,D2350,D2351,D2352,D2445,D2446,D2447,D2448,D2541,D2542,D2543,D2544,D2637,D2638,D2639,D2640,D2733,D2734,D2735,D2736,D2829,D2830,D2831,D2832,D2925,D2926,D2927,D2928,D3021,D3022,D3023,D3024,D3117,D3118,D3119,D3120,D3213,D3214,D3215,D3216,D3309,D3310,D3311,D3312,D3405,D3406,D3407,D3408,D3597,D3598,D3599,D3600,D3693,D3694,D3695,D3696,D3789,D3790,D3791,D3792,D3885,D3886,D3887,D3888,D3981,D3982,D3983,D3984,D4077,D4078,D4079,D4080)</f>
        <v>9154.1999999999989</v>
      </c>
      <c r="AI92" s="6">
        <v>0.95833333333333903</v>
      </c>
      <c r="AJ92" s="3">
        <f>AVERAGE(E1485,E1486,E1487,E1488,E1581,E1582,E1583,E1584,E1677,E1678,E1679,E1680,E1773,E1774,E1775,E1776,E1869,E1870,E1871,E1872,E1965,E1966,E1967,E1968,E2061,E2062,E2063,E2064,E2157,E2158,E2159,E2160,E2253,E2254,E2255,E2256,E2349,E2350,E2351,E2352,E2445,E2446,E2447,E2448,E2541,E2542,E2543,E2544,E2637,E2638,E2639,E2640,E2733,E2734,E2735,E2736,E2829,E2830,E2831,E2832,E2925,E2926,E2927,E2928,E3021,E3022,E3023,E3024,E3117,E3118,E3119,E3120,E3213,E3214,E3215,E3216,E3309,E3310,E3311,E3312,E3405,E3406,E3407,E3408,E3597,E3598,E3599,E3600,E3693,E3694,E3695,E3696,E3789,E3790,E3791,E3792,E3885,E3886,E3887,E3888,E3981,E3982,E3983,E3984,E4077,E4078,E4079,E4080)</f>
        <v>42470.982539682547</v>
      </c>
      <c r="AK92" t="e">
        <f>STDEV(S1485,S1486,S1487,S1488,S1581,S1582,S1583,S1584,S1677,S1678,S1679,S1680,S1773,S1774,S1775,S1776,S1869,S1870,S1871,S1872,S1965,S1966,S1967,S1968,S2061,S2062,S2063,S2064,S2157,S2158,S2159,S2160,S2253,S2254,S2255,S2256,S2349,S2350,S2351,S2352,S2445,S2446,S2447,S2448,S2541,S2542,S2543,S2544,S2637,S2638,S2639,S2640,S2733,S2734,S2735,S2736,S2829,S2830,S2831,S2832,S2925,S2926,S2927,S2928,S3021,S3022,S3023,S3024,S3117,S3118,S3119,S3120,S3213,S3214,S3215,S3216,S3309,S3310,S3311,S3312,S3405,S3406,S3407,S3408,S3597,S3598,S3599,S3600,S3693,S3694,S3695,S3696,S3789,S3790,S3791,S3792,S3885,S3886,S3887,S3888,S3981,S3982,S3983,S3984,S4077,S4078,S4079,S4080)</f>
        <v>#DIV/0!</v>
      </c>
      <c r="AL92" s="3" t="e">
        <f>MEDIAN(S1485,S1486,S1487,S1488,S1581,S1582,S1583,S1584,S1677,S1678,S1679,S1680,S1773,S1774,S1775,S1776,S1869,S1870,S1871,S1872,S1965,S1966,S1967,S1968,S2061,S2062,S2063,S2064,S2157,S2158,S2159,S2160,S2253,S2254,S2255,S2256,S2349,S2350,S2351,S2352,S2445,S2446,S2447,S2448,S2541,S2542,S2543,S2544,S2637,S2638,S2639,S2640,S2733,S2734,S2735,S2736,S2829,S2830,S2831,S2832,S2925,S2926,S2927,S2928,S3021,S3022,S3023,S3024,S3117,S3118,S3119,S3120,S3213,S3214,S3215,S3216,S3309,S3310,S3311,S3312,S3405,S3406,S3407,S3408,S3597,S3598,S3599,S3600,S3693,S3694,S3695,S3696,S3789,S3790,S3791,S3792,S3885,S3886,S3887,S3888,S3981,S3982,S3983,S3984,S4077,S4078,S4079,S4080)</f>
        <v>#NUM!</v>
      </c>
      <c r="AM92" s="3">
        <f>MAX(S1485,S1486,S1487,S1488,S1581,S1582,S1583,S1584,S1677,S1678,S1679,S1680,S1773,S1774,S1775,S1776,S1869,S1870,S1871,S1872,S1965,S1966,S1967,S1968,S2061,S2062,S2063,S2064,S2157,S2158,S2159,S2160,S2253,S2254,S2255,S2256,S2349,S2350,S2351,S2352,S2445,S2446,S2447,S2448,S2541,S2542,S2543,S2544,S2637,S2638,S2639,S2640,S2733,S2734,S2735,S2736,S2829,S2830,S2831,S2832,S2925,S2926,S2927,S2928,S3021,S3022,S3023,S3024,S3117,S3118,S3119,S3120,S3213,S3214,S3215,S3216,S3309,S3310,S3311,S3312,S3405,S3406,S3407,S3408,S3597,S3598,S3599,S3600,S3693,S3694,S3695,S3696,S3789,S3790,S3791,S3792,S3885,S3886,S3887,S3888,S3981,S3982,S3983,S3984,S4077,S4078,S4079,S4080)</f>
        <v>0</v>
      </c>
      <c r="AN92" s="3">
        <f>MIN(S1485,S1486,S1487,S1488,S1581,S1582,S1583,S1584,S1677,S1678,S1679,S1680,S1773,S1774,S1775,S1776,S1869,S1870,S1871,S1872,S1965,S1966,S1967,S1968,S2061,S2062,S2063,S2064,S2157,S2158,S2159,S2160,S2253,S2254,S2255,S2256,S2349,S2350,S2351,S2352,S2445,S2446,S2447,S2448,S2541,S2542,S2543,S2544,S2637,S2638,S2639,S2640,S2733,S2734,S2735,S2736,S2829,S2830,S2831,S2832,S2925,S2926,S2927,S2928,S3021,S3022,S3023,S3024,S3117,S3118,S3119,S3120,S3213,S3214,S3215,S3216,S3309,S3310,S3311,S3312,S3405,S3406,S3407,S3408,S3597,S3598,S3599,S3600,S3693,S3694,S3695,S3696,S3789,S3790,S3791,S3792,S3885,S3886,S3887,S3888,S3981,S3982,S3983,S3984,S4077,S4078,S4079,S4080)</f>
        <v>0</v>
      </c>
    </row>
    <row r="93" spans="1:40" x14ac:dyDescent="0.2">
      <c r="A93" s="2">
        <v>42753.458333333336</v>
      </c>
      <c r="B93" s="1">
        <v>114683.25</v>
      </c>
      <c r="C93" s="1">
        <v>63114.974999999999</v>
      </c>
      <c r="D93" s="1">
        <v>12978.9</v>
      </c>
      <c r="E93" s="1">
        <v>38590.199999999997</v>
      </c>
      <c r="G93" s="2"/>
      <c r="S93" s="6">
        <v>1.00000000000001</v>
      </c>
      <c r="T93" s="3">
        <f>AVERAGE(C1393,C1394,C1395,C1396,C1489,C1491,C1490,C1492,C1585,C1586,C1587,C1588,C1681,C1682,C1683,C1684,C1777,C1778,C1779,C1780,C1873,C1874,C1875,C1876,C1969,C1970,C1971,C1972,C2065,C2066,C2067,C2068,C2161,C2162,C2163,C2164,C2257,C2258,C2259,C2260,C2353,C2354,C2355,C2356,C2449,C2450,C2451,C2452,C2545,C2546,C2547,C2548,C2641,C2642,C2643,C2644,C2737,C2738,C2739,C2740,C2833,C2834,C2835,C2836,C2929,C2930,C2931,C2932,C3025,C3026,C3027,C3028,C3121,C3122,C3123,C3124,C3217,C3218,C3219,C3220,C3313,C3314,C3315,C3316,C3409,C3410,C3411,C3412,C3505,C3506,C3507,C3508,C3601,C3602,C3603,C3604,C3697,C3698,C3699,C3700,C3793,C3794,C3795,C3796,C3889,C3890,C3891,C3892,C3985,C3986,C3987)</f>
        <v>59413.398552123559</v>
      </c>
      <c r="U93">
        <f>STDEV(C1393,C1394,C1395,C1396,C1489,C1491,C1490,C1492,C1585,C1586,C1587,C1588,C1681,C1682,C1683,C1684,C1777,C1778,C1779,C1780,C1873,C1874,C1875,C1876,C1969,C1970,C1971,C1972,C2065,C2066,C2067,C2068,C2161,C2162,C2163,C2164,C2257,C2258,C2259,C2260,C2353,C2354,C2355,C2356,C2449,C2450,C2451,C2452,C2545,C2546,C2547,C2548,C2641,C2642,C2643,C2644,C2737,C2738,C2739,C2740,C2833,C2834,C2835,C2836,C2929,C2930,C2931,C2932,C3025,C3026,C3027,C3028,C3121,C3122,C3123,C3124,C3217,C3218,C3219,C3220,C3313,C3314,C3315,C3316,C3409,C3410,C3411,C3412,C3505,C3506,C3507,C3508,C3601,C3602,C3603,C3604,C3697,C3698,C3699,C3700,C3793,C3794,C3795,C3796,C3889,C3890,C3891,C3892,C3985,C3986,C3987)</f>
        <v>11408.32104292809</v>
      </c>
      <c r="V93" s="3">
        <f>MEDIAN(C1393,C1394,C1395,C1396,C1489,C1491,C1490,C1492,C1585,C1586,C1587,C1588,C1681,C1682,C1683,C1684,C1777,C1778,C1779,C1780,C1873,C1874,C1875,C1876,C1969,C1970,C1971,C1972,C2065,C2066,C2067,C2068,C2161,C2162,C2163,C2164,C2257,C2258,C2259,C2260,C2353,C2354,C2355,C2356,C2449,C2450,C2451,C2452,C2545,C2546,C2547,C2548,C2641,C2642,C2643,C2644,C2737,C2738,C2739,C2740,C2833,C2834,C2835,C2836,C2929,C2930,C2931,C2932,C3025,C3026,C3027,C3028,C3121,C3122,C3123,C3124,C3217,C3218,C3219,C3220,C3313,C3314,C3315,C3316,C3409,C3410,C3411,C3412,C3505,C3506,C3507,C3508,C3601,C3602,C3603,C3604,C3697,C3698,C3699,C3700,C3793,C3794,C3795,C3796,C3889,C3890,C3891,C3892,C3985,C3986,C3987)</f>
        <v>57469.5</v>
      </c>
      <c r="W93" s="3">
        <f>MAX(C1393,C1394,C1395,C1396,C1489,C1491,C1490,C1492,C1585,C1586,C1587,C1588,C1681,C1682,C1683,C1684,C1777,C1778,C1779,C1780,C1873,C1874,C1875,C1876,C1969,C1970,C1971,C1972,C2065,C2066,C2067,C2068,C2161,C2162,C2163,C2164,C2257,C2258,C2259,C2260,C2353,C2354,C2355,C2356,C2449,C2450,C2451,C2452,C2545,C2546,C2547,C2548,C2641,C2642,C2643,C2644,C2737,C2738,C2739,C2740,C2833,C2834,C2835,C2836,C2929,C2930,C2931,C2932,C3025,C3026,C3027,C3028,C3121,C3122,C3123,C3124,C3217,C3218,C3219,C3220,C3313,C3314,C3315,C3316,C3409,C3410,C3411,C3412,C3505,C3506,C3507,C3508,C3601,C3602,C3603,C3604,C3697,C3698,C3699,C3700,C3793,C3794,C3795,C3796,C3889,C3890,C3891,C3892,C3985,C3986,C3987)</f>
        <v>99911.625</v>
      </c>
      <c r="X93" s="3">
        <f>MIN(C1393,C1394,C1395,C1396,C1489,C1491,C1490,C1492,C1585,C1586,C1587,C1588,C1681,C1682,C1683,C1684,C1777,C1778,C1779,C1780,C1873,C1874,C1875,C1876,C1969,C1970,C1971,C1972,C2065,C2066,C2067,C2068,C2161,C2162,C2163,C2164,C2257,C2258,C2259,C2260,C2353,C2354,C2355,C2356,C2449,C2450,C2451,C2452,C2545,C2546,C2547,C2548,C2641,C2642,C2643,C2644,C2737,C2738,C2739,C2740,C2833,C2834,C2835,C2836,C2929,C2930,C2931,C2932,C3025,C3026,C3027,C3028,C3121,C3122,C3123,C3124,C3217,C3218,C3219,C3220,C3313,C3314,C3315,C3316,C3409,C3410,C3411,C3412,C3505,C3506,C3507,C3508,C3601,C3602,C3603,C3604,C3697,C3698,C3699,C3700,C3793,C3794,C3795,C3796,C3889,C3890,C3891,C3892,C3985,C3986,C3987)</f>
        <v>42334.875</v>
      </c>
      <c r="AA93" s="6">
        <v>1.00000000000001</v>
      </c>
      <c r="AB93" s="3">
        <f>AVERAGE(D1393,D1394,D1395,D1396,D1489,D1491,D1490,D1492,D1585,D1586,D1587,D1588,D1681,D1682,D1683,D1684,D1777,D1778,D1779,D1780,D1873,D1874,D1875,D1876,D1969,D1970,D1971,D1972,D2065,D2066,D2067,D2068,D2161,D2162,D2163,D2164,D2257,D2258,D2259,D2260,D2353,D2354,D2355,D2356,D2449,D2450,D2451,D2452,D2545,D2546,D2547,D2548,D2641,D2642,D2643,D2644,D2737,D2738,D2739,D2740,D2833,D2834,D2835,D2836,D2929,D2930,D2931,D2932,D3025,D3026,D3027,D3028,D3121,D3122,D3123,D3124,D3217,D3218,D3219,D3220,D3313,D3314,D3315,D3316,D3409,D3410,D3411,D3412,D3505,D3506,D3507,D3508,D3601,D3602,D3603,D3604,D3697,D3698,D3699,D3700,D3793,D3794,D3795,D3796,D3889,D3890,D3891,D3892,D3985,D3986,D3987)</f>
        <v>13627.559169884167</v>
      </c>
      <c r="AC93">
        <f>STDEV(D1393,D1394,D1395,D1396,D1489,D1491,D1490,D1492,D1585,D1586,D1587,D1588,D1681,D1682,D1683,D1684,D1777,D1778,D1779,D1780,D1873,D1874,D1875,D1876,D1969,D1970,D1971,D1972,D2065,D2066,D2067,D2068,D2161,D2162,D2163,D2164,D2257,D2258,D2259,D2260,D2353,D2354,D2355,D2356,D2449,D2450,D2451,D2452,D2545,D2546,D2547,D2548,D2641,D2642,D2643,D2644,D2737,D2738,D2739,D2740,D2833,D2834,D2835,D2836,D2929,D2930,D2931,D2932,D3025,D3026,D3027,D3028,D3121,D3122,D3123,D3124,D3217,D3218,D3219,D3220,D3313,D3314,D3315,D3316,D3409,D3410,D3411,D3412,D3505,D3506,D3507,D3508,D3601,D3602,D3603,D3604,D3697,D3698,D3699,D3700,D3793,D3794,D3795,D3796,D3889,D3890,D3891,D3892,D3985,D3986,D3987)</f>
        <v>7817.0929127186464</v>
      </c>
      <c r="AD93" s="3">
        <f>MEDIAN(D1393,D1394,D1395,D1396,D1489,D1491,D1490,D1492,D1585,D1586,D1587,D1588,D1681,D1682,D1683,D1684,D1777,D1778,D1779,D1780,D1873,D1874,D1875,D1876,D1969,D1970,D1971,D1972,D2065,D2066,D2067,D2068,D2161,D2162,D2163,D2164,D2257,D2258,D2259,D2260,D2353,D2354,D2355,D2356,D2449,D2450,D2451,D2452,D2545,D2546,D2547,D2548,D2641,D2642,D2643,D2644,D2737,D2738,D2739,D2740,D2833,D2834,D2835,D2836,D2929,D2930,D2931,D2932,D3025,D3026,D3027,D3028,D3121,D3122,D3123,D3124,D3217,D3218,D3219,D3220,D3313,D3314,D3315,D3316,D3409,D3410,D3411,D3412,D3505,D3506,D3507,D3508,D3601,D3602,D3603,D3604,D3697,D3698,D3699,D3700,D3793,D3794,D3795,D3796,D3889,D3890,D3891,D3892,D3985,D3986,D3987)</f>
        <v>10680.685714285713</v>
      </c>
      <c r="AE93" s="3">
        <f>MAX(D1393,D1394,D1395,D1396,D1489,D1491,D1490,D1492,D1585,D1586,D1587,D1588,D1681,D1682,D1683,D1684,D1777,D1778,D1779,D1780,D1873,D1874,D1875,D1876,D1969,D1970,D1971,D1972,D2065,D2066,D2067,D2068,D2161,D2162,D2163,D2164,D2257,D2258,D2259,D2260,D2353,D2354,D2355,D2356,D2449,D2450,D2451,D2452,D2545,D2546,D2547,D2548,D2641,D2642,D2643,D2644,D2737,D2738,D2739,D2740,D2833,D2834,D2835,D2836,D2929,D2930,D2931,D2932,D3025,D3026,D3027,D3028,D3121,D3122,D3123,D3124,D3217,D3218,D3219,D3220,D3313,D3314,D3315,D3316,D3409,D3410,D3411,D3412,D3505,D3506,D3507,D3508,D3601,D3602,D3603,D3604,D3697,D3698,D3699,D3700,D3793,D3794,D3795,D3796,D3889,D3890,D3891,D3892,D3985,D3986,D3987)</f>
        <v>59084.024999999994</v>
      </c>
      <c r="AF93" s="3">
        <f>MIN(D1393,D1394,D1395,D1396,D1489,D1491,D1490,D1492,D1585,D1586,D1587,D1588,D1681,D1682,D1683,D1684,D1777,D1778,D1779,D1780,D1873,D1874,D1875,D1876,D1969,D1970,D1971,D1972,D2065,D2066,D2067,D2068,D2161,D2162,D2163,D2164,D2257,D2258,D2259,D2260,D2353,D2354,D2355,D2356,D2449,D2450,D2451,D2452,D2545,D2546,D2547,D2548,D2641,D2642,D2643,D2644,D2737,D2738,D2739,D2740,D2833,D2834,D2835,D2836,D2929,D2930,D2931,D2932,D3025,D3026,D3027,D3028,D3121,D3122,D3123,D3124,D3217,D3218,D3219,D3220,D3313,D3314,D3315,D3316,D3409,D3410,D3411,D3412,D3505,D3506,D3507,D3508,D3601,D3602,D3603,D3604,D3697,D3698,D3699,D3700,D3793,D3794,D3795,D3796,D3889,D3890,D3891,D3892,D3985,D3986,D3987)</f>
        <v>9151.7250000000004</v>
      </c>
      <c r="AI93" s="6">
        <v>1.00000000000001</v>
      </c>
      <c r="AJ93" s="3">
        <f>AVERAGE(E1393,E1394,E1395,E1396,E1489,E1491,E1490,E1492,E1585,E1586,E1587,E1588,E1681,E1682,E1683,E1684,E1777,E1778,E1779,E1780,E1873,E1874,E1875,E1876,E1969,E1970,E1971,E1972,E2065,E2066,E2067,E2068,E2161,E2162,E2163,E2164,E2257,E2258,E2259,E2260,E2353,E2354,E2355,E2356,E2449,E2450,E2451,E2452,E2545,E2546,E2547,E2548,E2641,E2642,E2643,E2644,E2737,E2738,E2739,E2740,E2833,E2834,E2835,E2836,E2929,E2930,E2931,E2932,E3025,E3026,E3027,E3028,E3121,E3122,E3123,E3124,E3217,E3218,E3219,E3220,E3313,E3314,E3315,E3316,E3409,E3410,E3411,E3412,E3505,E3506,E3507,E3508,E3601,E3602,E3603,E3604,E3697,E3698,E3699,E3700,E3793,E3794,E3795,E3796,E3889,E3890,E3891,E3892,E3985,E3986,E3987)</f>
        <v>43125.756949806972</v>
      </c>
      <c r="AK93" t="e">
        <f>STDEV(S1393,S1394,S1395,S1396,S1489,S1491,S1490,S1492,S1585,S1586,S1587,S1588,S1681,S1682,S1683,S1684,S1777,S1778,S1779,S1780,S1873,S1874,S1875,S1876,S1969,S1970,S1971,S1972,S2065,S2066,S2067,S2068,S2161,S2162,S2163,S2164,S2257,S2258,S2259,S2260,S2353,S2354,S2355,S2356,S2449,S2450,S2451,S2452,S2545,S2546,S2547,S2548,S2641,S2642,S2643,S2644,S2737,S2738,S2739,S2740,S2833,S2834,S2835,S2836,S2929,S2930,S2931,S2932,S3025,S3026,S3027,S3028,S3121,S3122,S3123,S3124,S3217,S3218,S3219,S3220,S3313,S3314,S3315,S3316,S3409,S3410,S3411,S3412,S3505,S3506,S3507,S3508,S3601,S3602,S3603,S3604,S3697,S3698,S3699,S3700,S3793,S3794,S3795,S3796,S3889,S3890,S3891,S3892,S3985,S3986,S3987)</f>
        <v>#DIV/0!</v>
      </c>
      <c r="AL93" s="3" t="e">
        <f>MEDIAN(S1393,S1394,S1395,S1396,S1489,S1491,S1490,S1492,S1585,S1586,S1587,S1588,S1681,S1682,S1683,S1684,S1777,S1778,S1779,S1780,S1873,S1874,S1875,S1876,S1969,S1970,S1971,S1972,S2065,S2066,S2067,S2068,S2161,S2162,S2163,S2164,S2257,S2258,S2259,S2260,S2353,S2354,S2355,S2356,S2449,S2450,S2451,S2452,S2545,S2546,S2547,S2548,S2641,S2642,S2643,S2644,S2737,S2738,S2739,S2740,S2833,S2834,S2835,S2836,S2929,S2930,S2931,S2932,S3025,S3026,S3027,S3028,S3121,S3122,S3123,S3124,S3217,S3218,S3219,S3220,S3313,S3314,S3315,S3316,S3409,S3410,S3411,S3412,S3505,S3506,S3507,S3508,S3601,S3602,S3603,S3604,S3697,S3698,S3699,S3700,S3793,S3794,S3795,S3796,S3889,S3890,S3891,S3892,S3985,S3986,S3987)</f>
        <v>#NUM!</v>
      </c>
      <c r="AM93" s="3">
        <f>MAX(S1393,S1394,S1395,S1396,S1489,S1491,S1490,S1492,S1585,S1586,S1587,S1588,S1681,S1682,S1683,S1684,S1777,S1778,S1779,S1780,S1873,S1874,S1875,S1876,S1969,S1970,S1971,S1972,S2065,S2066,S2067,S2068,S2161,S2162,S2163,S2164,S2257,S2258,S2259,S2260,S2353,S2354,S2355,S2356,S2449,S2450,S2451,S2452,S2545,S2546,S2547,S2548,S2641,S2642,S2643,S2644,S2737,S2738,S2739,S2740,S2833,S2834,S2835,S2836,S2929,S2930,S2931,S2932,S3025,S3026,S3027,S3028,S3121,S3122,S3123,S3124,S3217,S3218,S3219,S3220,S3313,S3314,S3315,S3316,S3409,S3410,S3411,S3412,S3505,S3506,S3507,S3508,S3601,S3602,S3603,S3604,S3697,S3698,S3699,S3700,S3793,S3794,S3795,S3796,S3889,S3890,S3891,S3892,S3985,S3986,S3987)</f>
        <v>0</v>
      </c>
      <c r="AN93" s="3">
        <f>MIN(S1393,S1394,S1395,S1396,S1489,S1491,S1490,S1492,S1585,S1586,S1587,S1588,S1681,S1682,S1683,S1684,S1777,S1778,S1779,S1780,S1873,S1874,S1875,S1876,S1969,S1970,S1971,S1972,S2065,S2066,S2067,S2068,S2161,S2162,S2163,S2164,S2257,S2258,S2259,S2260,S2353,S2354,S2355,S2356,S2449,S2450,S2451,S2452,S2545,S2546,S2547,S2548,S2641,S2642,S2643,S2644,S2737,S2738,S2739,S2740,S2833,S2834,S2835,S2836,S2929,S2930,S2931,S2932,S3025,S3026,S3027,S3028,S3121,S3122,S3123,S3124,S3217,S3218,S3219,S3220,S3313,S3314,S3315,S3316,S3409,S3410,S3411,S3412,S3505,S3506,S3507,S3508,S3601,S3602,S3603,S3604,S3697,S3698,S3699,S3700,S3793,S3794,S3795,S3796,S3889,S3890,S3891,S3892,S3985,S3986,S3987)</f>
        <v>0</v>
      </c>
    </row>
    <row r="94" spans="1:40" x14ac:dyDescent="0.2">
      <c r="A94" s="2">
        <v>42753.46875</v>
      </c>
      <c r="B94" s="1">
        <v>102492.34285714285</v>
      </c>
      <c r="C94" s="1">
        <v>49104.942857142851</v>
      </c>
      <c r="D94" s="1">
        <v>9633.1714285714279</v>
      </c>
      <c r="E94" s="1">
        <v>43754.228571428568</v>
      </c>
      <c r="G94" s="2"/>
    </row>
    <row r="95" spans="1:40" x14ac:dyDescent="0.2">
      <c r="A95" s="2">
        <v>42753.479166666664</v>
      </c>
      <c r="B95" s="1">
        <v>131825.1</v>
      </c>
      <c r="C95" s="1">
        <v>62024.324999999997</v>
      </c>
      <c r="D95" s="1">
        <v>10197</v>
      </c>
      <c r="E95" s="1">
        <v>59603.774999999994</v>
      </c>
      <c r="G95" s="2"/>
    </row>
    <row r="96" spans="1:40" x14ac:dyDescent="0.2">
      <c r="A96" s="2">
        <v>42753.489583333336</v>
      </c>
      <c r="B96" s="1">
        <v>108448.37142857141</v>
      </c>
      <c r="C96" s="1">
        <v>54347.228571428561</v>
      </c>
      <c r="D96" s="1">
        <v>10915.457142857142</v>
      </c>
      <c r="E96" s="1">
        <v>43184.742857142854</v>
      </c>
      <c r="G96" s="2"/>
    </row>
    <row r="97" spans="1:40" x14ac:dyDescent="0.2">
      <c r="A97" s="2">
        <v>42753.5</v>
      </c>
      <c r="B97" s="1">
        <v>107184.825</v>
      </c>
      <c r="C97" s="1">
        <v>66561</v>
      </c>
      <c r="D97" s="1">
        <v>10004.775</v>
      </c>
      <c r="E97" s="1">
        <v>30618.224999999999</v>
      </c>
      <c r="G97" s="2"/>
    </row>
    <row r="98" spans="1:40" x14ac:dyDescent="0.2">
      <c r="A98" s="2">
        <v>42753.510416666664</v>
      </c>
      <c r="B98" s="1">
        <v>135795.94285714286</v>
      </c>
      <c r="C98" s="1">
        <v>67187.057142857142</v>
      </c>
      <c r="D98" s="1">
        <v>11180.4</v>
      </c>
      <c r="E98" s="1">
        <v>57429.428571428565</v>
      </c>
      <c r="G98" s="2"/>
    </row>
    <row r="99" spans="1:40" x14ac:dyDescent="0.2">
      <c r="A99" s="2">
        <v>42753.520833333336</v>
      </c>
      <c r="B99" s="1">
        <v>149977.57499999998</v>
      </c>
      <c r="C99" s="1">
        <v>70336.2</v>
      </c>
      <c r="D99" s="1">
        <v>12425.324999999999</v>
      </c>
      <c r="E99" s="1">
        <v>67216.875</v>
      </c>
      <c r="G99" s="2"/>
    </row>
    <row r="100" spans="1:40" x14ac:dyDescent="0.2">
      <c r="A100" s="2">
        <v>42753.53125</v>
      </c>
      <c r="B100" s="1">
        <v>145714.79999999999</v>
      </c>
      <c r="C100" s="1">
        <v>61131.085714285706</v>
      </c>
      <c r="D100" s="1">
        <v>25399.62857142857</v>
      </c>
      <c r="E100" s="1">
        <v>59185.028571428564</v>
      </c>
      <c r="G100" s="2"/>
    </row>
    <row r="101" spans="1:40" x14ac:dyDescent="0.2">
      <c r="A101" s="2">
        <v>42753.541666666664</v>
      </c>
      <c r="B101" s="1">
        <v>124372.875</v>
      </c>
      <c r="C101" s="1">
        <v>46585.274999999994</v>
      </c>
      <c r="D101" s="1">
        <v>29799.824999999997</v>
      </c>
      <c r="E101" s="1">
        <v>47987.774999999994</v>
      </c>
      <c r="G101" s="2"/>
    </row>
    <row r="102" spans="1:40" x14ac:dyDescent="0.2">
      <c r="A102" s="2">
        <v>42753.552083333336</v>
      </c>
      <c r="B102" s="1">
        <v>100858.37142857142</v>
      </c>
      <c r="C102" s="1">
        <v>42049.542857142857</v>
      </c>
      <c r="D102" s="1">
        <v>11599.028571428571</v>
      </c>
      <c r="E102" s="1">
        <v>47209.799999999996</v>
      </c>
      <c r="G102" s="2"/>
    </row>
    <row r="103" spans="1:40" x14ac:dyDescent="0.2">
      <c r="A103" s="2">
        <v>42753.5625</v>
      </c>
      <c r="B103" s="1">
        <v>106054.575</v>
      </c>
      <c r="C103" s="1">
        <v>50419.049999999996</v>
      </c>
      <c r="D103" s="1">
        <v>10383.449999999999</v>
      </c>
      <c r="E103" s="1">
        <v>45251.25</v>
      </c>
      <c r="G103" s="2"/>
      <c r="S103" t="s">
        <v>21</v>
      </c>
      <c r="AA103" t="s">
        <v>46</v>
      </c>
      <c r="AI103" t="s">
        <v>23</v>
      </c>
    </row>
    <row r="104" spans="1:40" x14ac:dyDescent="0.2">
      <c r="A104" s="2">
        <v>42753.572916666664</v>
      </c>
      <c r="B104" s="1">
        <v>101436.34285714285</v>
      </c>
      <c r="C104" s="1">
        <v>56821.28571428571</v>
      </c>
      <c r="D104" s="1">
        <v>10693.885714285714</v>
      </c>
      <c r="E104" s="1">
        <v>33918.342857142852</v>
      </c>
      <c r="G104" s="2"/>
      <c r="S104" t="s">
        <v>31</v>
      </c>
      <c r="T104" t="s">
        <v>38</v>
      </c>
      <c r="U104" t="s">
        <v>39</v>
      </c>
      <c r="V104" t="s">
        <v>40</v>
      </c>
      <c r="W104" t="s">
        <v>41</v>
      </c>
      <c r="X104" t="s">
        <v>42</v>
      </c>
      <c r="AA104" t="s">
        <v>31</v>
      </c>
      <c r="AB104" t="s">
        <v>38</v>
      </c>
      <c r="AC104" t="s">
        <v>39</v>
      </c>
      <c r="AD104" t="s">
        <v>40</v>
      </c>
      <c r="AE104" t="s">
        <v>41</v>
      </c>
      <c r="AF104" t="s">
        <v>42</v>
      </c>
      <c r="AI104" t="s">
        <v>31</v>
      </c>
      <c r="AJ104" t="s">
        <v>38</v>
      </c>
      <c r="AK104" t="s">
        <v>39</v>
      </c>
      <c r="AL104" t="s">
        <v>40</v>
      </c>
      <c r="AM104" t="s">
        <v>41</v>
      </c>
      <c r="AN104" t="s">
        <v>42</v>
      </c>
    </row>
    <row r="105" spans="1:40" x14ac:dyDescent="0.2">
      <c r="A105" s="2">
        <v>42753.583333333336</v>
      </c>
      <c r="B105" s="1">
        <v>97435.799999999988</v>
      </c>
      <c r="C105" s="1">
        <v>48759.974999999999</v>
      </c>
      <c r="D105" s="1">
        <v>11776.875</v>
      </c>
      <c r="E105" s="1">
        <v>36899.775000000001</v>
      </c>
      <c r="G105" s="2"/>
      <c r="S105" t="s">
        <v>37</v>
      </c>
      <c r="AA105" t="s">
        <v>37</v>
      </c>
      <c r="AI105" t="s">
        <v>37</v>
      </c>
    </row>
    <row r="106" spans="1:40" x14ac:dyDescent="0.2">
      <c r="A106" s="2">
        <v>42753.59375</v>
      </c>
      <c r="B106" s="1">
        <v>124506.17142857141</v>
      </c>
      <c r="C106" s="1">
        <v>57283.28571428571</v>
      </c>
      <c r="D106" s="1">
        <v>18336.685714285712</v>
      </c>
      <c r="E106" s="1">
        <v>48886.2</v>
      </c>
      <c r="G106" s="2"/>
      <c r="S106" s="6">
        <v>4.1666666666666664E-2</v>
      </c>
      <c r="T106" s="3">
        <f>AVERAGE(C4085,C4086,C4087,C4088,C4181,C4182,C4183,C4184,C4277,C4278,C4279,C4280,C4373,C4374,C4375,C4376,C4469,C4470,C4471,C4472,C4565,C4566,C4567,C4568,C4661,C4662,C4663,C4664,C4757,C4758,C4759,C4760,C4853,C4854,C4855,C4856,C4949,C4950,C4951,C4952,C5045,C5046,C5047,C5048,C5141,C5142,C5143,C5144,C5237,C5238,C5239,C5240,C5333,C5334,C5335,C5336,C5429,C5430,C5431,C5432,C5525,C5526,C5527,C5528,C5621,C5622,C5623,C5624,C5717,C5718,C5719,C5720,C5813,C5814,C5815,C5816,C5909,C5910,C5911,C5912,C6005,C6006,C6007,C6008,C6101,C6102,C6103,C6104,C6197,C6198,C6199,C6200,C6293,C6294,C6295,C6296,C6389,C6390,C6391,C6392,C6485,C6486,C6487,C6488,C6581,C6582,C6583,C6584,C6677,C6678,C6679,C6680,C6773,C6774,C6775,C6776,C6869,C6870,C6871,C6872,C6965,C6966,C6967,C6968)</f>
        <v>52356.750691244226</v>
      </c>
      <c r="U106">
        <f>STDEV(C4085,C4086,C4087,C4088,C4181,C4182,C4183,C4184,C4277,C4278,C4279,C4280,C4373,C4374,C4375,C4376,C4469,C4470,C4471,C4472,C4565,C4566,C4567,C4568,C4661,C4662,C4663,C4664,C4757,C4758,C4759,C4760,C4853,C4854,C4855,C4856,C4949,C4950,C4951,C4952,C5045,C5046,C5047,C5048,C5141,C5142,C5143,C5144,C5237,C5238,C5239,C5240,C5333,C5334,C5335,C5336,C5429,C5430,C5431,C5432,C5525,C5526,C5527,C5528,C5621,C5622,C5623,C5624,C5717,C5718,C5719,C5720,C5813,C5814,C5815,C5816,C5909,C5910,C5911,C5912,C6005,C6006,C6007,C6008,C6101,C6102,C6103,C6104,C6197,C6198,C6199,C6200,C6293,C6294,C6295,C6296,C6389,C6390,C6391,C6392,C6485,C6486,C6487,C6488,C6581,C6582,C6583,C6584,C6677,C6678,C6679,C6680,C6773,C6774,C6775,C6776,C6869,C6870,C6871,C6872,C6965,C6966,C6967,C6968)</f>
        <v>10268.820091973574</v>
      </c>
      <c r="V106" s="3">
        <f>MEDIAN(C4085,C4086,C4087,C4088,C4181,C4182,C4183,C4184,C4277,C4278,C4279,C4280,C4373,C4374,C4375,C4376,C4469,C4470,C4471,C4472,C4565,C4566,C4567,C4568,C4661,C4662,C4663,C4664,C4757,C4758,C4759,C4760,C4853,C4854,C4855,C4856,C4949,C4950,C4951,C4952,C5045,C5046,C5047,C5048,C5141,C5142,C5143,C5144,C5237,C5238,C5239,C5240,C5333,C5334,C5335,C5336,C5429,C5430,C5431,C5432,C5525,C5526,C5527,C5528,C5621,C5622,C5623,C5624,C5717,C5718,C5719,C5720,C5813,C5814,C5815,C5816,C5909,C5910,C5911,C5912,C6005,C6006,C6007,C6008,C6101,C6102,C6103,C6104,C6197,C6198,C6199,C6200,C6293,C6294,C6295,C6296,C6389,C6390,C6391,C6392,C6485,C6486,C6487,C6488,C6581,C6582,C6583,C6584,C6677,C6678,C6679,C6680,C6773,C6774,C6775,C6776,C6869,C6870,C6871,C6872,C6965,C6966,C6967,C6968)</f>
        <v>50624.00357142857</v>
      </c>
      <c r="W106" s="3">
        <f>MAX(C4085,C4086,C4087,C4088,C4181,C4182,C4183,C4184,C4277,C4278,C4279,C4280,C4373,C4374,C4375,C4376,C4469,C4470,C4471,C4472,C4565,C4566,C4567,C4568,C4661,C4662,C4663,C4664,C4757,C4758,C4759,C4760,C4853,C4854,C4855,C4856,C4949,C4950,C4951,C4952,C5045,C5046,C5047,C5048,C5141,C5142,C5143,C5144,C5237,C5238,C5239,C5240,C5333,C5334,C5335,C5336,C5429,C5430,C5431,C5432,C5525,C5526,C5527,C5528,C5621,C5622,C5623,C5624,C5717,C5718,C5719,C5720,C5813,C5814,C5815,C5816,C5909,C5910,C5911,C5912,C6005,C6006,C6007,C6008,C6101,C6102,C6103,C6104,C6197,C6198,C6199,C6200,C6293,C6294,C6295,C6296,C6389,C6390,C6391,C6392,C6485,C6486,C6487,C6488,C6581,C6582,C6583,C6584,C6677,C6678,C6679,C6680,C6773,C6774,C6775,C6776,C6869,C6870,C6871,C6872,C6965,C6966,C6967,C6968)</f>
        <v>86111.849999999991</v>
      </c>
      <c r="X106" s="3">
        <f>MIN(C4085,C4086,C4087,C4088,C4181,C4182,C4183,C4184,C4277,C4278,C4279,C4280,C4373,C4374,C4375,C4376,C4469,C4470,C4471,C4472,C4565,C4566,C4567,C4568,C4661,C4662,C4663,C4664,C4757,C4758,C4759,C4760,C4853,C4854,C4855,C4856,C4949,C4950,C4951,C4952,C5045,C5046,C5047,C5048,C5141,C5142,C5143,C5144,C5237,C5238,C5239,C5240,C5333,C5334,C5335,C5336,C5429,C5430,C5431,C5432,C5525,C5526,C5527,C5528,C5621,C5622,C5623,C5624,C5717,C5718,C5719,C5720,C5813,C5814,C5815,C5816,C5909,C5910,C5911,C5912,C6005,C6006,C6007,C6008,C6101,C6102,C6103,C6104,C6197,C6198,C6199,C6200,C6293,C6294,C6295,C6296,C6389,C6390,C6391,C6392,C6485,C6486,C6487,C6488,C6581,C6582,C6583,C6584,C6677,C6678,C6679,C6680,C6773,C6774,C6775,C6776,C6869,C6870,C6871,C6872,C6965,C6966,C6967,C6968)</f>
        <v>36606.074999999997</v>
      </c>
      <c r="AA106" s="6">
        <v>4.1666666666666664E-2</v>
      </c>
      <c r="AB106" s="3">
        <f>AVERAGE(D4085,D4086,D4087,D4088,D4181,D4182,D4183,D4184,D4277,D4278,D4279,D4280,D4373,D4374,D4375,D4376,D4469,D4470,D4471,D4472,D4565,D4566,D4567,D4568,D4661,D4662,D4663,D4664,D4757,D4758,D4759,D4760,D4853,D4854,D4855,D4856,D4949,D4950,D4951,D4952,D5045,D5046,D5047,D5048,D5141,D5142,D5143,D5144,D5237,D5238,D5239,D5240,D5333,D5334,D5335,D5336,D5429,D5430,D5431,D5432,D5525,D5526,D5527,D5528,D5621,D5622,D5623,D5624,D5717,D5718,D5719,D5720,D5813,D5814,D5815,D5816,D5909,D5910,D5911,D5912,D6005,D6006,D6007,D6008,D6101,D6102,D6103,D6104,D6197,D6198,D6199,D6200,D6293,D6294,D6295,D6296,D6389,D6390,D6391,D6392,D6485,D6486,D6487,D6488,D6581,D6582,D6583,D6584,D6677,D6678,D6679,D6680,D6773,D6774,D6775,D6776,D6869,D6870,D6871,D6872,D6965,D6966,D6967,D6968)</f>
        <v>15933.851353686638</v>
      </c>
      <c r="AC106">
        <f>STDEV(D4085,D4086,D4087,D4088,D4181,D4182,D4183,D4184,D4277,D4278,D4279,D4280,D4373,D4374,D4375,D4376,D4469,D4470,D4471,D4472,D4565,D4566,D4567,D4568,D4661,D4662,D4663,D4664,D4757,D4758,D4759,D4760,D4853,D4854,D4855,D4856,D4949,D4950,D4951,D4952,D5045,D5046,D5047,D5048,D5141,D5142,D5143,D5144,D5237,D5238,D5239,D5240,D5333,D5334,D5335,D5336,D5429,D5430,D5431,D5432,D5525,D5526,D5527,D5528,D5621,D5622,D5623,D5624,D5717,D5718,D5719,D5720,D5813,D5814,D5815,D5816,D5909,D5910,D5911,D5912,D6005,D6006,D6007,D6008,D6101,D6102,D6103,D6104,D6197,D6198,D6199,D6200,D6293,D6294,D6295,D6296,D6389,D6390,D6391,D6392,D6485,D6486,D6487,D6488,D6581,D6582,D6583,D6584,D6677,D6678,D6679,D6680,D6773,D6774,D6775,D6776,D6869,D6870,D6871,D6872,D6965,D6966,D6967,D6968)</f>
        <v>10153.908434202162</v>
      </c>
      <c r="AD106" s="3">
        <f>MEDIAN(D4085,D4086,D4087,D4088,D4181,D4182,D4183,D4184,D4277,D4278,D4279,D4280,D4373,D4374,D4375,D4376,D4469,D4470,D4471,D4472,D4565,D4566,D4567,D4568,D4661,D4662,D4663,D4664,D4757,D4758,D4759,D4760,D4853,D4854,D4855,D4856,D4949,D4950,D4951,D4952,D5045,D5046,D5047,D5048,D5141,D5142,D5143,D5144,D5237,D5238,D5239,D5240,D5333,D5334,D5335,D5336,D5429,D5430,D5431,D5432,D5525,D5526,D5527,D5528,D5621,D5622,D5623,D5624,D5717,D5718,D5719,D5720,D5813,D5814,D5815,D5816,D5909,D5910,D5911,D5912,D6005,D6006,D6007,D6008,D6101,D6102,D6103,D6104,D6197,D6198,D6199,D6200,D6293,D6294,D6295,D6296,D6389,D6390,D6391,D6392,D6485,D6486,D6487,D6488,D6581,D6582,D6583,D6584,D6677,D6678,D6679,D6680,D6773,D6774,D6775,D6776,D6869,D6870,D6871,D6872,D6965,D6966,D6967,D6968)</f>
        <v>11544.637500000001</v>
      </c>
      <c r="AE106" s="3">
        <f>MAX(D4085,D4086,D4087,D4088,D4181,D4182,D4183,D4184,D4277,D4278,D4279,D4280,D4373,D4374,D4375,D4376,D4469,D4470,D4471,D4472,D4565,D4566,D4567,D4568,D4661,D4662,D4663,D4664,D4757,D4758,D4759,D4760,D4853,D4854,D4855,D4856,D4949,D4950,D4951,D4952,D5045,D5046,D5047,D5048,D5141,D5142,D5143,D5144,D5237,D5238,D5239,D5240,D5333,D5334,D5335,D5336,D5429,D5430,D5431,D5432,D5525,D5526,D5527,D5528,D5621,D5622,D5623,D5624,D5717,D5718,D5719,D5720,D5813,D5814,D5815,D5816,D5909,D5910,D5911,D5912,D6005,D6006,D6007,D6008,D6101,D6102,D6103,D6104,D6197,D6198,D6199,D6200,D6293,D6294,D6295,D6296,D6389,D6390,D6391,D6392,D6485,D6486,D6487,D6488,D6581,D6582,D6583,D6584,D6677,D6678,D6679,D6680,D6773,D6774,D6775,D6776,D6869,D6870,D6871,D6872,D6965,D6966,D6967,D6968)</f>
        <v>56275.37142857143</v>
      </c>
      <c r="AF106" s="3">
        <f>MIN(D4085,D4086,D4087,D4088,D4181,D4182,D4183,D4184,D4277,D4278,D4279,D4280,D4373,D4374,D4375,D4376,D4469,D4470,D4471,D4472,D4565,D4566,D4567,D4568,D4661,D4662,D4663,D4664,D4757,D4758,D4759,D4760,D4853,D4854,D4855,D4856,D4949,D4950,D4951,D4952,D5045,D5046,D5047,D5048,D5141,D5142,D5143,D5144,D5237,D5238,D5239,D5240,D5333,D5334,D5335,D5336,D5429,D5430,D5431,D5432,D5525,D5526,D5527,D5528,D5621,D5622,D5623,D5624,D5717,D5718,D5719,D5720,D5813,D5814,D5815,D5816,D5909,D5910,D5911,D5912,D6005,D6006,D6007,D6008,D6101,D6102,D6103,D6104,D6197,D6198,D6199,D6200,D6293,D6294,D6295,D6296,D6389,D6390,D6391,D6392,D6485,D6486,D6487,D6488,D6581,D6582,D6583,D6584,D6677,D6678,D6679,D6680,D6773,D6774,D6775,D6776,D6869,D6870,D6871,D6872,D6965,D6966,D6967,D6968)</f>
        <v>9232.5749999999989</v>
      </c>
      <c r="AI106" s="6">
        <v>4.1666666666666664E-2</v>
      </c>
      <c r="AJ106" s="3">
        <f>AVERAGE(E4085,E4086,E4087,E4088,E4181,E4182,E4183,E4184,E4277,E4278,E4279,E4280,E4373,E4374,E4375,E4376,E4469,E4470,E4471,E4472,E4565,E4566,E4567,E4568,E4661,E4662,E4663,E4664,E4757,E4758,E4759,E4760,E4853,E4854,E4855,E4856,E4949,E4950,E4951,E4952,E5045,E5046,E5047,E5048,E5141,E5142,E5143,E5144,E5237,E5238,E5239,E5240,E5333,E5334,E5335,E5336,E5429,E5430,E5431,E5432,E5525,E5526,E5527,E5528,E5621,E5622,E5623,E5624,E5717,E5718,E5719,E5720,E5813,E5814,E5815,E5816,E5909,E5910,E5911,E5912,E6005,E6006,E6007,E6008,E6101,E6102,E6103,E6104,E6197,E6198,E6199,E6200,E6293,E6294,E6295,E6296,E6389,E6390,E6391,E6392,E6485,E6486,E6487,E6488,E6581,E6582,E6583,E6584,E6677,E6678,E6679,E6680,E6773,E6774,E6775,E6776,E6869,E6870,E6871,E6872,E6965,E6966,E6967,E6968)</f>
        <v>37493.470852534556</v>
      </c>
      <c r="AK106" t="e">
        <f>STDEV(S4085,S4086,S4087,S4088,S4181,S4182,S4183,S4184,S4277,S4278,S4279,S4280,S4373,S4374,S4375,S4376,S4469,S4470,S4471,S4472,S4565,S4566,S4567,S4568,S4661,S4662,S4663,S4664,S4757,S4758,S4759,S4760,S4853,S4854,S4855,S4856,S4949,S4950,S4951,S4952,S5045,S5046,S5047,S5048,S5141,S5142,S5143,S5144,S5237,S5238,S5239,S5240,S5333,S5334,S5335,S5336,S5429,S5430,S5431,S5432,S5525,S5526,S5527,S5528,S5621,S5622,S5623,S5624,S5717,S5718,S5719,S5720,S5813,S5814,S5815,S5816,S5909,S5910,S5911,S5912,S6005,S6006,S6007,S6008,S6101,S6102,S6103,S6104,S6197,S6198,S6199,S6200,S6293,S6294,S6295,S6296,S6389,S6390,S6391,S6392,S6485,S6486,S6487,S6488,S6581,S6582,S6583,S6584,S6677,S6678,S6679,S6680,S6773,S6774,S6775,S6776,S6869,S6870,S6871,S6872,S6965,S6966,S6967,S6968)</f>
        <v>#DIV/0!</v>
      </c>
      <c r="AL106" s="3" t="e">
        <f>MEDIAN(S4085,S4086,S4087,S4088,S4181,S4182,S4183,S4184,S4277,S4278,S4279,S4280,S4373,S4374,S4375,S4376,S4469,S4470,S4471,S4472,S4565,S4566,S4567,S4568,S4661,S4662,S4663,S4664,S4757,S4758,S4759,S4760,S4853,S4854,S4855,S4856,S4949,S4950,S4951,S4952,S5045,S5046,S5047,S5048,S5141,S5142,S5143,S5144,S5237,S5238,S5239,S5240,S5333,S5334,S5335,S5336,S5429,S5430,S5431,S5432,S5525,S5526,S5527,S5528,S5621,S5622,S5623,S5624,S5717,S5718,S5719,S5720,S5813,S5814,S5815,S5816,S5909,S5910,S5911,S5912,S6005,S6006,S6007,S6008,S6101,S6102,S6103,S6104,S6197,S6198,S6199,S6200,S6293,S6294,S6295,S6296,S6389,S6390,S6391,S6392,S6485,S6486,S6487,S6488,S6581,S6582,S6583,S6584,S6677,S6678,S6679,S6680,S6773,S6774,S6775,S6776,S6869,S6870,S6871,S6872,S6965,S6966,S6967,S6968)</f>
        <v>#NUM!</v>
      </c>
      <c r="AM106" s="3">
        <f>MAX(S4085,S4086,S4087,S4088,S4181,S4182,S4183,S4184,S4277,S4278,S4279,S4280,S4373,S4374,S4375,S4376,S4469,S4470,S4471,S4472,S4565,S4566,S4567,S4568,S4661,S4662,S4663,S4664,S4757,S4758,S4759,S4760,S4853,S4854,S4855,S4856,S4949,S4950,S4951,S4952,S5045,S5046,S5047,S5048,S5141,S5142,S5143,S5144,S5237,S5238,S5239,S5240,S5333,S5334,S5335,S5336,S5429,S5430,S5431,S5432,S5525,S5526,S5527,S5528,S5621,S5622,S5623,S5624,S5717,S5718,S5719,S5720,S5813,S5814,S5815,S5816,S5909,S5910,S5911,S5912,S6005,S6006,S6007,S6008,S6101,S6102,S6103,S6104,S6197,S6198,S6199,S6200,S6293,S6294,S6295,S6296,S6389,S6390,S6391,S6392,S6485,S6486,S6487,S6488,S6581,S6582,S6583,S6584,S6677,S6678,S6679,S6680,S6773,S6774,S6775,S6776,S6869,S6870,S6871,S6872,S6965,S6966,S6967,S6968)</f>
        <v>0</v>
      </c>
      <c r="AN106" s="3">
        <f>MIN(S4085,S4086,S4087,S4088,S4181,S4182,S4183,S4184,S4277,S4278,S4279,S4280,S4373,S4374,S4375,S4376,S4469,S4470,S4471,S4472,S4565,S4566,S4567,S4568,S4661,S4662,S4663,S4664,S4757,S4758,S4759,S4760,S4853,S4854,S4855,S4856,S4949,S4950,S4951,S4952,S5045,S5046,S5047,S5048,S5141,S5142,S5143,S5144,S5237,S5238,S5239,S5240,S5333,S5334,S5335,S5336,S5429,S5430,S5431,S5432,S5525,S5526,S5527,S5528,S5621,S5622,S5623,S5624,S5717,S5718,S5719,S5720,S5813,S5814,S5815,S5816,S5909,S5910,S5911,S5912,S6005,S6006,S6007,S6008,S6101,S6102,S6103,S6104,S6197,S6198,S6199,S6200,S6293,S6294,S6295,S6296,S6389,S6390,S6391,S6392,S6485,S6486,S6487,S6488,S6581,S6582,S6583,S6584,S6677,S6678,S6679,S6680,S6773,S6774,S6775,S6776,S6869,S6870,S6871,S6872,S6965,S6966,S6967,S6968)</f>
        <v>0</v>
      </c>
    </row>
    <row r="107" spans="1:40" x14ac:dyDescent="0.2">
      <c r="A107" s="2">
        <v>42753.604166666664</v>
      </c>
      <c r="B107" s="1">
        <v>213764.09999999998</v>
      </c>
      <c r="C107" s="1">
        <v>84591.375</v>
      </c>
      <c r="D107" s="1">
        <v>29969.774999999998</v>
      </c>
      <c r="E107" s="1">
        <v>99202.125</v>
      </c>
      <c r="G107" s="2"/>
      <c r="S107" s="6">
        <v>8.3333333333333301E-2</v>
      </c>
      <c r="T107" s="3">
        <f>AVERAGE(C4089,C4090,C4091,C4092,C4185,C4186,C4187,C4188,C4281,C4282,C4283,C4284,C4377,C4378,C4379,C4380,C4473,C4474,C4475,C4476,C4569,C4570,C4571,C4572,C4665,C4666,C4667,C4668,C4761,C4762,C4763,C4764,C4857,C4858,C4859,C4860,C4953,C4954,C4955,C4956,C5049,C5050,C5051,C5052,C5145,C5146,C5147,C5148,C5241,C5242,C5243,C5244,C5337,C5338,C5339,C5340,C5433,C5434,C5435,C5436,C5529,C5530,C5531,C5532,C5625,C5626,C5627,C5628,C5721,C5722,C5723,C5724,C5817,C5818,C5819,C5820,C5913,C5914,C5915,C5916,C6009,C6010,C6011,C6012,C6105,C6106,C6107,C6108,C6201,C6202,C6203,C6204,C6297,C6298,C6299,C6300,C6393,C6394,C6395,C6396,C6489,C6490,C6491,C6492,C6585,C6586,C6587,C6588,C6681,C6682,C6683,C6684,C6777,C6778,C6779,C6780,C6873,C6874,C6875,C6876,C6969,C6970,C6971,C6972)</f>
        <v>50017.495506912441</v>
      </c>
      <c r="U107">
        <f>STDEV(C4089,C4090,C4091,C4092,C4185,C4186,C4187,C4188,C4281,C4282,C4283,C4284,C4377,C4378,C4379,C4380,C4473,C4474,C4475,C4476,C4569,C4570,C4571,C4572,C4665,C4666,C4667,C4668,C4761,C4762,C4763,C4764,C4857,C4858,C4859,C4860,C4953,C4954,C4955,C4956,C5049,C5050,C5051,C5052,C5145,C5146,C5147,C5148,C5241,C5242,C5243,C5244,C5337,C5338,C5339,C5340,C5433,C5434,C5435,C5436,C5529,C5530,C5531,C5532,C5625,C5626,C5627,C5628,C5721,C5722,C5723,C5724,C5817,C5818,C5819,C5820,C5913,C5914,C5915,C5916,C6009,C6010,C6011,C6012,C6105,C6106,C6107,C6108,C6201,C6202,C6203,C6204,C6297,C6298,C6299,C6300,C6393,C6394,C6395,C6396,C6489,C6490,C6491,C6492,C6585,C6586,C6587,C6588,C6681,C6682,C6683,C6684,C6777,C6778,C6779,C6780,C6873,C6874,C6875,C6876,C6969,C6970,C6971,C6972)</f>
        <v>8444.3627196328525</v>
      </c>
      <c r="V107" s="3">
        <f>MEDIAN(C4089,C4090,C4091,C4092,C4185,C4186,C4187,C4188,C4281,C4282,C4283,C4284,C4377,C4378,C4379,C4380,C4473,C4474,C4475,C4476,C4569,C4570,C4571,C4572,C4665,C4666,C4667,C4668,C4761,C4762,C4763,C4764,C4857,C4858,C4859,C4860,C4953,C4954,C4955,C4956,C5049,C5050,C5051,C5052,C5145,C5146,C5147,C5148,C5241,C5242,C5243,C5244,C5337,C5338,C5339,C5340,C5433,C5434,C5435,C5436,C5529,C5530,C5531,C5532,C5625,C5626,C5627,C5628,C5721,C5722,C5723,C5724,C5817,C5818,C5819,C5820,C5913,C5914,C5915,C5916,C6009,C6010,C6011,C6012,C6105,C6106,C6107,C6108,C6201,C6202,C6203,C6204,C6297,C6298,C6299,C6300,C6393,C6394,C6395,C6396,C6489,C6490,C6491,C6492,C6585,C6586,C6587,C6588,C6681,C6682,C6683,C6684,C6777,C6778,C6779,C6780,C6873,C6874,C6875,C6876,C6969,C6970,C6971,C6972)</f>
        <v>48629.448214285716</v>
      </c>
      <c r="W107" s="3">
        <f>MAX(C4089,C4090,C4091,C4092,C4185,C4186,C4187,C4188,C4281,C4282,C4283,C4284,C4377,C4378,C4379,C4380,C4473,C4474,C4475,C4476,C4569,C4570,C4571,C4572,C4665,C4666,C4667,C4668,C4761,C4762,C4763,C4764,C4857,C4858,C4859,C4860,C4953,C4954,C4955,C4956,C5049,C5050,C5051,C5052,C5145,C5146,C5147,C5148,C5241,C5242,C5243,C5244,C5337,C5338,C5339,C5340,C5433,C5434,C5435,C5436,C5529,C5530,C5531,C5532,C5625,C5626,C5627,C5628,C5721,C5722,C5723,C5724,C5817,C5818,C5819,C5820,C5913,C5914,C5915,C5916,C6009,C6010,C6011,C6012,C6105,C6106,C6107,C6108,C6201,C6202,C6203,C6204,C6297,C6298,C6299,C6300,C6393,C6394,C6395,C6396,C6489,C6490,C6491,C6492,C6585,C6586,C6587,C6588,C6681,C6682,C6683,C6684,C6777,C6778,C6779,C6780,C6873,C6874,C6875,C6876,C6969,C6970,C6971,C6972)</f>
        <v>75045.3</v>
      </c>
      <c r="X107" s="3">
        <f>MIN(C4089,C4090,C4091,C4092,C4185,C4186,C4187,C4188,C4281,C4282,C4283,C4284,C4377,C4378,C4379,C4380,C4473,C4474,C4475,C4476,C4569,C4570,C4571,C4572,C4665,C4666,C4667,C4668,C4761,C4762,C4763,C4764,C4857,C4858,C4859,C4860,C4953,C4954,C4955,C4956,C5049,C5050,C5051,C5052,C5145,C5146,C5147,C5148,C5241,C5242,C5243,C5244,C5337,C5338,C5339,C5340,C5433,C5434,C5435,C5436,C5529,C5530,C5531,C5532,C5625,C5626,C5627,C5628,C5721,C5722,C5723,C5724,C5817,C5818,C5819,C5820,C5913,C5914,C5915,C5916,C6009,C6010,C6011,C6012,C6105,C6106,C6107,C6108,C6201,C6202,C6203,C6204,C6297,C6298,C6299,C6300,C6393,C6394,C6395,C6396,C6489,C6490,C6491,C6492,C6585,C6586,C6587,C6588,C6681,C6682,C6683,C6684,C6777,C6778,C6779,C6780,C6873,C6874,C6875,C6876,C6969,C6970,C6971,C6972)</f>
        <v>35256.257142857139</v>
      </c>
      <c r="AA107" s="6">
        <v>8.3333333333333301E-2</v>
      </c>
      <c r="AB107" s="3">
        <f>AVERAGE(D4089,D4090,D4091,D4092,D4185,D4186,D4187,D4188,D4281,D4282,D4283,D4284,D4377,D4378,D4379,D4380,D4473,D4474,D4475,D4476,D4569,D4570,D4571,D4572,D4665,D4666,D4667,D4668,D4761,D4762,D4763,D4764,D4857,D4858,D4859,D4860,D4953,D4954,D4955,D4956,D5049,D5050,D5051,D5052,D5145,D5146,D5147,D5148,D5241,D5242,D5243,D5244,D5337,D5338,D5339,D5340,D5433,D5434,D5435,D5436,D5529,D5530,D5531,D5532,D5625,D5626,D5627,D5628,D5721,D5722,D5723,D5724,D5817,D5818,D5819,D5820,D5913,D5914,D5915,D5916,D6009,D6010,D6011,D6012,D6105,D6106,D6107,D6108,D6201,D6202,D6203,D6204,D6297,D6298,D6299,D6300,D6393,D6394,D6395,D6396,D6489,D6490,D6491,D6492,D6585,D6586,D6587,D6588,D6681,D6682,D6683,D6684,D6777,D6778,D6779,D6780,D6873,D6874,D6875,D6876,D6969,D6970,D6971,D6972)</f>
        <v>14243.024308755763</v>
      </c>
      <c r="AC107">
        <f>STDEV(D4089,D4090,D4091,D4092,D4185,D4186,D4187,D4188,D4281,D4282,D4283,D4284,D4377,D4378,D4379,D4380,D4473,D4474,D4475,D4476,D4569,D4570,D4571,D4572,D4665,D4666,D4667,D4668,D4761,D4762,D4763,D4764,D4857,D4858,D4859,D4860,D4953,D4954,D4955,D4956,D5049,D5050,D5051,D5052,D5145,D5146,D5147,D5148,D5241,D5242,D5243,D5244,D5337,D5338,D5339,D5340,D5433,D5434,D5435,D5436,D5529,D5530,D5531,D5532,D5625,D5626,D5627,D5628,D5721,D5722,D5723,D5724,D5817,D5818,D5819,D5820,D5913,D5914,D5915,D5916,D6009,D6010,D6011,D6012,D6105,D6106,D6107,D6108,D6201,D6202,D6203,D6204,D6297,D6298,D6299,D6300,D6393,D6394,D6395,D6396,D6489,D6490,D6491,D6492,D6585,D6586,D6587,D6588,D6681,D6682,D6683,D6684,D6777,D6778,D6779,D6780,D6873,D6874,D6875,D6876,D6969,D6970,D6971,D6972)</f>
        <v>8787.8167549656282</v>
      </c>
      <c r="AD107" s="3">
        <f>MEDIAN(D4089,D4090,D4091,D4092,D4185,D4186,D4187,D4188,D4281,D4282,D4283,D4284,D4377,D4378,D4379,D4380,D4473,D4474,D4475,D4476,D4569,D4570,D4571,D4572,D4665,D4666,D4667,D4668,D4761,D4762,D4763,D4764,D4857,D4858,D4859,D4860,D4953,D4954,D4955,D4956,D5049,D5050,D5051,D5052,D5145,D5146,D5147,D5148,D5241,D5242,D5243,D5244,D5337,D5338,D5339,D5340,D5433,D5434,D5435,D5436,D5529,D5530,D5531,D5532,D5625,D5626,D5627,D5628,D5721,D5722,D5723,D5724,D5817,D5818,D5819,D5820,D5913,D5914,D5915,D5916,D6009,D6010,D6011,D6012,D6105,D6106,D6107,D6108,D6201,D6202,D6203,D6204,D6297,D6298,D6299,D6300,D6393,D6394,D6395,D6396,D6489,D6490,D6491,D6492,D6585,D6586,D6587,D6588,D6681,D6682,D6683,D6684,D6777,D6778,D6779,D6780,D6873,D6874,D6875,D6876,D6969,D6970,D6971,D6972)</f>
        <v>11159.774999999998</v>
      </c>
      <c r="AE107" s="3">
        <f>MAX(D4089,D4090,D4091,D4092,D4185,D4186,D4187,D4188,D4281,D4282,D4283,D4284,D4377,D4378,D4379,D4380,D4473,D4474,D4475,D4476,D4569,D4570,D4571,D4572,D4665,D4666,D4667,D4668,D4761,D4762,D4763,D4764,D4857,D4858,D4859,D4860,D4953,D4954,D4955,D4956,D5049,D5050,D5051,D5052,D5145,D5146,D5147,D5148,D5241,D5242,D5243,D5244,D5337,D5338,D5339,D5340,D5433,D5434,D5435,D5436,D5529,D5530,D5531,D5532,D5625,D5626,D5627,D5628,D5721,D5722,D5723,D5724,D5817,D5818,D5819,D5820,D5913,D5914,D5915,D5916,D6009,D6010,D6011,D6012,D6105,D6106,D6107,D6108,D6201,D6202,D6203,D6204,D6297,D6298,D6299,D6300,D6393,D6394,D6395,D6396,D6489,D6490,D6491,D6492,D6585,D6586,D6587,D6588,D6681,D6682,D6683,D6684,D6777,D6778,D6779,D6780,D6873,D6874,D6875,D6876,D6969,D6970,D6971,D6972)</f>
        <v>83384.399999999994</v>
      </c>
      <c r="AF107" s="3">
        <f>MIN(D4089,D4090,D4091,D4092,D4185,D4186,D4187,D4188,D4281,D4282,D4283,D4284,D4377,D4378,D4379,D4380,D4473,D4474,D4475,D4476,D4569,D4570,D4571,D4572,D4665,D4666,D4667,D4668,D4761,D4762,D4763,D4764,D4857,D4858,D4859,D4860,D4953,D4954,D4955,D4956,D5049,D5050,D5051,D5052,D5145,D5146,D5147,D5148,D5241,D5242,D5243,D5244,D5337,D5338,D5339,D5340,D5433,D5434,D5435,D5436,D5529,D5530,D5531,D5532,D5625,D5626,D5627,D5628,D5721,D5722,D5723,D5724,D5817,D5818,D5819,D5820,D5913,D5914,D5915,D5916,D6009,D6010,D6011,D6012,D6105,D6106,D6107,D6108,D6201,D6202,D6203,D6204,D6297,D6298,D6299,D6300,D6393,D6394,D6395,D6396,D6489,D6490,D6491,D6492,D6585,D6586,D6587,D6588,D6681,D6682,D6683,D6684,D6777,D6778,D6779,D6780,D6873,D6874,D6875,D6876,D6969,D6970,D6971,D6972)</f>
        <v>9155.0249999999996</v>
      </c>
      <c r="AI107" s="6">
        <v>8.3333333333333301E-2</v>
      </c>
      <c r="AJ107" s="3">
        <f>AVERAGE(E4089,E4090,E4091,E4092,E4185,E4186,E4187,E4188,E4281,E4282,E4283,E4284,E4377,E4378,E4379,E4380,E4473,E4474,E4475,E4476,E4569,E4570,E4571,E4572,E4665,E4666,E4667,E4668,E4761,E4762,E4763,E4764,E4857,E4858,E4859,E4860,E4953,E4954,E4955,E4956,E5049,E5050,E5051,E5052,E5145,E5146,E5147,E5148,E5241,E5242,E5243,E5244,E5337,E5338,E5339,E5340,E5433,E5434,E5435,E5436,E5529,E5530,E5531,E5532,E5625,E5626,E5627,E5628,E5721,E5722,E5723,E5724,E5817,E5818,E5819,E5820,E5913,E5914,E5915,E5916,E6009,E6010,E6011,E6012,E6105,E6106,E6107,E6108,E6201,E6202,E6203,E6204,E6297,E6298,E6299,E6300,E6393,E6394,E6395,E6396,E6489,E6490,E6491,E6492,E6585,E6586,E6587,E6588,E6681,E6682,E6683,E6684,E6777,E6778,E6779,E6780,E6873,E6874,E6875,E6876,E6969,E6970,E6971,E6972)</f>
        <v>33613.529118663588</v>
      </c>
      <c r="AK107" t="e">
        <f>STDEV(S4089,S4090,S4091,S4092,S4185,S4186,S4187,S4188,S4281,S4282,S4283,S4284,S4377,S4378,S4379,S4380,S4473,S4474,S4475,S4476,S4569,S4570,S4571,S4572,S4665,S4666,S4667,S4668,S4761,S4762,S4763,S4764,S4857,S4858,S4859,S4860,S4953,S4954,S4955,S4956,S5049,S5050,S5051,S5052,S5145,S5146,S5147,S5148,S5241,S5242,S5243,S5244,S5337,S5338,S5339,S5340,S5433,S5434,S5435,S5436,S5529,S5530,S5531,S5532,S5625,S5626,S5627,S5628,S5721,S5722,S5723,S5724,S5817,S5818,S5819,S5820,S5913,S5914,S5915,S5916,S6009,S6010,S6011,S6012,S6105,S6106,S6107,S6108,S6201,S6202,S6203,S6204,S6297,S6298,S6299,S6300,S6393,S6394,S6395,S6396,S6489,S6490,S6491,S6492,S6585,S6586,S6587,S6588,S6681,S6682,S6683,S6684,S6777,S6778,S6779,S6780,S6873,S6874,S6875,S6876,S6969,S6970,S6971,S6972)</f>
        <v>#DIV/0!</v>
      </c>
      <c r="AL107" s="3" t="e">
        <f>MEDIAN(S4089,S4090,S4091,S4092,S4185,S4186,S4187,S4188,S4281,S4282,S4283,S4284,S4377,S4378,S4379,S4380,S4473,S4474,S4475,S4476,S4569,S4570,S4571,S4572,S4665,S4666,S4667,S4668,S4761,S4762,S4763,S4764,S4857,S4858,S4859,S4860,S4953,S4954,S4955,S4956,S5049,S5050,S5051,S5052,S5145,S5146,S5147,S5148,S5241,S5242,S5243,S5244,S5337,S5338,S5339,S5340,S5433,S5434,S5435,S5436,S5529,S5530,S5531,S5532,S5625,S5626,S5627,S5628,S5721,S5722,S5723,S5724,S5817,S5818,S5819,S5820,S5913,S5914,S5915,S5916,S6009,S6010,S6011,S6012,S6105,S6106,S6107,S6108,S6201,S6202,S6203,S6204,S6297,S6298,S6299,S6300,S6393,S6394,S6395,S6396,S6489,S6490,S6491,S6492,S6585,S6586,S6587,S6588,S6681,S6682,S6683,S6684,S6777,S6778,S6779,S6780,S6873,S6874,S6875,S6876,S6969,S6970,S6971,S6972)</f>
        <v>#NUM!</v>
      </c>
      <c r="AM107" s="3">
        <f>MAX(S4089,S4090,S4091,S4092,S4185,S4186,S4187,S4188,S4281,S4282,S4283,S4284,S4377,S4378,S4379,S4380,S4473,S4474,S4475,S4476,S4569,S4570,S4571,S4572,S4665,S4666,S4667,S4668,S4761,S4762,S4763,S4764,S4857,S4858,S4859,S4860,S4953,S4954,S4955,S4956,S5049,S5050,S5051,S5052,S5145,S5146,S5147,S5148,S5241,S5242,S5243,S5244,S5337,S5338,S5339,S5340,S5433,S5434,S5435,S5436,S5529,S5530,S5531,S5532,S5625,S5626,S5627,S5628,S5721,S5722,S5723,S5724,S5817,S5818,S5819,S5820,S5913,S5914,S5915,S5916,S6009,S6010,S6011,S6012,S6105,S6106,S6107,S6108,S6201,S6202,S6203,S6204,S6297,S6298,S6299,S6300,S6393,S6394,S6395,S6396,S6489,S6490,S6491,S6492,S6585,S6586,S6587,S6588,S6681,S6682,S6683,S6684,S6777,S6778,S6779,S6780,S6873,S6874,S6875,S6876,S6969,S6970,S6971,S6972)</f>
        <v>0</v>
      </c>
      <c r="AN107" s="3">
        <f>MIN(S4089,S4090,S4091,S4092,S4185,S4186,S4187,S4188,S4281,S4282,S4283,S4284,S4377,S4378,S4379,S4380,S4473,S4474,S4475,S4476,S4569,S4570,S4571,S4572,S4665,S4666,S4667,S4668,S4761,S4762,S4763,S4764,S4857,S4858,S4859,S4860,S4953,S4954,S4955,S4956,S5049,S5050,S5051,S5052,S5145,S5146,S5147,S5148,S5241,S5242,S5243,S5244,S5337,S5338,S5339,S5340,S5433,S5434,S5435,S5436,S5529,S5530,S5531,S5532,S5625,S5626,S5627,S5628,S5721,S5722,S5723,S5724,S5817,S5818,S5819,S5820,S5913,S5914,S5915,S5916,S6009,S6010,S6011,S6012,S6105,S6106,S6107,S6108,S6201,S6202,S6203,S6204,S6297,S6298,S6299,S6300,S6393,S6394,S6395,S6396,S6489,S6490,S6491,S6492,S6585,S6586,S6587,S6588,S6681,S6682,S6683,S6684,S6777,S6778,S6779,S6780,S6873,S6874,S6875,S6876,S6969,S6970,S6971,S6972)</f>
        <v>0</v>
      </c>
    </row>
    <row r="108" spans="1:40" x14ac:dyDescent="0.2">
      <c r="A108" s="2">
        <v>42753.614583333336</v>
      </c>
      <c r="B108" s="1">
        <v>353945.625</v>
      </c>
      <c r="C108" s="1">
        <v>160087.125</v>
      </c>
      <c r="D108" s="1">
        <v>43508.85</v>
      </c>
      <c r="E108" s="1">
        <v>150347.17499999999</v>
      </c>
      <c r="G108" s="2"/>
      <c r="S108" s="6">
        <v>0.125</v>
      </c>
      <c r="T108" s="3">
        <f>AVERAGE(C4093,C4094,C4095,C4096,C4189,C4190,C4191,C4192,C4285,C4286,C4287,C4288,C4381,C4382,C4383,C4384,C4477,C4478,C4479,C4480,C4573,C4574,C4575,C4576,C4669,C4670,C4671,C4672,C4765,C4766,C4767,C4768,C4861,C4862,C4863,C4864,C4957,C4958,C4959,C4960,C5053,C5054,C5055,C5056,C5149,C5150,C5151,C5152,C5245,C5246,C5247,C5248,C5341,C5342,C5343,C5344,C5437,C5438,C5439,C5440,C5533,C5534,C5535,C5536,C5629,C5630,C5631,C5632,C5725,C5726,C5727,C5728,C5821,C5822,C5823,C5824,C5917,C5918,C5919,C5920,C6013,C6014,C6015,C6016,C6109,C6110,C6111,C6112,C6205,C6206,C6207,C6208,C6301,C6302,C6303,C6304,C6397,C6398,C6399,C6400,C6493,C6494,C6495,C6496,C6589,C6590,C6591,C6592,C6685,C6686,C6687,C6688,C6781,C6782,C6783,C6784,C6877,C6878,C6879,C6880,C6973,C6974,C6975,C6976)</f>
        <v>47276.779925115203</v>
      </c>
      <c r="U108" s="3">
        <f>STDEV(C4093,C4094,C4095,C4096,C4189,C4190,C4191,C4192,C4285,C4286,C4287,C4288,C4381,C4382,C4383,C4384,C4477,C4478,C4479,C4480,C4573,C4574,C4575,C4576,C4669,C4670,C4671,C4672,C4765,C4766,C4767,C4768,C4861,C4862,C4863,C4864,C4957,C4958,C4959,C4960,C5053,C5054,C5055,C5056,C5149,C5150,C5151,C5152,C5245,C5246,C5247,C5248,C5341,C5342,C5343,C5344,C5437,C5438,C5439,C5440,C5533,C5534,C5535,C5536,C5629,C5630,C5631,C5632,C5725,C5726,C5727,C5728,C5821,C5822,C5823,C5824,C5917,C5918,C5919,C5920,C6013,C6014,C6015,C6016,C6109,C6110,C6111,C6112,C6205,C6206,C6207,C6208,C6301,C6302,C6303,C6304,C6397,C6398,C6399,C6400,C6493,C6494,C6495,C6496,C6589,C6590,C6591,C6592,C6685,C6686,C6687,C6688,C6781,C6782,C6783,C6784,C6877,C6878,C6879,C6880,C6973,C6974,C6975,C6976)</f>
        <v>8295.9381567761557</v>
      </c>
      <c r="V108" s="3">
        <f>MEDIAN(C4093,C4094,C4095,C4096,C4189,C4190,C4191,C4192,C4285,C4286,C4287,C4288,C4381,C4382,C4383,C4384,C4477,C4478,C4479,C4480,C4573,C4574,C4575,C4576,C4669,C4670,C4671,C4672,C4765,C4766,C4767,C4768,C4861,C4862,C4863,C4864,C4957,C4958,C4959,C4960,C5053,C5054,C5055,C5056,C5149,C5150,C5151,C5152,C5245,C5246,C5247,C5248,C5341,C5342,C5343,C5344,C5437,C5438,C5439,C5440,C5533,C5534,C5535,C5536,C5629,C5630,C5631,C5632,C5725,C5726,C5727,C5728,C5821,C5822,C5823,C5824,C5917,C5918,C5919,C5920,C6013,C6014,C6015,C6016,C6109,C6110,C6111,C6112,C6205,C6206,C6207,C6208,C6301,C6302,C6303,C6304,C6397,C6398,C6399,C6400,C6493,C6494,C6495,C6496,C6589,C6590,C6591,C6592,C6685,C6686,C6687,C6688,C6781,C6782,C6783,C6784,C6877,C6878,C6879,C6880,C6973,C6974,C6975,C6976)</f>
        <v>45127.5</v>
      </c>
      <c r="W108" s="3">
        <f>MAX(C4093,C4094,C4095,C4096,C4189,C4190,C4191,C4192,C4285,C4286,C4287,C4288,C4381,C4382,C4383,C4384,C4477,C4478,C4479,C4480,C4573,C4574,C4575,C4576,C4669,C4670,C4671,C4672,C4765,C4766,C4767,C4768,C4861,C4862,C4863,C4864,C4957,C4958,C4959,C4960,C5053,C5054,C5055,C5056,C5149,C5150,C5151,C5152,C5245,C5246,C5247,C5248,C5341,C5342,C5343,C5344,C5437,C5438,C5439,C5440,C5533,C5534,C5535,C5536,C5629,C5630,C5631,C5632,C5725,C5726,C5727,C5728,C5821,C5822,C5823,C5824,C5917,C5918,C5919,C5920,C6013,C6014,C6015,C6016,C6109,C6110,C6111,C6112,C6205,C6206,C6207,C6208,C6301,C6302,C6303,C6304,C6397,C6398,C6399,C6400,C6493,C6494,C6495,C6496,C6589,C6590,C6591,C6592,C6685,C6686,C6687,C6688,C6781,C6782,C6783,C6784,C6877,C6878,C6879,C6880,C6973,C6974,C6975,C6976)</f>
        <v>73601.55</v>
      </c>
      <c r="X108" s="3">
        <f>MIN(C4093,C4094,C4095,C4096,C4189,C4190,C4191,C4192,C4285,C4286,C4287,C4288,C4381,C4382,C4383,C4384,C4477,C4478,C4479,C4480,C4573,C4574,C4575,C4576,C4669,C4670,C4671,C4672,C4765,C4766,C4767,C4768,C4861,C4862,C4863,C4864,C4957,C4958,C4959,C4960,C5053,C5054,C5055,C5056,C5149,C5150,C5151,C5152,C5245,C5246,C5247,C5248,C5341,C5342,C5343,C5344,C5437,C5438,C5439,C5440,C5533,C5534,C5535,C5536,C5629,C5630,C5631,C5632,C5725,C5726,C5727,C5728,C5821,C5822,C5823,C5824,C5917,C5918,C5919,C5920,C6013,C6014,C6015,C6016,C6109,C6110,C6111,C6112,C6205,C6206,C6207,C6208,C6301,C6302,C6303,C6304,C6397,C6398,C6399,C6400,C6493,C6494,C6495,C6496,C6589,C6590,C6591,C6592,C6685,C6686,C6687,C6688,C6781,C6782,C6783,C6784,C6877,C6878,C6879,C6880,C6973,C6974,C6975,C6976)</f>
        <v>34595.549999999996</v>
      </c>
      <c r="AA108" s="6">
        <v>0.125</v>
      </c>
      <c r="AB108" s="3">
        <f>AVERAGE(D4093,D4094,D4095,D4096,D4189,D4190,D4191,D4192,D4285,D4286,D4287,D4288,D4381,D4382,D4383,D4384,D4477,D4478,D4479,D4480,D4573,D4574,D4575,D4576,D4669,D4670,D4671,D4672,D4765,D4766,D4767,D4768,D4861,D4862,D4863,D4864,D4957,D4958,D4959,D4960,D5053,D5054,D5055,D5056,D5149,D5150,D5151,D5152,D5245,D5246,D5247,D5248,D5341,D5342,D5343,D5344,D5437,D5438,D5439,D5440,D5533,D5534,D5535,D5536,D5629,D5630,D5631,D5632,D5725,D5726,D5727,D5728,D5821,D5822,D5823,D5824,D5917,D5918,D5919,D5920,D6013,D6014,D6015,D6016,D6109,D6110,D6111,D6112,D6205,D6206,D6207,D6208,D6301,D6302,D6303,D6304,D6397,D6398,D6399,D6400,D6493,D6494,D6495,D6496,D6589,D6590,D6591,D6592,D6685,D6686,D6687,D6688,D6781,D6782,D6783,D6784,D6877,D6878,D6879,D6880,D6973,D6974,D6975,D6976)</f>
        <v>15766.633928571438</v>
      </c>
      <c r="AC108" s="3">
        <f>STDEV(D4093,D4094,D4095,D4096,D4189,D4190,D4191,D4192,D4285,D4286,D4287,D4288,D4381,D4382,D4383,D4384,D4477,D4478,D4479,D4480,D4573,D4574,D4575,D4576,D4669,D4670,D4671,D4672,D4765,D4766,D4767,D4768,D4861,D4862,D4863,D4864,D4957,D4958,D4959,D4960,D5053,D5054,D5055,D5056,D5149,D5150,D5151,D5152,D5245,D5246,D5247,D5248,D5341,D5342,D5343,D5344,D5437,D5438,D5439,D5440,D5533,D5534,D5535,D5536,D5629,D5630,D5631,D5632,D5725,D5726,D5727,D5728,D5821,D5822,D5823,D5824,D5917,D5918,D5919,D5920,D6013,D6014,D6015,D6016,D6109,D6110,D6111,D6112,D6205,D6206,D6207,D6208,D6301,D6302,D6303,D6304,D6397,D6398,D6399,D6400,D6493,D6494,D6495,D6496,D6589,D6590,D6591,D6592,D6685,D6686,D6687,D6688,D6781,D6782,D6783,D6784,D6877,D6878,D6879,D6880,D6973,D6974,D6975,D6976)</f>
        <v>8812.5842820012858</v>
      </c>
      <c r="AD108" s="3">
        <f>MEDIAN(D4093,D4094,D4095,D4096,D4189,D4190,D4191,D4192,D4285,D4286,D4287,D4288,D4381,D4382,D4383,D4384,D4477,D4478,D4479,D4480,D4573,D4574,D4575,D4576,D4669,D4670,D4671,D4672,D4765,D4766,D4767,D4768,D4861,D4862,D4863,D4864,D4957,D4958,D4959,D4960,D5053,D5054,D5055,D5056,D5149,D5150,D5151,D5152,D5245,D5246,D5247,D5248,D5341,D5342,D5343,D5344,D5437,D5438,D5439,D5440,D5533,D5534,D5535,D5536,D5629,D5630,D5631,D5632,D5725,D5726,D5727,D5728,D5821,D5822,D5823,D5824,D5917,D5918,D5919,D5920,D6013,D6014,D6015,D6016,D6109,D6110,D6111,D6112,D6205,D6206,D6207,D6208,D6301,D6302,D6303,D6304,D6397,D6398,D6399,D6400,D6493,D6494,D6495,D6496,D6589,D6590,D6591,D6592,D6685,D6686,D6687,D6688,D6781,D6782,D6783,D6784,D6877,D6878,D6879,D6880,D6973,D6974,D6975,D6976)</f>
        <v>11735.742857142857</v>
      </c>
      <c r="AE108" s="3">
        <f>MAX(D4093,D4094,D4095,D4096,D4189,D4190,D4191,D4192,D4285,D4286,D4287,D4288,D4381,D4382,D4383,D4384,D4477,D4478,D4479,D4480,D4573,D4574,D4575,D4576,D4669,D4670,D4671,D4672,D4765,D4766,D4767,D4768,D4861,D4862,D4863,D4864,D4957,D4958,D4959,D4960,D5053,D5054,D5055,D5056,D5149,D5150,D5151,D5152,D5245,D5246,D5247,D5248,D5341,D5342,D5343,D5344,D5437,D5438,D5439,D5440,D5533,D5534,D5535,D5536,D5629,D5630,D5631,D5632,D5725,D5726,D5727,D5728,D5821,D5822,D5823,D5824,D5917,D5918,D5919,D5920,D6013,D6014,D6015,D6016,D6109,D6110,D6111,D6112,D6205,D6206,D6207,D6208,D6301,D6302,D6303,D6304,D6397,D6398,D6399,D6400,D6493,D6494,D6495,D6496,D6589,D6590,D6591,D6592,D6685,D6686,D6687,D6688,D6781,D6782,D6783,D6784,D6877,D6878,D6879,D6880,D6973,D6974,D6975,D6976)</f>
        <v>50642.625</v>
      </c>
      <c r="AF108" s="3">
        <f>MIN(D4093,D4094,D4095,D4096,D4189,D4190,D4191,D4192,D4285,D4286,D4287,D4288,D4381,D4382,D4383,D4384,D4477,D4478,D4479,D4480,D4573,D4574,D4575,D4576,D4669,D4670,D4671,D4672,D4765,D4766,D4767,D4768,D4861,D4862,D4863,D4864,D4957,D4958,D4959,D4960,D5053,D5054,D5055,D5056,D5149,D5150,D5151,D5152,D5245,D5246,D5247,D5248,D5341,D5342,D5343,D5344,D5437,D5438,D5439,D5440,D5533,D5534,D5535,D5536,D5629,D5630,D5631,D5632,D5725,D5726,D5727,D5728,D5821,D5822,D5823,D5824,D5917,D5918,D5919,D5920,D6013,D6014,D6015,D6016,D6109,D6110,D6111,D6112,D6205,D6206,D6207,D6208,D6301,D6302,D6303,D6304,D6397,D6398,D6399,D6400,D6493,D6494,D6495,D6496,D6589,D6590,D6591,D6592,D6685,D6686,D6687,D6688,D6781,D6782,D6783,D6784,D6877,D6878,D6879,D6880,D6973,D6974,D6975,D6976)</f>
        <v>9241.8857142857141</v>
      </c>
      <c r="AI108" s="6">
        <v>0.125</v>
      </c>
      <c r="AJ108" s="3">
        <f>AVERAGE(E4093,E4094,E4095,E4096,E4189,E4190,E4191,E4192,E4285,E4286,E4287,E4288,E4381,E4382,E4383,E4384,E4477,E4478,E4479,E4480,E4573,E4574,E4575,E4576,E4669,E4670,E4671,E4672,E4765,E4766,E4767,E4768,E4861,E4862,E4863,E4864,E4957,E4958,E4959,E4960,E5053,E5054,E5055,E5056,E5149,E5150,E5151,E5152,E5245,E5246,E5247,E5248,E5341,E5342,E5343,E5344,E5437,E5438,E5439,E5440,E5533,E5534,E5535,E5536,E5629,E5630,E5631,E5632,E5725,E5726,E5727,E5728,E5821,E5822,E5823,E5824,E5917,E5918,E5919,E5920,E6013,E6014,E6015,E6016,E6109,E6110,E6111,E6112,E6205,E6206,E6207,E6208,E6301,E6302,E6303,E6304,E6397,E6398,E6399,E6400,E6493,E6494,E6495,E6496,E6589,E6590,E6591,E6592,E6685,E6686,E6687,E6688,E6781,E6782,E6783,E6784,E6877,E6878,E6879,E6880,E6973,E6974,E6975,E6976)</f>
        <v>32964.979320276492</v>
      </c>
      <c r="AK108" s="3" t="e">
        <f>STDEV(S4093,S4094,S4095,S4096,S4189,S4190,S4191,S4192,S4285,S4286,S4287,S4288,S4381,S4382,S4383,S4384,S4477,S4478,S4479,S4480,S4573,S4574,S4575,S4576,S4669,S4670,S4671,S4672,S4765,S4766,S4767,S4768,S4861,S4862,S4863,S4864,S4957,S4958,S4959,S4960,S5053,S5054,S5055,S5056,S5149,S5150,S5151,S5152,S5245,S5246,S5247,S5248,S5341,S5342,S5343,S5344,S5437,S5438,S5439,S5440,S5533,S5534,S5535,S5536,S5629,S5630,S5631,S5632,S5725,S5726,S5727,S5728,S5821,S5822,S5823,S5824,S5917,S5918,S5919,S5920,S6013,S6014,S6015,S6016,S6109,S6110,S6111,S6112,S6205,S6206,S6207,S6208,S6301,S6302,S6303,S6304,S6397,S6398,S6399,S6400,S6493,S6494,S6495,S6496,S6589,S6590,S6591,S6592,S6685,S6686,S6687,S6688,S6781,S6782,S6783,S6784,S6877,S6878,S6879,S6880,S6973,S6974,S6975,S6976)</f>
        <v>#DIV/0!</v>
      </c>
      <c r="AL108" s="3" t="e">
        <f>MEDIAN(S4093,S4094,S4095,S4096,S4189,S4190,S4191,S4192,S4285,S4286,S4287,S4288,S4381,S4382,S4383,S4384,S4477,S4478,S4479,S4480,S4573,S4574,S4575,S4576,S4669,S4670,S4671,S4672,S4765,S4766,S4767,S4768,S4861,S4862,S4863,S4864,S4957,S4958,S4959,S4960,S5053,S5054,S5055,S5056,S5149,S5150,S5151,S5152,S5245,S5246,S5247,S5248,S5341,S5342,S5343,S5344,S5437,S5438,S5439,S5440,S5533,S5534,S5535,S5536,S5629,S5630,S5631,S5632,S5725,S5726,S5727,S5728,S5821,S5822,S5823,S5824,S5917,S5918,S5919,S5920,S6013,S6014,S6015,S6016,S6109,S6110,S6111,S6112,S6205,S6206,S6207,S6208,S6301,S6302,S6303,S6304,S6397,S6398,S6399,S6400,S6493,S6494,S6495,S6496,S6589,S6590,S6591,S6592,S6685,S6686,S6687,S6688,S6781,S6782,S6783,S6784,S6877,S6878,S6879,S6880,S6973,S6974,S6975,S6976)</f>
        <v>#NUM!</v>
      </c>
      <c r="AM108" s="3">
        <f>MAX(S4093,S4094,S4095,S4096,S4189,S4190,S4191,S4192,S4285,S4286,S4287,S4288,S4381,S4382,S4383,S4384,S4477,S4478,S4479,S4480,S4573,S4574,S4575,S4576,S4669,S4670,S4671,S4672,S4765,S4766,S4767,S4768,S4861,S4862,S4863,S4864,S4957,S4958,S4959,S4960,S5053,S5054,S5055,S5056,S5149,S5150,S5151,S5152,S5245,S5246,S5247,S5248,S5341,S5342,S5343,S5344,S5437,S5438,S5439,S5440,S5533,S5534,S5535,S5536,S5629,S5630,S5631,S5632,S5725,S5726,S5727,S5728,S5821,S5822,S5823,S5824,S5917,S5918,S5919,S5920,S6013,S6014,S6015,S6016,S6109,S6110,S6111,S6112,S6205,S6206,S6207,S6208,S6301,S6302,S6303,S6304,S6397,S6398,S6399,S6400,S6493,S6494,S6495,S6496,S6589,S6590,S6591,S6592,S6685,S6686,S6687,S6688,S6781,S6782,S6783,S6784,S6877,S6878,S6879,S6880,S6973,S6974,S6975,S6976)</f>
        <v>0</v>
      </c>
      <c r="AN108" s="3">
        <f>MIN(S4093,S4094,S4095,S4096,S4189,S4190,S4191,S4192,S4285,S4286,S4287,S4288,S4381,S4382,S4383,S4384,S4477,S4478,S4479,S4480,S4573,S4574,S4575,S4576,S4669,S4670,S4671,S4672,S4765,S4766,S4767,S4768,S4861,S4862,S4863,S4864,S4957,S4958,S4959,S4960,S5053,S5054,S5055,S5056,S5149,S5150,S5151,S5152,S5245,S5246,S5247,S5248,S5341,S5342,S5343,S5344,S5437,S5438,S5439,S5440,S5533,S5534,S5535,S5536,S5629,S5630,S5631,S5632,S5725,S5726,S5727,S5728,S5821,S5822,S5823,S5824,S5917,S5918,S5919,S5920,S6013,S6014,S6015,S6016,S6109,S6110,S6111,S6112,S6205,S6206,S6207,S6208,S6301,S6302,S6303,S6304,S6397,S6398,S6399,S6400,S6493,S6494,S6495,S6496,S6589,S6590,S6591,S6592,S6685,S6686,S6687,S6688,S6781,S6782,S6783,S6784,S6877,S6878,S6879,S6880,S6973,S6974,S6975,S6976)</f>
        <v>0</v>
      </c>
    </row>
    <row r="109" spans="1:40" x14ac:dyDescent="0.2">
      <c r="A109" s="2">
        <v>42753.625</v>
      </c>
      <c r="B109" s="1">
        <v>293129.57142857142</v>
      </c>
      <c r="C109" s="1">
        <v>181683.85714285713</v>
      </c>
      <c r="D109" s="1">
        <v>35607</v>
      </c>
      <c r="E109" s="1">
        <v>75837.771428571432</v>
      </c>
      <c r="G109" s="2"/>
      <c r="S109" s="6">
        <v>0.16666666666666699</v>
      </c>
      <c r="T109" s="3">
        <f>AVERAGE(C4097,C4098,C4099,C4100,C4193,C4194,C4195,C4196,C4289,C4290,C4291,C4292,C4385,C4386,C4387,C4388,C4481,C4482,C4483,C4484,C4577,C4578,C4579,C4580,C4673,C4674,C4675,C4676,C4769,C4770,C4771,C4772,C4865,C4866,C4867,C4868,C4961,C4962,C4963,C4964,C5057,C5058,C5059,C5060,C5153,C5154,C5155,C5156,C5249,C5250,C5251,C5252,C5345,C5346,C5347,C5348,C5441,C5442,C5443,C5444,C5537,C5538,C5539,C5540,C5633,C5634,C5635,C5636,C5729,C5730,C5731,C5732,C5825,C5826,C5827,C5828,C5921,C5922,C5923,C5924,C6017,C6018,C6019,C6020,C6113,C6114,C6115,C6116,C6209,C6210,C6211,C6212,C6305,C6306,C6307,C6308,C6401,C6402,C6403,C6404,C6497,C6498,C6499,C6500,C6593,C6594,C6595,C6596,C6689,C6690,C6691,C6692,C6785,C6786,C6787,C6788,C6881,C6882,C6883,C6884,C6977,C6978,C6979,C6980)</f>
        <v>56328.946054147469</v>
      </c>
      <c r="U109">
        <f>STDEV(C4097,C4098,C4099,C4100,C4193,C4194,C4195,C4196,C4289,C4290,C4291,C4292,C4385,C4386,C4387,C4388,C4481,C4482,C4483,C4484,C4577,C4578,C4579,C4580,C4673,C4674,C4675,C4676,C4769,C4770,C4771,C4772,C4865,C4866,C4867,C4868,C4961,C4962,C4963,C4964,C5057,C5058,C5059,C5060,C5153,C5154,C5155,C5156,C5249,C5250,C5251,C5252,C5345,C5346,C5347,C5348,C5441,C5442,C5443,C5444,C5537,C5538,C5539,C5540,C5633,C5634,C5635,C5636,C5729,C5730,C5731,C5732,C5825,C5826,C5827,C5828,C5921,C5922,C5923,C5924,C6017,C6018,C6019,C6020,C6113,C6114,C6115,C6116,C6209,C6210,C6211,C6212,C6305,C6306,C6307,C6308,C6401,C6402,C6403,C6404,C6497,C6498,C6499,C6500,C6593,C6594,C6595,C6596,C6689,C6690,C6691,C6692,C6785,C6786,C6787,C6788,C6881,C6882,C6883,C6884,C6977,C6978,C6979,C6980)</f>
        <v>25620.105892170766</v>
      </c>
      <c r="V109" s="3">
        <f>MEDIAN(C4097,C4098,C4099,C4100,C4193,C4194,C4195,C4196,C4289,C4290,C4291,C4292,C4385,C4386,C4387,C4388,C4481,C4482,C4483,C4484,C4577,C4578,C4579,C4580,C4673,C4674,C4675,C4676,C4769,C4770,C4771,C4772,C4865,C4866,C4867,C4868,C4961,C4962,C4963,C4964,C5057,C5058,C5059,C5060,C5153,C5154,C5155,C5156,C5249,C5250,C5251,C5252,C5345,C5346,C5347,C5348,C5441,C5442,C5443,C5444,C5537,C5538,C5539,C5540,C5633,C5634,C5635,C5636,C5729,C5730,C5731,C5732,C5825,C5826,C5827,C5828,C5921,C5922,C5923,C5924,C6017,C6018,C6019,C6020,C6113,C6114,C6115,C6116,C6209,C6210,C6211,C6212,C6305,C6306,C6307,C6308,C6401,C6402,C6403,C6404,C6497,C6498,C6499,C6500,C6593,C6594,C6595,C6596,C6689,C6690,C6691,C6692,C6785,C6786,C6787,C6788,C6881,C6882,C6883,C6884,C6977,C6978,C6979,C6980)</f>
        <v>48030.675000000003</v>
      </c>
      <c r="W109" s="3">
        <f>MAX(C4097,C4098,C4099,C4100,C4193,C4194,C4195,C4196,C4289,C4290,C4291,C4292,C4385,C4386,C4387,C4388,C4481,C4482,C4483,C4484,C4577,C4578,C4579,C4580,C4673,C4674,C4675,C4676,C4769,C4770,C4771,C4772,C4865,C4866,C4867,C4868,C4961,C4962,C4963,C4964,C5057,C5058,C5059,C5060,C5153,C5154,C5155,C5156,C5249,C5250,C5251,C5252,C5345,C5346,C5347,C5348,C5441,C5442,C5443,C5444,C5537,C5538,C5539,C5540,C5633,C5634,C5635,C5636,C5729,C5730,C5731,C5732,C5825,C5826,C5827,C5828,C5921,C5922,C5923,C5924,C6017,C6018,C6019,C6020,C6113,C6114,C6115,C6116,C6209,C6210,C6211,C6212,C6305,C6306,C6307,C6308,C6401,C6402,C6403,C6404,C6497,C6498,C6499,C6500,C6593,C6594,C6595,C6596,C6689,C6690,C6691,C6692,C6785,C6786,C6787,C6788,C6881,C6882,C6883,C6884,C6977,C6978,C6979,C6980)</f>
        <v>161541.6</v>
      </c>
      <c r="X109" s="3">
        <f>MIN(C4097,C4098,C4099,C4100,C4193,C4194,C4195,C4196,C4289,C4290,C4291,C4292,C4385,C4386,C4387,C4388,C4481,C4482,C4483,C4484,C4577,C4578,C4579,C4580,C4673,C4674,C4675,C4676,C4769,C4770,C4771,C4772,C4865,C4866,C4867,C4868,C4961,C4962,C4963,C4964,C5057,C5058,C5059,C5060,C5153,C5154,C5155,C5156,C5249,C5250,C5251,C5252,C5345,C5346,C5347,C5348,C5441,C5442,C5443,C5444,C5537,C5538,C5539,C5540,C5633,C5634,C5635,C5636,C5729,C5730,C5731,C5732,C5825,C5826,C5827,C5828,C5921,C5922,C5923,C5924,C6017,C6018,C6019,C6020,C6113,C6114,C6115,C6116,C6209,C6210,C6211,C6212,C6305,C6306,C6307,C6308,C6401,C6402,C6403,C6404,C6497,C6498,C6499,C6500,C6593,C6594,C6595,C6596,C6689,C6690,C6691,C6692,C6785,C6786,C6787,C6788,C6881,C6882,C6883,C6884,C6977,C6978,C6979,C6980)</f>
        <v>37333.371428571423</v>
      </c>
      <c r="AA109" s="6">
        <v>0.16666666666666699</v>
      </c>
      <c r="AB109" s="3">
        <f>AVERAGE(D4097,D4098,D4099,D4100,D4193,D4194,D4195,D4196,D4289,D4290,D4291,D4292,D4385,D4386,D4387,D4388,D4481,D4482,D4483,D4484,D4577,D4578,D4579,D4580,D4673,D4674,D4675,D4676,D4769,D4770,D4771,D4772,D4865,D4866,D4867,D4868,D4961,D4962,D4963,D4964,D5057,D5058,D5059,D5060,D5153,D5154,D5155,D5156,D5249,D5250,D5251,D5252,D5345,D5346,D5347,D5348,D5441,D5442,D5443,D5444,D5537,D5538,D5539,D5540,D5633,D5634,D5635,D5636,D5729,D5730,D5731,D5732,D5825,D5826,D5827,D5828,D5921,D5922,D5923,D5924,D6017,D6018,D6019,D6020,D6113,D6114,D6115,D6116,D6209,D6210,D6211,D6212,D6305,D6306,D6307,D6308,D6401,D6402,D6403,D6404,D6497,D6498,D6499,D6500,D6593,D6594,D6595,D6596,D6689,D6690,D6691,D6692,D6785,D6786,D6787,D6788,D6881,D6882,D6883,D6884,D6977,D6978,D6979,D6980)</f>
        <v>22947.117425115212</v>
      </c>
      <c r="AC109">
        <f>STDEV(D4097,D4098,D4099,D4100,D4193,D4194,D4195,D4196,D4289,D4290,D4291,D4292,D4385,D4386,D4387,D4388,D4481,D4482,D4483,D4484,D4577,D4578,D4579,D4580,D4673,D4674,D4675,D4676,D4769,D4770,D4771,D4772,D4865,D4866,D4867,D4868,D4961,D4962,D4963,D4964,D5057,D5058,D5059,D5060,D5153,D5154,D5155,D5156,D5249,D5250,D5251,D5252,D5345,D5346,D5347,D5348,D5441,D5442,D5443,D5444,D5537,D5538,D5539,D5540,D5633,D5634,D5635,D5636,D5729,D5730,D5731,D5732,D5825,D5826,D5827,D5828,D5921,D5922,D5923,D5924,D6017,D6018,D6019,D6020,D6113,D6114,D6115,D6116,D6209,D6210,D6211,D6212,D6305,D6306,D6307,D6308,D6401,D6402,D6403,D6404,D6497,D6498,D6499,D6500,D6593,D6594,D6595,D6596,D6689,D6690,D6691,D6692,D6785,D6786,D6787,D6788,D6881,D6882,D6883,D6884,D6977,D6978,D6979,D6980)</f>
        <v>14484.040041534701</v>
      </c>
      <c r="AD109" s="3">
        <f>MEDIAN(D4097,D4098,D4099,D4100,D4193,D4194,D4195,D4196,D4289,D4290,D4291,D4292,D4385,D4386,D4387,D4388,D4481,D4482,D4483,D4484,D4577,D4578,D4579,D4580,D4673,D4674,D4675,D4676,D4769,D4770,D4771,D4772,D4865,D4866,D4867,D4868,D4961,D4962,D4963,D4964,D5057,D5058,D5059,D5060,D5153,D5154,D5155,D5156,D5249,D5250,D5251,D5252,D5345,D5346,D5347,D5348,D5441,D5442,D5443,D5444,D5537,D5538,D5539,D5540,D5633,D5634,D5635,D5636,D5729,D5730,D5731,D5732,D5825,D5826,D5827,D5828,D5921,D5922,D5923,D5924,D6017,D6018,D6019,D6020,D6113,D6114,D6115,D6116,D6209,D6210,D6211,D6212,D6305,D6306,D6307,D6308,D6401,D6402,D6403,D6404,D6497,D6498,D6499,D6500,D6593,D6594,D6595,D6596,D6689,D6690,D6691,D6692,D6785,D6786,D6787,D6788,D6881,D6882,D6883,D6884,D6977,D6978,D6979,D6980)</f>
        <v>18045.342857142856</v>
      </c>
      <c r="AE109" s="3">
        <f>MAX(D4097,D4098,D4099,D4100,D4193,D4194,D4195,D4196,D4289,D4290,D4291,D4292,D4385,D4386,D4387,D4388,D4481,D4482,D4483,D4484,D4577,D4578,D4579,D4580,D4673,D4674,D4675,D4676,D4769,D4770,D4771,D4772,D4865,D4866,D4867,D4868,D4961,D4962,D4963,D4964,D5057,D5058,D5059,D5060,D5153,D5154,D5155,D5156,D5249,D5250,D5251,D5252,D5345,D5346,D5347,D5348,D5441,D5442,D5443,D5444,D5537,D5538,D5539,D5540,D5633,D5634,D5635,D5636,D5729,D5730,D5731,D5732,D5825,D5826,D5827,D5828,D5921,D5922,D5923,D5924,D6017,D6018,D6019,D6020,D6113,D6114,D6115,D6116,D6209,D6210,D6211,D6212,D6305,D6306,D6307,D6308,D6401,D6402,D6403,D6404,D6497,D6498,D6499,D6500,D6593,D6594,D6595,D6596,D6689,D6690,D6691,D6692,D6785,D6786,D6787,D6788,D6881,D6882,D6883,D6884,D6977,D6978,D6979,D6980)</f>
        <v>77901.45</v>
      </c>
      <c r="AF109" s="3">
        <f>MIN(D4097,D4098,D4099,D4100,D4193,D4194,D4195,D4196,D4289,D4290,D4291,D4292,D4385,D4386,D4387,D4388,D4481,D4482,D4483,D4484,D4577,D4578,D4579,D4580,D4673,D4674,D4675,D4676,D4769,D4770,D4771,D4772,D4865,D4866,D4867,D4868,D4961,D4962,D4963,D4964,D5057,D5058,D5059,D5060,D5153,D5154,D5155,D5156,D5249,D5250,D5251,D5252,D5345,D5346,D5347,D5348,D5441,D5442,D5443,D5444,D5537,D5538,D5539,D5540,D5633,D5634,D5635,D5636,D5729,D5730,D5731,D5732,D5825,D5826,D5827,D5828,D5921,D5922,D5923,D5924,D6017,D6018,D6019,D6020,D6113,D6114,D6115,D6116,D6209,D6210,D6211,D6212,D6305,D6306,D6307,D6308,D6401,D6402,D6403,D6404,D6497,D6498,D6499,D6500,D6593,D6594,D6595,D6596,D6689,D6690,D6691,D6692,D6785,D6786,D6787,D6788,D6881,D6882,D6883,D6884,D6977,D6978,D6979,D6980)</f>
        <v>9292.7999999999993</v>
      </c>
      <c r="AI109" s="6">
        <v>0.16666666666666699</v>
      </c>
      <c r="AJ109" s="3">
        <f>AVERAGE(E4097,E4098,E4099,E4100,E4193,E4194,E4195,E4196,E4289,E4290,E4291,E4292,E4385,E4386,E4387,E4388,E4481,E4482,E4483,E4484,E4577,E4578,E4579,E4580,E4673,E4674,E4675,E4676,E4769,E4770,E4771,E4772,E4865,E4866,E4867,E4868,E4961,E4962,E4963,E4964,E5057,E5058,E5059,E5060,E5153,E5154,E5155,E5156,E5249,E5250,E5251,E5252,E5345,E5346,E5347,E5348,E5441,E5442,E5443,E5444,E5537,E5538,E5539,E5540,E5633,E5634,E5635,E5636,E5729,E5730,E5731,E5732,E5825,E5826,E5827,E5828,E5921,E5922,E5923,E5924,E6017,E6018,E6019,E6020,E6113,E6114,E6115,E6116,E6209,E6210,E6211,E6212,E6305,E6306,E6307,E6308,E6401,E6402,E6403,E6404,E6497,E6498,E6499,E6500,E6593,E6594,E6595,E6596,E6689,E6690,E6691,E6692,E6785,E6786,E6787,E6788,E6881,E6882,E6883,E6884,E6977,E6978,E6979,E6980)</f>
        <v>40171.183237327175</v>
      </c>
      <c r="AK109" t="e">
        <f>STDEV(S4097,S4098,S4099,S4100,S4193,S4194,S4195,S4196,S4289,S4290,S4291,S4292,S4385,S4386,S4387,S4388,S4481,S4482,S4483,S4484,S4577,S4578,S4579,S4580,S4673,S4674,S4675,S4676,S4769,S4770,S4771,S4772,S4865,S4866,S4867,S4868,S4961,S4962,S4963,S4964,S5057,S5058,S5059,S5060,S5153,S5154,S5155,S5156,S5249,S5250,S5251,S5252,S5345,S5346,S5347,S5348,S5441,S5442,S5443,S5444,S5537,S5538,S5539,S5540,S5633,S5634,S5635,S5636,S5729,S5730,S5731,S5732,S5825,S5826,S5827,S5828,S5921,S5922,S5923,S5924,S6017,S6018,S6019,S6020,S6113,S6114,S6115,S6116,S6209,S6210,S6211,S6212,S6305,S6306,S6307,S6308,S6401,S6402,S6403,S6404,S6497,S6498,S6499,S6500,S6593,S6594,S6595,S6596,S6689,S6690,S6691,S6692,S6785,S6786,S6787,S6788,S6881,S6882,S6883,S6884,S6977,S6978,S6979,S6980)</f>
        <v>#DIV/0!</v>
      </c>
      <c r="AL109" s="3" t="e">
        <f>MEDIAN(S4097,S4098,S4099,S4100,S4193,S4194,S4195,S4196,S4289,S4290,S4291,S4292,S4385,S4386,S4387,S4388,S4481,S4482,S4483,S4484,S4577,S4578,S4579,S4580,S4673,S4674,S4675,S4676,S4769,S4770,S4771,S4772,S4865,S4866,S4867,S4868,S4961,S4962,S4963,S4964,S5057,S5058,S5059,S5060,S5153,S5154,S5155,S5156,S5249,S5250,S5251,S5252,S5345,S5346,S5347,S5348,S5441,S5442,S5443,S5444,S5537,S5538,S5539,S5540,S5633,S5634,S5635,S5636,S5729,S5730,S5731,S5732,S5825,S5826,S5827,S5828,S5921,S5922,S5923,S5924,S6017,S6018,S6019,S6020,S6113,S6114,S6115,S6116,S6209,S6210,S6211,S6212,S6305,S6306,S6307,S6308,S6401,S6402,S6403,S6404,S6497,S6498,S6499,S6500,S6593,S6594,S6595,S6596,S6689,S6690,S6691,S6692,S6785,S6786,S6787,S6788,S6881,S6882,S6883,S6884,S6977,S6978,S6979,S6980)</f>
        <v>#NUM!</v>
      </c>
      <c r="AM109" s="3">
        <f>MAX(S4097,S4098,S4099,S4100,S4193,S4194,S4195,S4196,S4289,S4290,S4291,S4292,S4385,S4386,S4387,S4388,S4481,S4482,S4483,S4484,S4577,S4578,S4579,S4580,S4673,S4674,S4675,S4676,S4769,S4770,S4771,S4772,S4865,S4866,S4867,S4868,S4961,S4962,S4963,S4964,S5057,S5058,S5059,S5060,S5153,S5154,S5155,S5156,S5249,S5250,S5251,S5252,S5345,S5346,S5347,S5348,S5441,S5442,S5443,S5444,S5537,S5538,S5539,S5540,S5633,S5634,S5635,S5636,S5729,S5730,S5731,S5732,S5825,S5826,S5827,S5828,S5921,S5922,S5923,S5924,S6017,S6018,S6019,S6020,S6113,S6114,S6115,S6116,S6209,S6210,S6211,S6212,S6305,S6306,S6307,S6308,S6401,S6402,S6403,S6404,S6497,S6498,S6499,S6500,S6593,S6594,S6595,S6596,S6689,S6690,S6691,S6692,S6785,S6786,S6787,S6788,S6881,S6882,S6883,S6884,S6977,S6978,S6979,S6980)</f>
        <v>0</v>
      </c>
      <c r="AN109" s="3">
        <f>MIN(S4097,S4098,S4099,S4100,S4193,S4194,S4195,S4196,S4289,S4290,S4291,S4292,S4385,S4386,S4387,S4388,S4481,S4482,S4483,S4484,S4577,S4578,S4579,S4580,S4673,S4674,S4675,S4676,S4769,S4770,S4771,S4772,S4865,S4866,S4867,S4868,S4961,S4962,S4963,S4964,S5057,S5058,S5059,S5060,S5153,S5154,S5155,S5156,S5249,S5250,S5251,S5252,S5345,S5346,S5347,S5348,S5441,S5442,S5443,S5444,S5537,S5538,S5539,S5540,S5633,S5634,S5635,S5636,S5729,S5730,S5731,S5732,S5825,S5826,S5827,S5828,S5921,S5922,S5923,S5924,S6017,S6018,S6019,S6020,S6113,S6114,S6115,S6116,S6209,S6210,S6211,S6212,S6305,S6306,S6307,S6308,S6401,S6402,S6403,S6404,S6497,S6498,S6499,S6500,S6593,S6594,S6595,S6596,S6689,S6690,S6691,S6692,S6785,S6786,S6787,S6788,S6881,S6882,S6883,S6884,S6977,S6978,S6979,S6980)</f>
        <v>0</v>
      </c>
    </row>
    <row r="110" spans="1:40" x14ac:dyDescent="0.2">
      <c r="A110" s="2">
        <v>42753.635416666664</v>
      </c>
      <c r="B110" s="1">
        <v>225224.05714285714</v>
      </c>
      <c r="C110" s="1">
        <v>153366.0857142857</v>
      </c>
      <c r="D110" s="1">
        <v>17872.8</v>
      </c>
      <c r="E110" s="1">
        <v>53985.171428571426</v>
      </c>
      <c r="G110" s="2"/>
      <c r="S110" s="6">
        <v>0.20833333333333301</v>
      </c>
      <c r="T110" s="3">
        <f>AVERAGE(C4101,C4102,C4103,C4104,C4197,C4198,C4199,C4200,C4293,C4294,C4295,C4296,C4389,C4390,C4391,C4392,C4485,C4486,C4487,C4488,C4581,C4582,C4583,C4584,C4677,C4678,C4679,C4680,C4773,C4774,C4775,C4776,C4869,C4870,C4871,C4872,C4965,C4966,C4967,C4968,C5061,C5062,C5063,C5064,C5157,C5158,C5159,C5160,C5253,C5254,C5255,C5256,C5349,C5350,C5351,C5352,C5445,C5446,C5447,C5448,C5541,C5542,C5543,C5544,C5637,C5638,C5639,C5640,C5733,C5734,C5735,C5736,C5829,C5830,C5831,C5832,C5925,C5926,C5927,C5928,C6021,C6022,C6023,C6024,C6117,C6118,C6119,C6120,C6213,C6214,C6215,C6216,C6309,C6310,C6311,C6312,C6405,C6406,C6407,C6408,C6501,C6502,C6503,C6504,C6597,C6598,C6599,C6600,C6693,C6694,C6695,C6696,C6789,C6790,C6791,C6792,C6885,C6886,C6887,C6888,C6981,C6982,C6983,C6984)</f>
        <v>103004.89216589862</v>
      </c>
      <c r="U110">
        <f>STDEV(C4101,C4102,C4103,C4104,C4197,C4198,C4199,C4200,C4293,C4294,C4295,C4296,C4389,C4390,C4391,C4392,C4485,C4486,C4487,C4488,C4581,C4582,C4583,C4584,C4677,C4678,C4679,C4680,C4773,C4774,C4775,C4776,C4869,C4870,C4871,C4872,C4965,C4966,C4967,C4968,C5061,C5062,C5063,C5064,C5157,C5158,C5159,C5160,C5253,C5254,C5255,C5256,C5349,C5350,C5351,C5352,C5445,C5446,C5447,C5448,C5541,C5542,C5543,C5544,C5637,C5638,C5639,C5640,C5733,C5734,C5735,C5736,C5829,C5830,C5831,C5832,C5925,C5926,C5927,C5928,C6021,C6022,C6023,C6024,C6117,C6118,C6119,C6120,C6213,C6214,C6215,C6216,C6309,C6310,C6311,C6312,C6405,C6406,C6407,C6408,C6501,C6502,C6503,C6504,C6597,C6598,C6599,C6600,C6693,C6694,C6695,C6696,C6789,C6790,C6791,C6792,C6885,C6886,C6887,C6888,C6981,C6982,C6983,C6984)</f>
        <v>35676.494349684654</v>
      </c>
      <c r="V110" s="3">
        <f>MEDIAN(C4101,C4102,C4103,C4104,C4197,C4198,C4199,C4200,C4293,C4294,C4295,C4296,C4389,C4390,C4391,C4392,C4485,C4486,C4487,C4488,C4581,C4582,C4583,C4584,C4677,C4678,C4679,C4680,C4773,C4774,C4775,C4776,C4869,C4870,C4871,C4872,C4965,C4966,C4967,C4968,C5061,C5062,C5063,C5064,C5157,C5158,C5159,C5160,C5253,C5254,C5255,C5256,C5349,C5350,C5351,C5352,C5445,C5446,C5447,C5448,C5541,C5542,C5543,C5544,C5637,C5638,C5639,C5640,C5733,C5734,C5735,C5736,C5829,C5830,C5831,C5832,C5925,C5926,C5927,C5928,C6021,C6022,C6023,C6024,C6117,C6118,C6119,C6120,C6213,C6214,C6215,C6216,C6309,C6310,C6311,C6312,C6405,C6406,C6407,C6408,C6501,C6502,C6503,C6504,C6597,C6598,C6599,C6600,C6693,C6694,C6695,C6696,C6789,C6790,C6791,C6792,C6885,C6886,C6887,C6888,C6981,C6982,C6983,C6984)</f>
        <v>105537.77142857142</v>
      </c>
      <c r="W110" s="3">
        <f>MAX(C4101,C4102,C4103,C4104,C4197,C4198,C4199,C4200,C4293,C4294,C4295,C4296,C4389,C4390,C4391,C4392,C4485,C4486,C4487,C4488,C4581,C4582,C4583,C4584,C4677,C4678,C4679,C4680,C4773,C4774,C4775,C4776,C4869,C4870,C4871,C4872,C4965,C4966,C4967,C4968,C5061,C5062,C5063,C5064,C5157,C5158,C5159,C5160,C5253,C5254,C5255,C5256,C5349,C5350,C5351,C5352,C5445,C5446,C5447,C5448,C5541,C5542,C5543,C5544,C5637,C5638,C5639,C5640,C5733,C5734,C5735,C5736,C5829,C5830,C5831,C5832,C5925,C5926,C5927,C5928,C6021,C6022,C6023,C6024,C6117,C6118,C6119,C6120,C6213,C6214,C6215,C6216,C6309,C6310,C6311,C6312,C6405,C6406,C6407,C6408,C6501,C6502,C6503,C6504,C6597,C6598,C6599,C6600,C6693,C6694,C6695,C6696,C6789,C6790,C6791,C6792,C6885,C6886,C6887,C6888,C6981,C6982,C6983,C6984)</f>
        <v>176736.6857142857</v>
      </c>
      <c r="X110" s="3">
        <f>MIN(C4101,C4102,C4103,C4104,C4197,C4198,C4199,C4200,C4293,C4294,C4295,C4296,C4389,C4390,C4391,C4392,C4485,C4486,C4487,C4488,C4581,C4582,C4583,C4584,C4677,C4678,C4679,C4680,C4773,C4774,C4775,C4776,C4869,C4870,C4871,C4872,C4965,C4966,C4967,C4968,C5061,C5062,C5063,C5064,C5157,C5158,C5159,C5160,C5253,C5254,C5255,C5256,C5349,C5350,C5351,C5352,C5445,C5446,C5447,C5448,C5541,C5542,C5543,C5544,C5637,C5638,C5639,C5640,C5733,C5734,C5735,C5736,C5829,C5830,C5831,C5832,C5925,C5926,C5927,C5928,C6021,C6022,C6023,C6024,C6117,C6118,C6119,C6120,C6213,C6214,C6215,C6216,C6309,C6310,C6311,C6312,C6405,C6406,C6407,C6408,C6501,C6502,C6503,C6504,C6597,C6598,C6599,C6600,C6693,C6694,C6695,C6696,C6789,C6790,C6791,C6792,C6885,C6886,C6887,C6888,C6981,C6982,C6983,C6984)</f>
        <v>43530.771428571425</v>
      </c>
      <c r="AA110" s="6">
        <v>0.20833333333333301</v>
      </c>
      <c r="AB110" s="3">
        <f>AVERAGE(D4101,D4102,D4103,D4104,D4197,D4198,D4199,D4200,D4293,D4294,D4295,D4296,D4389,D4390,D4391,D4392,D4485,D4486,D4487,D4488,D4581,D4582,D4583,D4584,D4677,D4678,D4679,D4680,D4773,D4774,D4775,D4776,D4869,D4870,D4871,D4872,D4965,D4966,D4967,D4968,D5061,D5062,D5063,D5064,D5157,D5158,D5159,D5160,D5253,D5254,D5255,D5256,D5349,D5350,D5351,D5352,D5445,D5446,D5447,D5448,D5541,D5542,D5543,D5544,D5637,D5638,D5639,D5640,D5733,D5734,D5735,D5736,D5829,D5830,D5831,D5832,D5925,D5926,D5927,D5928,D6021,D6022,D6023,D6024,D6117,D6118,D6119,D6120,D6213,D6214,D6215,D6216,D6309,D6310,D6311,D6312,D6405,D6406,D6407,D6408,D6501,D6502,D6503,D6504,D6597,D6598,D6599,D6600,D6693,D6694,D6695,D6696,D6789,D6790,D6791,D6792,D6885,D6886,D6887,D6888,D6981,D6982,D6983,D6984)</f>
        <v>33440.130846774176</v>
      </c>
      <c r="AC110">
        <f>STDEV(D4101,D4102,D4103,D4104,D4197,D4198,D4199,D4200,D4293,D4294,D4295,D4296,D4389,D4390,D4391,D4392,D4485,D4486,D4487,D4488,D4581,D4582,D4583,D4584,D4677,D4678,D4679,D4680,D4773,D4774,D4775,D4776,D4869,D4870,D4871,D4872,D4965,D4966,D4967,D4968,D5061,D5062,D5063,D5064,D5157,D5158,D5159,D5160,D5253,D5254,D5255,D5256,D5349,D5350,D5351,D5352,D5445,D5446,D5447,D5448,D5541,D5542,D5543,D5544,D5637,D5638,D5639,D5640,D5733,D5734,D5735,D5736,D5829,D5830,D5831,D5832,D5925,D5926,D5927,D5928,D6021,D6022,D6023,D6024,D6117,D6118,D6119,D6120,D6213,D6214,D6215,D6216,D6309,D6310,D6311,D6312,D6405,D6406,D6407,D6408,D6501,D6502,D6503,D6504,D6597,D6598,D6599,D6600,D6693,D6694,D6695,D6696,D6789,D6790,D6791,D6792,D6885,D6886,D6887,D6888,D6981,D6982,D6983,D6984)</f>
        <v>14146.312075163243</v>
      </c>
      <c r="AD110" s="3">
        <f>MEDIAN(D4101,D4102,D4103,D4104,D4197,D4198,D4199,D4200,D4293,D4294,D4295,D4296,D4389,D4390,D4391,D4392,D4485,D4486,D4487,D4488,D4581,D4582,D4583,D4584,D4677,D4678,D4679,D4680,D4773,D4774,D4775,D4776,D4869,D4870,D4871,D4872,D4965,D4966,D4967,D4968,D5061,D5062,D5063,D5064,D5157,D5158,D5159,D5160,D5253,D5254,D5255,D5256,D5349,D5350,D5351,D5352,D5445,D5446,D5447,D5448,D5541,D5542,D5543,D5544,D5637,D5638,D5639,D5640,D5733,D5734,D5735,D5736,D5829,D5830,D5831,D5832,D5925,D5926,D5927,D5928,D6021,D6022,D6023,D6024,D6117,D6118,D6119,D6120,D6213,D6214,D6215,D6216,D6309,D6310,D6311,D6312,D6405,D6406,D6407,D6408,D6501,D6502,D6503,D6504,D6597,D6598,D6599,D6600,D6693,D6694,D6695,D6696,D6789,D6790,D6791,D6792,D6885,D6886,D6887,D6888,D6981,D6982,D6983,D6984)</f>
        <v>31407.985714285711</v>
      </c>
      <c r="AE110" s="3">
        <f>MAX(D4101,D4102,D4103,D4104,D4197,D4198,D4199,D4200,D4293,D4294,D4295,D4296,D4389,D4390,D4391,D4392,D4485,D4486,D4487,D4488,D4581,D4582,D4583,D4584,D4677,D4678,D4679,D4680,D4773,D4774,D4775,D4776,D4869,D4870,D4871,D4872,D4965,D4966,D4967,D4968,D5061,D5062,D5063,D5064,D5157,D5158,D5159,D5160,D5253,D5254,D5255,D5256,D5349,D5350,D5351,D5352,D5445,D5446,D5447,D5448,D5541,D5542,D5543,D5544,D5637,D5638,D5639,D5640,D5733,D5734,D5735,D5736,D5829,D5830,D5831,D5832,D5925,D5926,D5927,D5928,D6021,D6022,D6023,D6024,D6117,D6118,D6119,D6120,D6213,D6214,D6215,D6216,D6309,D6310,D6311,D6312,D6405,D6406,D6407,D6408,D6501,D6502,D6503,D6504,D6597,D6598,D6599,D6600,D6693,D6694,D6695,D6696,D6789,D6790,D6791,D6792,D6885,D6886,D6887,D6888,D6981,D6982,D6983,D6984)</f>
        <v>80826.428571428565</v>
      </c>
      <c r="AF110" s="3">
        <f>MIN(D4101,D4102,D4103,D4104,D4197,D4198,D4199,D4200,D4293,D4294,D4295,D4296,D4389,D4390,D4391,D4392,D4485,D4486,D4487,D4488,D4581,D4582,D4583,D4584,D4677,D4678,D4679,D4680,D4773,D4774,D4775,D4776,D4869,D4870,D4871,D4872,D4965,D4966,D4967,D4968,D5061,D5062,D5063,D5064,D5157,D5158,D5159,D5160,D5253,D5254,D5255,D5256,D5349,D5350,D5351,D5352,D5445,D5446,D5447,D5448,D5541,D5542,D5543,D5544,D5637,D5638,D5639,D5640,D5733,D5734,D5735,D5736,D5829,D5830,D5831,D5832,D5925,D5926,D5927,D5928,D6021,D6022,D6023,D6024,D6117,D6118,D6119,D6120,D6213,D6214,D6215,D6216,D6309,D6310,D6311,D6312,D6405,D6406,D6407,D6408,D6501,D6502,D6503,D6504,D6597,D6598,D6599,D6600,D6693,D6694,D6695,D6696,D6789,D6790,D6791,D6792,D6885,D6886,D6887,D6888,D6981,D6982,D6983,D6984)</f>
        <v>10703.314285714285</v>
      </c>
      <c r="AI110" s="6">
        <v>0.20833333333333301</v>
      </c>
      <c r="AJ110" s="3">
        <f>AVERAGE(E4101,E4102,E4103,E4104,E4197,E4198,E4199,E4200,E4293,E4294,E4295,E4296,E4389,E4390,E4391,E4392,E4485,E4486,E4487,E4488,E4581,E4582,E4583,E4584,E4677,E4678,E4679,E4680,E4773,E4774,E4775,E4776,E4869,E4870,E4871,E4872,E4965,E4966,E4967,E4968,E5061,E5062,E5063,E5064,E5157,E5158,E5159,E5160,E5253,E5254,E5255,E5256,E5349,E5350,E5351,E5352,E5445,E5446,E5447,E5448,E5541,E5542,E5543,E5544,E5637,E5638,E5639,E5640,E5733,E5734,E5735,E5736,E5829,E5830,E5831,E5832,E5925,E5926,E5927,E5928,E6021,E6022,E6023,E6024,E6117,E6118,E6119,E6120,E6213,E6214,E6215,E6216,E6309,E6310,E6311,E6312,E6405,E6406,E6407,E6408,E6501,E6502,E6503,E6504,E6597,E6598,E6599,E6600,E6693,E6694,E6695,E6696,E6789,E6790,E6791,E6792,E6885,E6886,E6887,E6888,E6981,E6982,E6983,E6984)</f>
        <v>59782.7363191244</v>
      </c>
      <c r="AK110" t="e">
        <f>STDEV(S4101,S4102,S4103,S4104,S4197,S4198,S4199,S4200,S4293,S4294,S4295,S4296,S4389,S4390,S4391,S4392,S4485,S4486,S4487,S4488,S4581,S4582,S4583,S4584,S4677,S4678,S4679,S4680,S4773,S4774,S4775,S4776,S4869,S4870,S4871,S4872,S4965,S4966,S4967,S4968,S5061,S5062,S5063,S5064,S5157,S5158,S5159,S5160,S5253,S5254,S5255,S5256,S5349,S5350,S5351,S5352,S5445,S5446,S5447,S5448,S5541,S5542,S5543,S5544,S5637,S5638,S5639,S5640,S5733,S5734,S5735,S5736,S5829,S5830,S5831,S5832,S5925,S5926,S5927,S5928,S6021,S6022,S6023,S6024,S6117,S6118,S6119,S6120,S6213,S6214,S6215,S6216,S6309,S6310,S6311,S6312,S6405,S6406,S6407,S6408,S6501,S6502,S6503,S6504,S6597,S6598,S6599,S6600,S6693,S6694,S6695,S6696,S6789,S6790,S6791,S6792,S6885,S6886,S6887,S6888,S6981,S6982,S6983,S6984)</f>
        <v>#DIV/0!</v>
      </c>
      <c r="AL110" s="3" t="e">
        <f>MEDIAN(S4101,S4102,S4103,S4104,S4197,S4198,S4199,S4200,S4293,S4294,S4295,S4296,S4389,S4390,S4391,S4392,S4485,S4486,S4487,S4488,S4581,S4582,S4583,S4584,S4677,S4678,S4679,S4680,S4773,S4774,S4775,S4776,S4869,S4870,S4871,S4872,S4965,S4966,S4967,S4968,S5061,S5062,S5063,S5064,S5157,S5158,S5159,S5160,S5253,S5254,S5255,S5256,S5349,S5350,S5351,S5352,S5445,S5446,S5447,S5448,S5541,S5542,S5543,S5544,S5637,S5638,S5639,S5640,S5733,S5734,S5735,S5736,S5829,S5830,S5831,S5832,S5925,S5926,S5927,S5928,S6021,S6022,S6023,S6024,S6117,S6118,S6119,S6120,S6213,S6214,S6215,S6216,S6309,S6310,S6311,S6312,S6405,S6406,S6407,S6408,S6501,S6502,S6503,S6504,S6597,S6598,S6599,S6600,S6693,S6694,S6695,S6696,S6789,S6790,S6791,S6792,S6885,S6886,S6887,S6888,S6981,S6982,S6983,S6984)</f>
        <v>#NUM!</v>
      </c>
      <c r="AM110" s="3">
        <f>MAX(S4101,S4102,S4103,S4104,S4197,S4198,S4199,S4200,S4293,S4294,S4295,S4296,S4389,S4390,S4391,S4392,S4485,S4486,S4487,S4488,S4581,S4582,S4583,S4584,S4677,S4678,S4679,S4680,S4773,S4774,S4775,S4776,S4869,S4870,S4871,S4872,S4965,S4966,S4967,S4968,S5061,S5062,S5063,S5064,S5157,S5158,S5159,S5160,S5253,S5254,S5255,S5256,S5349,S5350,S5351,S5352,S5445,S5446,S5447,S5448,S5541,S5542,S5543,S5544,S5637,S5638,S5639,S5640,S5733,S5734,S5735,S5736,S5829,S5830,S5831,S5832,S5925,S5926,S5927,S5928,S6021,S6022,S6023,S6024,S6117,S6118,S6119,S6120,S6213,S6214,S6215,S6216,S6309,S6310,S6311,S6312,S6405,S6406,S6407,S6408,S6501,S6502,S6503,S6504,S6597,S6598,S6599,S6600,S6693,S6694,S6695,S6696,S6789,S6790,S6791,S6792,S6885,S6886,S6887,S6888,S6981,S6982,S6983,S6984)</f>
        <v>0</v>
      </c>
      <c r="AN110" s="3">
        <f>MIN(S4101,S4102,S4103,S4104,S4197,S4198,S4199,S4200,S4293,S4294,S4295,S4296,S4389,S4390,S4391,S4392,S4485,S4486,S4487,S4488,S4581,S4582,S4583,S4584,S4677,S4678,S4679,S4680,S4773,S4774,S4775,S4776,S4869,S4870,S4871,S4872,S4965,S4966,S4967,S4968,S5061,S5062,S5063,S5064,S5157,S5158,S5159,S5160,S5253,S5254,S5255,S5256,S5349,S5350,S5351,S5352,S5445,S5446,S5447,S5448,S5541,S5542,S5543,S5544,S5637,S5638,S5639,S5640,S5733,S5734,S5735,S5736,S5829,S5830,S5831,S5832,S5925,S5926,S5927,S5928,S6021,S6022,S6023,S6024,S6117,S6118,S6119,S6120,S6213,S6214,S6215,S6216,S6309,S6310,S6311,S6312,S6405,S6406,S6407,S6408,S6501,S6502,S6503,S6504,S6597,S6598,S6599,S6600,S6693,S6694,S6695,S6696,S6789,S6790,S6791,S6792,S6885,S6886,S6887,S6888,S6981,S6982,S6983,S6984)</f>
        <v>0</v>
      </c>
    </row>
    <row r="111" spans="1:40" x14ac:dyDescent="0.2">
      <c r="A111" s="2">
        <v>42753.645833333336</v>
      </c>
      <c r="B111" s="1">
        <v>157366.27499999999</v>
      </c>
      <c r="C111" s="1">
        <v>96866.549999999988</v>
      </c>
      <c r="D111" s="1">
        <v>10534.424999999999</v>
      </c>
      <c r="E111" s="1">
        <v>49966.125</v>
      </c>
      <c r="G111" s="2"/>
      <c r="S111" s="6">
        <v>0.25</v>
      </c>
      <c r="T111" s="3">
        <f>AVERAGE(C4105,C4106,C4107,C4108,C4201,C4202,C4203,C4204,C4297,C4298,C4299,C4300,C4393,C4394,C4395,C4396,C4489,C4490,C4491,C4492,C4585,C4586,C4587,C4588,C4681,C4682,C4683,C4684,C4777,C4778,C4779,C4780,C4873,C4874,C4875,C4876,C4969,C4970,C4971,C4972,C5065,C5066,C5067,C5068,C5161,C5162,C5163,C5164,C5257,C5258,C5259,C5260,C5353,C5354,C5355,C5356,C5449,C5450,C5451,C5452,C5545,C5546,C5547,C5548,C5641,C5642,C5643,C5644,C5737,C5738,C5739,C5740,C5833,C5834,C5835,C5836,C5929,C5930,C5931,C5932,C6025,C6026,C6027,C6028,C6121,C6122,C6123,C6124,C6217,C6218,C6219,C6220,C6313,C6314,C6315,C6316,C6409,C6410,C6411,C6412,C6505,C6506,C6507,C6508,C6601,C6602,C6603,C6604,C6697,C6698,C6699,C6700,C6793,C6794,C6795,C6796,C6889,C6890,C6891,C6892,C6985,C6986,C6987,C6988)</f>
        <v>109173.85913018433</v>
      </c>
      <c r="U111">
        <f>STDEV(C4105,C4106,C4107,C4108,C4201,C4202,C4203,C4204,C4297,C4298,C4299,C4300,C4393,C4394,C4395,C4396,C4489,C4490,C4491,C4492,C4585,C4586,C4587,C4588,C4681,C4682,C4683,C4684,C4777,C4778,C4779,C4780,C4873,C4874,C4875,C4876,C4969,C4970,C4971,C4972,C5065,C5066,C5067,C5068,C5161,C5162,C5163,C5164,C5257,C5258,C5259,C5260,C5353,C5354,C5355,C5356,C5449,C5450,C5451,C5452,C5545,C5546,C5547,C5548,C5641,C5642,C5643,C5644,C5737,C5738,C5739,C5740,C5833,C5834,C5835,C5836,C5929,C5930,C5931,C5932,C6025,C6026,C6027,C6028,C6121,C6122,C6123,C6124,C6217,C6218,C6219,C6220,C6313,C6314,C6315,C6316,C6409,C6410,C6411,C6412,C6505,C6506,C6507,C6508,C6601,C6602,C6603,C6604,C6697,C6698,C6699,C6700,C6793,C6794,C6795,C6796,C6889,C6890,C6891,C6892,C6985,C6986,C6987,C6988)</f>
        <v>32233.600341410733</v>
      </c>
      <c r="V111" s="3">
        <f>MEDIAN(C4105,C4106,C4107,C4108,C4201,C4202,C4203,C4204,C4297,C4298,C4299,C4300,C4393,C4394,C4395,C4396,C4489,C4490,C4491,C4492,C4585,C4586,C4587,C4588,C4681,C4682,C4683,C4684,C4777,C4778,C4779,C4780,C4873,C4874,C4875,C4876,C4969,C4970,C4971,C4972,C5065,C5066,C5067,C5068,C5161,C5162,C5163,C5164,C5257,C5258,C5259,C5260,C5353,C5354,C5355,C5356,C5449,C5450,C5451,C5452,C5545,C5546,C5547,C5548,C5641,C5642,C5643,C5644,C5737,C5738,C5739,C5740,C5833,C5834,C5835,C5836,C5929,C5930,C5931,C5932,C6025,C6026,C6027,C6028,C6121,C6122,C6123,C6124,C6217,C6218,C6219,C6220,C6313,C6314,C6315,C6316,C6409,C6410,C6411,C6412,C6505,C6506,C6507,C6508,C6601,C6602,C6603,C6604,C6697,C6698,C6699,C6700,C6793,C6794,C6795,C6796,C6889,C6890,C6891,C6892,C6985,C6986,C6987,C6988)</f>
        <v>97647.88392857142</v>
      </c>
      <c r="W111" s="3">
        <f>MAX(C4105,C4106,C4107,C4108,C4201,C4202,C4203,C4204,C4297,C4298,C4299,C4300,C4393,C4394,C4395,C4396,C4489,C4490,C4491,C4492,C4585,C4586,C4587,C4588,C4681,C4682,C4683,C4684,C4777,C4778,C4779,C4780,C4873,C4874,C4875,C4876,C4969,C4970,C4971,C4972,C5065,C5066,C5067,C5068,C5161,C5162,C5163,C5164,C5257,C5258,C5259,C5260,C5353,C5354,C5355,C5356,C5449,C5450,C5451,C5452,C5545,C5546,C5547,C5548,C5641,C5642,C5643,C5644,C5737,C5738,C5739,C5740,C5833,C5834,C5835,C5836,C5929,C5930,C5931,C5932,C6025,C6026,C6027,C6028,C6121,C6122,C6123,C6124,C6217,C6218,C6219,C6220,C6313,C6314,C6315,C6316,C6409,C6410,C6411,C6412,C6505,C6506,C6507,C6508,C6601,C6602,C6603,C6604,C6697,C6698,C6699,C6700,C6793,C6794,C6795,C6796,C6889,C6890,C6891,C6892,C6985,C6986,C6987,C6988)</f>
        <v>191467.88571428569</v>
      </c>
      <c r="X111" s="3">
        <f>MIN(C4105,C4106,C4107,C4108,C4201,C4202,C4203,C4204,C4297,C4298,C4299,C4300,C4393,C4394,C4395,C4396,C4489,C4490,C4491,C4492,C4585,C4586,C4587,C4588,C4681,C4682,C4683,C4684,C4777,C4778,C4779,C4780,C4873,C4874,C4875,C4876,C4969,C4970,C4971,C4972,C5065,C5066,C5067,C5068,C5161,C5162,C5163,C5164,C5257,C5258,C5259,C5260,C5353,C5354,C5355,C5356,C5449,C5450,C5451,C5452,C5545,C5546,C5547,C5548,C5641,C5642,C5643,C5644,C5737,C5738,C5739,C5740,C5833,C5834,C5835,C5836,C5929,C5930,C5931,C5932,C6025,C6026,C6027,C6028,C6121,C6122,C6123,C6124,C6217,C6218,C6219,C6220,C6313,C6314,C6315,C6316,C6409,C6410,C6411,C6412,C6505,C6506,C6507,C6508,C6601,C6602,C6603,C6604,C6697,C6698,C6699,C6700,C6793,C6794,C6795,C6796,C6889,C6890,C6891,C6892,C6985,C6986,C6987,C6988)</f>
        <v>58923.974999999999</v>
      </c>
      <c r="AA111" s="6">
        <v>0.25</v>
      </c>
      <c r="AB111" s="3">
        <f>AVERAGE(D4105,D4106,D4107,D4108,D4201,D4202,D4203,D4204,D4297,D4298,D4299,D4300,D4393,D4394,D4395,D4396,D4489,D4490,D4491,D4492,D4585,D4586,D4587,D4588,D4681,D4682,D4683,D4684,D4777,D4778,D4779,D4780,D4873,D4874,D4875,D4876,D4969,D4970,D4971,D4972,D5065,D5066,D5067,D5068,D5161,D5162,D5163,D5164,D5257,D5258,D5259,D5260,D5353,D5354,D5355,D5356,D5449,D5450,D5451,D5452,D5545,D5546,D5547,D5548,D5641,D5642,D5643,D5644,D5737,D5738,D5739,D5740,D5833,D5834,D5835,D5836,D5929,D5930,D5931,D5932,D6025,D6026,D6027,D6028,D6121,D6122,D6123,D6124,D6217,D6218,D6219,D6220,D6313,D6314,D6315,D6316,D6409,D6410,D6411,D6412,D6505,D6506,D6507,D6508,D6601,D6602,D6603,D6604,D6697,D6698,D6699,D6700,D6793,D6794,D6795,D6796,D6889,D6890,D6891,D6892,D6985,D6986,D6987,D6988)</f>
        <v>34076.689631336412</v>
      </c>
      <c r="AC111">
        <f>STDEV(D4105,D4106,D4107,D4108,D4201,D4202,D4203,D4204,D4297,D4298,D4299,D4300,D4393,D4394,D4395,D4396,D4489,D4490,D4491,D4492,D4585,D4586,D4587,D4588,D4681,D4682,D4683,D4684,D4777,D4778,D4779,D4780,D4873,D4874,D4875,D4876,D4969,D4970,D4971,D4972,D5065,D5066,D5067,D5068,D5161,D5162,D5163,D5164,D5257,D5258,D5259,D5260,D5353,D5354,D5355,D5356,D5449,D5450,D5451,D5452,D5545,D5546,D5547,D5548,D5641,D5642,D5643,D5644,D5737,D5738,D5739,D5740,D5833,D5834,D5835,D5836,D5929,D5930,D5931,D5932,D6025,D6026,D6027,D6028,D6121,D6122,D6123,D6124,D6217,D6218,D6219,D6220,D6313,D6314,D6315,D6316,D6409,D6410,D6411,D6412,D6505,D6506,D6507,D6508,D6601,D6602,D6603,D6604,D6697,D6698,D6699,D6700,D6793,D6794,D6795,D6796,D6889,D6890,D6891,D6892,D6985,D6986,D6987,D6988)</f>
        <v>17700.415908808794</v>
      </c>
      <c r="AD111" s="3">
        <f>MEDIAN(D4105,D4106,D4107,D4108,D4201,D4202,D4203,D4204,D4297,D4298,D4299,D4300,D4393,D4394,D4395,D4396,D4489,D4490,D4491,D4492,D4585,D4586,D4587,D4588,D4681,D4682,D4683,D4684,D4777,D4778,D4779,D4780,D4873,D4874,D4875,D4876,D4969,D4970,D4971,D4972,D5065,D5066,D5067,D5068,D5161,D5162,D5163,D5164,D5257,D5258,D5259,D5260,D5353,D5354,D5355,D5356,D5449,D5450,D5451,D5452,D5545,D5546,D5547,D5548,D5641,D5642,D5643,D5644,D5737,D5738,D5739,D5740,D5833,D5834,D5835,D5836,D5929,D5930,D5931,D5932,D6025,D6026,D6027,D6028,D6121,D6122,D6123,D6124,D6217,D6218,D6219,D6220,D6313,D6314,D6315,D6316,D6409,D6410,D6411,D6412,D6505,D6506,D6507,D6508,D6601,D6602,D6603,D6604,D6697,D6698,D6699,D6700,D6793,D6794,D6795,D6796,D6889,D6890,D6891,D6892,D6985,D6986,D6987,D6988)</f>
        <v>30374.142857142855</v>
      </c>
      <c r="AE111" s="3">
        <f>MAX(D4105,D4106,D4107,D4108,D4201,D4202,D4203,D4204,D4297,D4298,D4299,D4300,D4393,D4394,D4395,D4396,D4489,D4490,D4491,D4492,D4585,D4586,D4587,D4588,D4681,D4682,D4683,D4684,D4777,D4778,D4779,D4780,D4873,D4874,D4875,D4876,D4969,D4970,D4971,D4972,D5065,D5066,D5067,D5068,D5161,D5162,D5163,D5164,D5257,D5258,D5259,D5260,D5353,D5354,D5355,D5356,D5449,D5450,D5451,D5452,D5545,D5546,D5547,D5548,D5641,D5642,D5643,D5644,D5737,D5738,D5739,D5740,D5833,D5834,D5835,D5836,D5929,D5930,D5931,D5932,D6025,D6026,D6027,D6028,D6121,D6122,D6123,D6124,D6217,D6218,D6219,D6220,D6313,D6314,D6315,D6316,D6409,D6410,D6411,D6412,D6505,D6506,D6507,D6508,D6601,D6602,D6603,D6604,D6697,D6698,D6699,D6700,D6793,D6794,D6795,D6796,D6889,D6890,D6891,D6892,D6985,D6986,D6987,D6988)</f>
        <v>97421.657142857133</v>
      </c>
      <c r="AF111" s="3">
        <f>MIN(D4105,D4106,D4107,D4108,D4201,D4202,D4203,D4204,D4297,D4298,D4299,D4300,D4393,D4394,D4395,D4396,D4489,D4490,D4491,D4492,D4585,D4586,D4587,D4588,D4681,D4682,D4683,D4684,D4777,D4778,D4779,D4780,D4873,D4874,D4875,D4876,D4969,D4970,D4971,D4972,D5065,D5066,D5067,D5068,D5161,D5162,D5163,D5164,D5257,D5258,D5259,D5260,D5353,D5354,D5355,D5356,D5449,D5450,D5451,D5452,D5545,D5546,D5547,D5548,D5641,D5642,D5643,D5644,D5737,D5738,D5739,D5740,D5833,D5834,D5835,D5836,D5929,D5930,D5931,D5932,D6025,D6026,D6027,D6028,D6121,D6122,D6123,D6124,D6217,D6218,D6219,D6220,D6313,D6314,D6315,D6316,D6409,D6410,D6411,D6412,D6505,D6506,D6507,D6508,D6601,D6602,D6603,D6604,D6697,D6698,D6699,D6700,D6793,D6794,D6795,D6796,D6889,D6890,D6891,D6892,D6985,D6986,D6987,D6988)</f>
        <v>9844.3714285714286</v>
      </c>
      <c r="AI111" s="6">
        <v>0.25</v>
      </c>
      <c r="AJ111" s="3">
        <f>AVERAGE(E4105,E4106,E4107,E4108,E4201,E4202,E4203,E4204,E4297,E4298,E4299,E4300,E4393,E4394,E4395,E4396,E4489,E4490,E4491,E4492,E4585,E4586,E4587,E4588,E4681,E4682,E4683,E4684,E4777,E4778,E4779,E4780,E4873,E4874,E4875,E4876,E4969,E4970,E4971,E4972,E5065,E5066,E5067,E5068,E5161,E5162,E5163,E5164,E5257,E5258,E5259,E5260,E5353,E5354,E5355,E5356,E5449,E5450,E5451,E5452,E5545,E5546,E5547,E5548,E5641,E5642,E5643,E5644,E5737,E5738,E5739,E5740,E5833,E5834,E5835,E5836,E5929,E5930,E5931,E5932,E6025,E6026,E6027,E6028,E6121,E6122,E6123,E6124,E6217,E6218,E6219,E6220,E6313,E6314,E6315,E6316,E6409,E6410,E6411,E6412,E6505,E6506,E6507,E6508,E6601,E6602,E6603,E6604,E6697,E6698,E6699,E6700,E6793,E6794,E6795,E6796,E6889,E6890,E6891,E6892,E6985,E6986,E6987,E6988)</f>
        <v>44559.175748847934</v>
      </c>
      <c r="AK111" t="e">
        <f>STDEV(S4105,S4106,S4107,S4108,S4201,S4202,S4203,S4204,S4297,S4298,S4299,S4300,S4393,S4394,S4395,S4396,S4489,S4490,S4491,S4492,S4585,S4586,S4587,S4588,S4681,S4682,S4683,S4684,S4777,S4778,S4779,S4780,S4873,S4874,S4875,S4876,S4969,S4970,S4971,S4972,S5065,S5066,S5067,S5068,S5161,S5162,S5163,S5164,S5257,S5258,S5259,S5260,S5353,S5354,S5355,S5356,S5449,S5450,S5451,S5452,S5545,S5546,S5547,S5548,S5641,S5642,S5643,S5644,S5737,S5738,S5739,S5740,S5833,S5834,S5835,S5836,S5929,S5930,S5931,S5932,S6025,S6026,S6027,S6028,S6121,S6122,S6123,S6124,S6217,S6218,S6219,S6220,S6313,S6314,S6315,S6316,S6409,S6410,S6411,S6412,S6505,S6506,S6507,S6508,S6601,S6602,S6603,S6604,S6697,S6698,S6699,S6700,S6793,S6794,S6795,S6796,S6889,S6890,S6891,S6892,S6985,S6986,S6987,S6988)</f>
        <v>#DIV/0!</v>
      </c>
      <c r="AL111" s="3" t="e">
        <f>MEDIAN(S4105,S4106,S4107,S4108,S4201,S4202,S4203,S4204,S4297,S4298,S4299,S4300,S4393,S4394,S4395,S4396,S4489,S4490,S4491,S4492,S4585,S4586,S4587,S4588,S4681,S4682,S4683,S4684,S4777,S4778,S4779,S4780,S4873,S4874,S4875,S4876,S4969,S4970,S4971,S4972,S5065,S5066,S5067,S5068,S5161,S5162,S5163,S5164,S5257,S5258,S5259,S5260,S5353,S5354,S5355,S5356,S5449,S5450,S5451,S5452,S5545,S5546,S5547,S5548,S5641,S5642,S5643,S5644,S5737,S5738,S5739,S5740,S5833,S5834,S5835,S5836,S5929,S5930,S5931,S5932,S6025,S6026,S6027,S6028,S6121,S6122,S6123,S6124,S6217,S6218,S6219,S6220,S6313,S6314,S6315,S6316,S6409,S6410,S6411,S6412,S6505,S6506,S6507,S6508,S6601,S6602,S6603,S6604,S6697,S6698,S6699,S6700,S6793,S6794,S6795,S6796,S6889,S6890,S6891,S6892,S6985,S6986,S6987,S6988)</f>
        <v>#NUM!</v>
      </c>
      <c r="AM111" s="3">
        <f>MAX(S4105,S4106,S4107,S4108,S4201,S4202,S4203,S4204,S4297,S4298,S4299,S4300,S4393,S4394,S4395,S4396,S4489,S4490,S4491,S4492,S4585,S4586,S4587,S4588,S4681,S4682,S4683,S4684,S4777,S4778,S4779,S4780,S4873,S4874,S4875,S4876,S4969,S4970,S4971,S4972,S5065,S5066,S5067,S5068,S5161,S5162,S5163,S5164,S5257,S5258,S5259,S5260,S5353,S5354,S5355,S5356,S5449,S5450,S5451,S5452,S5545,S5546,S5547,S5548,S5641,S5642,S5643,S5644,S5737,S5738,S5739,S5740,S5833,S5834,S5835,S5836,S5929,S5930,S5931,S5932,S6025,S6026,S6027,S6028,S6121,S6122,S6123,S6124,S6217,S6218,S6219,S6220,S6313,S6314,S6315,S6316,S6409,S6410,S6411,S6412,S6505,S6506,S6507,S6508,S6601,S6602,S6603,S6604,S6697,S6698,S6699,S6700,S6793,S6794,S6795,S6796,S6889,S6890,S6891,S6892,S6985,S6986,S6987,S6988)</f>
        <v>0</v>
      </c>
      <c r="AN111" s="3">
        <f>MIN(S4105,S4106,S4107,S4108,S4201,S4202,S4203,S4204,S4297,S4298,S4299,S4300,S4393,S4394,S4395,S4396,S4489,S4490,S4491,S4492,S4585,S4586,S4587,S4588,S4681,S4682,S4683,S4684,S4777,S4778,S4779,S4780,S4873,S4874,S4875,S4876,S4969,S4970,S4971,S4972,S5065,S5066,S5067,S5068,S5161,S5162,S5163,S5164,S5257,S5258,S5259,S5260,S5353,S5354,S5355,S5356,S5449,S5450,S5451,S5452,S5545,S5546,S5547,S5548,S5641,S5642,S5643,S5644,S5737,S5738,S5739,S5740,S5833,S5834,S5835,S5836,S5929,S5930,S5931,S5932,S6025,S6026,S6027,S6028,S6121,S6122,S6123,S6124,S6217,S6218,S6219,S6220,S6313,S6314,S6315,S6316,S6409,S6410,S6411,S6412,S6505,S6506,S6507,S6508,S6601,S6602,S6603,S6604,S6697,S6698,S6699,S6700,S6793,S6794,S6795,S6796,S6889,S6890,S6891,S6892,S6985,S6986,S6987,S6988)</f>
        <v>0</v>
      </c>
    </row>
    <row r="112" spans="1:40" x14ac:dyDescent="0.2">
      <c r="A112" s="2">
        <v>42753.65625</v>
      </c>
      <c r="B112" s="1">
        <v>146111.74285714285</v>
      </c>
      <c r="C112" s="1">
        <v>83694.599999999991</v>
      </c>
      <c r="D112" s="1">
        <v>11113.457142857142</v>
      </c>
      <c r="E112" s="1">
        <v>51302.742857142854</v>
      </c>
      <c r="G112" s="2"/>
      <c r="S112" s="6">
        <v>0.29166666666666602</v>
      </c>
      <c r="T112" s="3">
        <f>AVERAGE(C4109,C4110,C4111,C4112,C4205,C4206,C4207,C4208,C4301,C4302,C4303,C4304,C4397,C4398,C4399,C4400,C4493,C4494,C4495,C4496,C4589,C4590,C4591,C4592,C4685,C4686,C4687,C4688,C4781,C4782,C4783,C4784,C4877,C4878,C4879,C4880,C4973,C4974,C4975,C4976,C5069,C5070,C5071,C5072,C5165,C5166,C5167,C5168,C5261,C5262,C5263,C5264,C5357,C5358,C5359,C5360,C5453,C5454,C5455,C5456,C5549,C5550,C5551,C5552,C5645,C5646,C5647,C5648,C5741,C5742,C5743,C5744,C5837,C5838,C5839,C5840,C5933,C5934,C5935,C5936,C6029,C6030,C6031,C6032,C6125,C6126,C6127,C6128,C6221,C6222,C6223,C6224,C6317,C6318,C6319,C6320,C6413,C6414,C6415,C6416,C6509,C6510,C6511,C6512,C6605,C6606,C6607,C6608,C6701,C6702,C6703,C6704,C6797,C6798,C6799,C6800,C6893,C6894,C6895,C6896,C6989,C6990,C6991,C6992)</f>
        <v>155773.63150921656</v>
      </c>
      <c r="U112">
        <f>STDEV(C4109,C4110,C4111,C4112,C4205,C4206,C4207,C4208,C4301,C4302,C4303,C4304,C4397,C4398,C4399,C4400,C4493,C4494,C4495,C4496,C4589,C4590,C4591,C4592,C4685,C4686,C4687,C4688,C4781,C4782,C4783,C4784,C4877,C4878,C4879,C4880,C4973,C4974,C4975,C4976,C5069,C5070,C5071,C5072,C5165,C5166,C5167,C5168,C5261,C5262,C5263,C5264,C5357,C5358,C5359,C5360,C5453,C5454,C5455,C5456,C5549,C5550,C5551,C5552,C5645,C5646,C5647,C5648,C5741,C5742,C5743,C5744,C5837,C5838,C5839,C5840,C5933,C5934,C5935,C5936,C6029,C6030,C6031,C6032,C6125,C6126,C6127,C6128,C6221,C6222,C6223,C6224,C6317,C6318,C6319,C6320,C6413,C6414,C6415,C6416,C6509,C6510,C6511,C6512,C6605,C6606,C6607,C6608,C6701,C6702,C6703,C6704,C6797,C6798,C6799,C6800,C6893,C6894,C6895,C6896,C6989,C6990,C6991,C6992)</f>
        <v>34933.222679308979</v>
      </c>
      <c r="V112" s="3">
        <f>MEDIAN(C4109,C4110,C4111,C4112,C4205,C4206,C4207,C4208,C4301,C4302,C4303,C4304,C4397,C4398,C4399,C4400,C4493,C4494,C4495,C4496,C4589,C4590,C4591,C4592,C4685,C4686,C4687,C4688,C4781,C4782,C4783,C4784,C4877,C4878,C4879,C4880,C4973,C4974,C4975,C4976,C5069,C5070,C5071,C5072,C5165,C5166,C5167,C5168,C5261,C5262,C5263,C5264,C5357,C5358,C5359,C5360,C5453,C5454,C5455,C5456,C5549,C5550,C5551,C5552,C5645,C5646,C5647,C5648,C5741,C5742,C5743,C5744,C5837,C5838,C5839,C5840,C5933,C5934,C5935,C5936,C6029,C6030,C6031,C6032,C6125,C6126,C6127,C6128,C6221,C6222,C6223,C6224,C6317,C6318,C6319,C6320,C6413,C6414,C6415,C6416,C6509,C6510,C6511,C6512,C6605,C6606,C6607,C6608,C6701,C6702,C6703,C6704,C6797,C6798,C6799,C6800,C6893,C6894,C6895,C6896,C6989,C6990,C6991,C6992)</f>
        <v>161715.73392857143</v>
      </c>
      <c r="W112" s="3">
        <f>MAX(C4109,C4110,C4111,C4112,C4205,C4206,C4207,C4208,C4301,C4302,C4303,C4304,C4397,C4398,C4399,C4400,C4493,C4494,C4495,C4496,C4589,C4590,C4591,C4592,C4685,C4686,C4687,C4688,C4781,C4782,C4783,C4784,C4877,C4878,C4879,C4880,C4973,C4974,C4975,C4976,C5069,C5070,C5071,C5072,C5165,C5166,C5167,C5168,C5261,C5262,C5263,C5264,C5357,C5358,C5359,C5360,C5453,C5454,C5455,C5456,C5549,C5550,C5551,C5552,C5645,C5646,C5647,C5648,C5741,C5742,C5743,C5744,C5837,C5838,C5839,C5840,C5933,C5934,C5935,C5936,C6029,C6030,C6031,C6032,C6125,C6126,C6127,C6128,C6221,C6222,C6223,C6224,C6317,C6318,C6319,C6320,C6413,C6414,C6415,C6416,C6509,C6510,C6511,C6512,C6605,C6606,C6607,C6608,C6701,C6702,C6703,C6704,C6797,C6798,C6799,C6800,C6893,C6894,C6895,C6896,C6989,C6990,C6991,C6992)</f>
        <v>221906.14285714284</v>
      </c>
      <c r="X112" s="3">
        <f>MIN(C4109,C4110,C4111,C4112,C4205,C4206,C4207,C4208,C4301,C4302,C4303,C4304,C4397,C4398,C4399,C4400,C4493,C4494,C4495,C4496,C4589,C4590,C4591,C4592,C4685,C4686,C4687,C4688,C4781,C4782,C4783,C4784,C4877,C4878,C4879,C4880,C4973,C4974,C4975,C4976,C5069,C5070,C5071,C5072,C5165,C5166,C5167,C5168,C5261,C5262,C5263,C5264,C5357,C5358,C5359,C5360,C5453,C5454,C5455,C5456,C5549,C5550,C5551,C5552,C5645,C5646,C5647,C5648,C5741,C5742,C5743,C5744,C5837,C5838,C5839,C5840,C5933,C5934,C5935,C5936,C6029,C6030,C6031,C6032,C6125,C6126,C6127,C6128,C6221,C6222,C6223,C6224,C6317,C6318,C6319,C6320,C6413,C6414,C6415,C6416,C6509,C6510,C6511,C6512,C6605,C6606,C6607,C6608,C6701,C6702,C6703,C6704,C6797,C6798,C6799,C6800,C6893,C6894,C6895,C6896,C6989,C6990,C6991,C6992)</f>
        <v>65897.228571428568</v>
      </c>
      <c r="AA112" s="6">
        <v>0.29166666666666602</v>
      </c>
      <c r="AB112" s="3">
        <f>AVERAGE(D4109,D4110,D4111,D4112,D4205,D4206,D4207,D4208,D4301,D4302,D4303,D4304,D4397,D4398,D4399,D4400,D4493,D4494,D4495,D4496,D4589,D4590,D4591,D4592,D4685,D4686,D4687,D4688,D4781,D4782,D4783,D4784,D4877,D4878,D4879,D4880,D4973,D4974,D4975,D4976,D5069,D5070,D5071,D5072,D5165,D5166,D5167,D5168,D5261,D5262,D5263,D5264,D5357,D5358,D5359,D5360,D5453,D5454,D5455,D5456,D5549,D5550,D5551,D5552,D5645,D5646,D5647,D5648,D5741,D5742,D5743,D5744,D5837,D5838,D5839,D5840,D5933,D5934,D5935,D5936,D6029,D6030,D6031,D6032,D6125,D6126,D6127,D6128,D6221,D6222,D6223,D6224,D6317,D6318,D6319,D6320,D6413,D6414,D6415,D6416,D6509,D6510,D6511,D6512,D6605,D6606,D6607,D6608,D6701,D6702,D6703,D6704,D6797,D6798,D6799,D6800,D6893,D6894,D6895,D6896,D6989,D6990,D6991,D6992)</f>
        <v>38662.316215437771</v>
      </c>
      <c r="AC112">
        <f>STDEV(D4109,D4110,D4111,D4112,D4205,D4206,D4207,D4208,D4301,D4302,D4303,D4304,D4397,D4398,D4399,D4400,D4493,D4494,D4495,D4496,D4589,D4590,D4591,D4592,D4685,D4686,D4687,D4688,D4781,D4782,D4783,D4784,D4877,D4878,D4879,D4880,D4973,D4974,D4975,D4976,D5069,D5070,D5071,D5072,D5165,D5166,D5167,D5168,D5261,D5262,D5263,D5264,D5357,D5358,D5359,D5360,D5453,D5454,D5455,D5456,D5549,D5550,D5551,D5552,D5645,D5646,D5647,D5648,D5741,D5742,D5743,D5744,D5837,D5838,D5839,D5840,D5933,D5934,D5935,D5936,D6029,D6030,D6031,D6032,D6125,D6126,D6127,D6128,D6221,D6222,D6223,D6224,D6317,D6318,D6319,D6320,D6413,D6414,D6415,D6416,D6509,D6510,D6511,D6512,D6605,D6606,D6607,D6608,D6701,D6702,D6703,D6704,D6797,D6798,D6799,D6800,D6893,D6894,D6895,D6896,D6989,D6990,D6991,D6992)</f>
        <v>17739.611329517153</v>
      </c>
      <c r="AD112" s="3">
        <f>MEDIAN(D4109,D4110,D4111,D4112,D4205,D4206,D4207,D4208,D4301,D4302,D4303,D4304,D4397,D4398,D4399,D4400,D4493,D4494,D4495,D4496,D4589,D4590,D4591,D4592,D4685,D4686,D4687,D4688,D4781,D4782,D4783,D4784,D4877,D4878,D4879,D4880,D4973,D4974,D4975,D4976,D5069,D5070,D5071,D5072,D5165,D5166,D5167,D5168,D5261,D5262,D5263,D5264,D5357,D5358,D5359,D5360,D5453,D5454,D5455,D5456,D5549,D5550,D5551,D5552,D5645,D5646,D5647,D5648,D5741,D5742,D5743,D5744,D5837,D5838,D5839,D5840,D5933,D5934,D5935,D5936,D6029,D6030,D6031,D6032,D6125,D6126,D6127,D6128,D6221,D6222,D6223,D6224,D6317,D6318,D6319,D6320,D6413,D6414,D6415,D6416,D6509,D6510,D6511,D6512,D6605,D6606,D6607,D6608,D6701,D6702,D6703,D6704,D6797,D6798,D6799,D6800,D6893,D6894,D6895,D6896,D6989,D6990,D6991,D6992)</f>
        <v>35318.780357142852</v>
      </c>
      <c r="AE112" s="3">
        <f>MAX(D4109,D4110,D4111,D4112,D4205,D4206,D4207,D4208,D4301,D4302,D4303,D4304,D4397,D4398,D4399,D4400,D4493,D4494,D4495,D4496,D4589,D4590,D4591,D4592,D4685,D4686,D4687,D4688,D4781,D4782,D4783,D4784,D4877,D4878,D4879,D4880,D4973,D4974,D4975,D4976,D5069,D5070,D5071,D5072,D5165,D5166,D5167,D5168,D5261,D5262,D5263,D5264,D5357,D5358,D5359,D5360,D5453,D5454,D5455,D5456,D5549,D5550,D5551,D5552,D5645,D5646,D5647,D5648,D5741,D5742,D5743,D5744,D5837,D5838,D5839,D5840,D5933,D5934,D5935,D5936,D6029,D6030,D6031,D6032,D6125,D6126,D6127,D6128,D6221,D6222,D6223,D6224,D6317,D6318,D6319,D6320,D6413,D6414,D6415,D6416,D6509,D6510,D6511,D6512,D6605,D6606,D6607,D6608,D6701,D6702,D6703,D6704,D6797,D6798,D6799,D6800,D6893,D6894,D6895,D6896,D6989,D6990,D6991,D6992)</f>
        <v>102134.05714285714</v>
      </c>
      <c r="AF112" s="3">
        <f>MIN(D4109,D4110,D4111,D4112,D4205,D4206,D4207,D4208,D4301,D4302,D4303,D4304,D4397,D4398,D4399,D4400,D4493,D4494,D4495,D4496,D4589,D4590,D4591,D4592,D4685,D4686,D4687,D4688,D4781,D4782,D4783,D4784,D4877,D4878,D4879,D4880,D4973,D4974,D4975,D4976,D5069,D5070,D5071,D5072,D5165,D5166,D5167,D5168,D5261,D5262,D5263,D5264,D5357,D5358,D5359,D5360,D5453,D5454,D5455,D5456,D5549,D5550,D5551,D5552,D5645,D5646,D5647,D5648,D5741,D5742,D5743,D5744,D5837,D5838,D5839,D5840,D5933,D5934,D5935,D5936,D6029,D6030,D6031,D6032,D6125,D6126,D6127,D6128,D6221,D6222,D6223,D6224,D6317,D6318,D6319,D6320,D6413,D6414,D6415,D6416,D6509,D6510,D6511,D6512,D6605,D6606,D6607,D6608,D6701,D6702,D6703,D6704,D6797,D6798,D6799,D6800,D6893,D6894,D6895,D6896,D6989,D6990,D6991,D6992)</f>
        <v>10170.599999999999</v>
      </c>
      <c r="AI112" s="6">
        <v>0.29166666666666602</v>
      </c>
      <c r="AJ112" s="3">
        <f>AVERAGE(E4109,E4110,E4111,E4112,E4205,E4206,E4207,E4208,E4301,E4302,E4303,E4304,E4397,E4398,E4399,E4400,E4493,E4494,E4495,E4496,E4589,E4590,E4591,E4592,E4685,E4686,E4687,E4688,E4781,E4782,E4783,E4784,E4877,E4878,E4879,E4880,E4973,E4974,E4975,E4976,E5069,E5070,E5071,E5072,E5165,E5166,E5167,E5168,E5261,E5262,E5263,E5264,E5357,E5358,E5359,E5360,E5453,E5454,E5455,E5456,E5549,E5550,E5551,E5552,E5645,E5646,E5647,E5648,E5741,E5742,E5743,E5744,E5837,E5838,E5839,E5840,E5933,E5934,E5935,E5936,E6029,E6030,E6031,E6032,E6125,E6126,E6127,E6128,E6221,E6222,E6223,E6224,E6317,E6318,E6319,E6320,E6413,E6414,E6415,E6416,E6509,E6510,E6511,E6512,E6605,E6606,E6607,E6608,E6701,E6702,E6703,E6704,E6797,E6798,E6799,E6800,E6893,E6894,E6895,E6896,E6989,E6990,E6991,E6992)</f>
        <v>55450.108150921682</v>
      </c>
      <c r="AK112" t="e">
        <f>STDEV(S4109,S4110,S4111,S4112,S4205,S4206,S4207,S4208,S4301,S4302,S4303,S4304,S4397,S4398,S4399,S4400,S4493,S4494,S4495,S4496,S4589,S4590,S4591,S4592,S4685,S4686,S4687,S4688,S4781,S4782,S4783,S4784,S4877,S4878,S4879,S4880,S4973,S4974,S4975,S4976,S5069,S5070,S5071,S5072,S5165,S5166,S5167,S5168,S5261,S5262,S5263,S5264,S5357,S5358,S5359,S5360,S5453,S5454,S5455,S5456,S5549,S5550,S5551,S5552,S5645,S5646,S5647,S5648,S5741,S5742,S5743,S5744,S5837,S5838,S5839,S5840,S5933,S5934,S5935,S5936,S6029,S6030,S6031,S6032,S6125,S6126,S6127,S6128,S6221,S6222,S6223,S6224,S6317,S6318,S6319,S6320,S6413,S6414,S6415,S6416,S6509,S6510,S6511,S6512,S6605,S6606,S6607,S6608,S6701,S6702,S6703,S6704,S6797,S6798,S6799,S6800,S6893,S6894,S6895,S6896,S6989,S6990,S6991,S6992)</f>
        <v>#DIV/0!</v>
      </c>
      <c r="AL112" s="3" t="e">
        <f>MEDIAN(S4109,S4110,S4111,S4112,S4205,S4206,S4207,S4208,S4301,S4302,S4303,S4304,S4397,S4398,S4399,S4400,S4493,S4494,S4495,S4496,S4589,S4590,S4591,S4592,S4685,S4686,S4687,S4688,S4781,S4782,S4783,S4784,S4877,S4878,S4879,S4880,S4973,S4974,S4975,S4976,S5069,S5070,S5071,S5072,S5165,S5166,S5167,S5168,S5261,S5262,S5263,S5264,S5357,S5358,S5359,S5360,S5453,S5454,S5455,S5456,S5549,S5550,S5551,S5552,S5645,S5646,S5647,S5648,S5741,S5742,S5743,S5744,S5837,S5838,S5839,S5840,S5933,S5934,S5935,S5936,S6029,S6030,S6031,S6032,S6125,S6126,S6127,S6128,S6221,S6222,S6223,S6224,S6317,S6318,S6319,S6320,S6413,S6414,S6415,S6416,S6509,S6510,S6511,S6512,S6605,S6606,S6607,S6608,S6701,S6702,S6703,S6704,S6797,S6798,S6799,S6800,S6893,S6894,S6895,S6896,S6989,S6990,S6991,S6992)</f>
        <v>#NUM!</v>
      </c>
      <c r="AM112" s="3">
        <f>MAX(S4109,S4110,S4111,S4112,S4205,S4206,S4207,S4208,S4301,S4302,S4303,S4304,S4397,S4398,S4399,S4400,S4493,S4494,S4495,S4496,S4589,S4590,S4591,S4592,S4685,S4686,S4687,S4688,S4781,S4782,S4783,S4784,S4877,S4878,S4879,S4880,S4973,S4974,S4975,S4976,S5069,S5070,S5071,S5072,S5165,S5166,S5167,S5168,S5261,S5262,S5263,S5264,S5357,S5358,S5359,S5360,S5453,S5454,S5455,S5456,S5549,S5550,S5551,S5552,S5645,S5646,S5647,S5648,S5741,S5742,S5743,S5744,S5837,S5838,S5839,S5840,S5933,S5934,S5935,S5936,S6029,S6030,S6031,S6032,S6125,S6126,S6127,S6128,S6221,S6222,S6223,S6224,S6317,S6318,S6319,S6320,S6413,S6414,S6415,S6416,S6509,S6510,S6511,S6512,S6605,S6606,S6607,S6608,S6701,S6702,S6703,S6704,S6797,S6798,S6799,S6800,S6893,S6894,S6895,S6896,S6989,S6990,S6991,S6992)</f>
        <v>0</v>
      </c>
      <c r="AN112" s="3">
        <f>MIN(S4109,S4110,S4111,S4112,S4205,S4206,S4207,S4208,S4301,S4302,S4303,S4304,S4397,S4398,S4399,S4400,S4493,S4494,S4495,S4496,S4589,S4590,S4591,S4592,S4685,S4686,S4687,S4688,S4781,S4782,S4783,S4784,S4877,S4878,S4879,S4880,S4973,S4974,S4975,S4976,S5069,S5070,S5071,S5072,S5165,S5166,S5167,S5168,S5261,S5262,S5263,S5264,S5357,S5358,S5359,S5360,S5453,S5454,S5455,S5456,S5549,S5550,S5551,S5552,S5645,S5646,S5647,S5648,S5741,S5742,S5743,S5744,S5837,S5838,S5839,S5840,S5933,S5934,S5935,S5936,S6029,S6030,S6031,S6032,S6125,S6126,S6127,S6128,S6221,S6222,S6223,S6224,S6317,S6318,S6319,S6320,S6413,S6414,S6415,S6416,S6509,S6510,S6511,S6512,S6605,S6606,S6607,S6608,S6701,S6702,S6703,S6704,S6797,S6798,S6799,S6800,S6893,S6894,S6895,S6896,S6989,S6990,S6991,S6992)</f>
        <v>0</v>
      </c>
    </row>
    <row r="113" spans="1:40" x14ac:dyDescent="0.2">
      <c r="A113" s="2">
        <v>42753.666666666664</v>
      </c>
      <c r="B113" s="1">
        <v>198975.15</v>
      </c>
      <c r="C113" s="1">
        <v>82292.924999999988</v>
      </c>
      <c r="D113" s="1">
        <v>41192.25</v>
      </c>
      <c r="E113" s="1">
        <v>75489.974999999991</v>
      </c>
      <c r="G113" s="2"/>
      <c r="S113" s="6">
        <v>0.33333333333333298</v>
      </c>
      <c r="T113" s="3">
        <f>AVERAGE(C4113,C4114,C4115,C4116,C4209,C4210,C4211,C4212,C4305,C4306,C4307,C4308,C4401,C4402,C4403,C4404,C4497,C4498,C4499,C4500,C4593,C4594,C4595,C4596,C4689,C4690,C4691,C4692,C4785,C4786,C4787,C4788,C4881,C4882,C4883,C4884,C4977,C4978,C4979,C4980,C5073,C5074,C5075,C5076,C5169,C5170,C5171,C5172,C5265,C5266,C5267,C5268,C5361,C5362,C5363,C5364,C5457,C5458,C5459,C5460,C5553,C5554,C5555,C5556,C5649,C5650,C5651,C5652,C5745,C5746,C5747,C5748,C5841,C5842,C5843,C5844,C5937,C5938,C5939,C5940,C6033,C6034,C6035,C6036,C6129,C6130,C6131,C6132,C6225,C6226,C6227,C6228,C6321,C6322,C6323,C6324,C6417,C6418,C6419,C6420,C6513,C6514,C6515,C6516,C6609,C6610,C6611,C6612,C6705,C6706,C6707,C6708,C6801,C6802,C6803,C6804,C6897,C6898,C6899,C6900,C6993,C6994,C6995,C6996)</f>
        <v>139756.01319124419</v>
      </c>
      <c r="U113">
        <f>STDEV(C4113,C4114,C4115,C4116,C4209,C4210,C4211,C4212,C4305,C4306,C4307,C4308,C4401,C4402,C4403,C4404,C4497,C4498,C4499,C4500,C4593,C4594,C4595,C4596,C4689,C4690,C4691,C4692,C4785,C4786,C4787,C4788,C4881,C4882,C4883,C4884,C4977,C4978,C4979,C4980,C5073,C5074,C5075,C5076,C5169,C5170,C5171,C5172,C5265,C5266,C5267,C5268,C5361,C5362,C5363,C5364,C5457,C5458,C5459,C5460,C5553,C5554,C5555,C5556,C5649,C5650,C5651,C5652,C5745,C5746,C5747,C5748,C5841,C5842,C5843,C5844,C5937,C5938,C5939,C5940,C6033,C6034,C6035,C6036,C6129,C6130,C6131,C6132,C6225,C6226,C6227,C6228,C6321,C6322,C6323,C6324,C6417,C6418,C6419,C6420,C6513,C6514,C6515,C6516,C6609,C6610,C6611,C6612,C6705,C6706,C6707,C6708,C6801,C6802,C6803,C6804,C6897,C6898,C6899,C6900,C6993,C6994,C6995,C6996)</f>
        <v>53072.447818525608</v>
      </c>
      <c r="V113" s="3">
        <f>MEDIAN(C4113,C4114,C4115,C4116,C4209,C4210,C4211,C4212,C4305,C4306,C4307,C4308,C4401,C4402,C4403,C4404,C4497,C4498,C4499,C4500,C4593,C4594,C4595,C4596,C4689,C4690,C4691,C4692,C4785,C4786,C4787,C4788,C4881,C4882,C4883,C4884,C4977,C4978,C4979,C4980,C5073,C5074,C5075,C5076,C5169,C5170,C5171,C5172,C5265,C5266,C5267,C5268,C5361,C5362,C5363,C5364,C5457,C5458,C5459,C5460,C5553,C5554,C5555,C5556,C5649,C5650,C5651,C5652,C5745,C5746,C5747,C5748,C5841,C5842,C5843,C5844,C5937,C5938,C5939,C5940,C6033,C6034,C6035,C6036,C6129,C6130,C6131,C6132,C6225,C6226,C6227,C6228,C6321,C6322,C6323,C6324,C6417,C6418,C6419,C6420,C6513,C6514,C6515,C6516,C6609,C6610,C6611,C6612,C6705,C6706,C6707,C6708,C6801,C6802,C6803,C6804,C6897,C6898,C6899,C6900,C6993,C6994,C6995,C6996)</f>
        <v>141991.45714285714</v>
      </c>
      <c r="W113" s="3">
        <f>MAX(C4113,C4114,C4115,C4116,C4209,C4210,C4211,C4212,C4305,C4306,C4307,C4308,C4401,C4402,C4403,C4404,C4497,C4498,C4499,C4500,C4593,C4594,C4595,C4596,C4689,C4690,C4691,C4692,C4785,C4786,C4787,C4788,C4881,C4882,C4883,C4884,C4977,C4978,C4979,C4980,C5073,C5074,C5075,C5076,C5169,C5170,C5171,C5172,C5265,C5266,C5267,C5268,C5361,C5362,C5363,C5364,C5457,C5458,C5459,C5460,C5553,C5554,C5555,C5556,C5649,C5650,C5651,C5652,C5745,C5746,C5747,C5748,C5841,C5842,C5843,C5844,C5937,C5938,C5939,C5940,C6033,C6034,C6035,C6036,C6129,C6130,C6131,C6132,C6225,C6226,C6227,C6228,C6321,C6322,C6323,C6324,C6417,C6418,C6419,C6420,C6513,C6514,C6515,C6516,C6609,C6610,C6611,C6612,C6705,C6706,C6707,C6708,C6801,C6802,C6803,C6804,C6897,C6898,C6899,C6900,C6993,C6994,C6995,C6996)</f>
        <v>246133.8</v>
      </c>
      <c r="X113" s="3">
        <f>MIN(C4113,C4114,C4115,C4116,C4209,C4210,C4211,C4212,C4305,C4306,C4307,C4308,C4401,C4402,C4403,C4404,C4497,C4498,C4499,C4500,C4593,C4594,C4595,C4596,C4689,C4690,C4691,C4692,C4785,C4786,C4787,C4788,C4881,C4882,C4883,C4884,C4977,C4978,C4979,C4980,C5073,C5074,C5075,C5076,C5169,C5170,C5171,C5172,C5265,C5266,C5267,C5268,C5361,C5362,C5363,C5364,C5457,C5458,C5459,C5460,C5553,C5554,C5555,C5556,C5649,C5650,C5651,C5652,C5745,C5746,C5747,C5748,C5841,C5842,C5843,C5844,C5937,C5938,C5939,C5940,C6033,C6034,C6035,C6036,C6129,C6130,C6131,C6132,C6225,C6226,C6227,C6228,C6321,C6322,C6323,C6324,C6417,C6418,C6419,C6420,C6513,C6514,C6515,C6516,C6609,C6610,C6611,C6612,C6705,C6706,C6707,C6708,C6801,C6802,C6803,C6804,C6897,C6898,C6899,C6900,C6993,C6994,C6995,C6996)</f>
        <v>45196.799999999996</v>
      </c>
      <c r="AA113" s="6">
        <v>0.33333333333333298</v>
      </c>
      <c r="AB113" s="3">
        <f>AVERAGE(D4113,D4114,D4115,D4116,D4209,D4210,D4211,D4212,D4305,D4306,D4307,D4308,D4401,D4402,D4403,D4404,D4497,D4498,D4499,D4500,D4593,D4594,D4595,D4596,D4689,D4690,D4691,D4692,D4785,D4786,D4787,D4788,D4881,D4882,D4883,D4884,D4977,D4978,D4979,D4980,D5073,D5074,D5075,D5076,D5169,D5170,D5171,D5172,D5265,D5266,D5267,D5268,D5361,D5362,D5363,D5364,D5457,D5458,D5459,D5460,D5553,D5554,D5555,D5556,D5649,D5650,D5651,D5652,D5745,D5746,D5747,D5748,D5841,D5842,D5843,D5844,D5937,D5938,D5939,D5940,D6033,D6034,D6035,D6036,D6129,D6130,D6131,D6132,D6225,D6226,D6227,D6228,D6321,D6322,D6323,D6324,D6417,D6418,D6419,D6420,D6513,D6514,D6515,D6516,D6609,D6610,D6611,D6612,D6705,D6706,D6707,D6708,D6801,D6802,D6803,D6804,D6897,D6898,D6899,D6900,D6993,D6994,D6995,D6996)</f>
        <v>37060.534994239613</v>
      </c>
      <c r="AC113">
        <f>STDEV(D4113,D4114,D4115,D4116,D4209,D4210,D4211,D4212,D4305,D4306,D4307,D4308,D4401,D4402,D4403,D4404,D4497,D4498,D4499,D4500,D4593,D4594,D4595,D4596,D4689,D4690,D4691,D4692,D4785,D4786,D4787,D4788,D4881,D4882,D4883,D4884,D4977,D4978,D4979,D4980,D5073,D5074,D5075,D5076,D5169,D5170,D5171,D5172,D5265,D5266,D5267,D5268,D5361,D5362,D5363,D5364,D5457,D5458,D5459,D5460,D5553,D5554,D5555,D5556,D5649,D5650,D5651,D5652,D5745,D5746,D5747,D5748,D5841,D5842,D5843,D5844,D5937,D5938,D5939,D5940,D6033,D6034,D6035,D6036,D6129,D6130,D6131,D6132,D6225,D6226,D6227,D6228,D6321,D6322,D6323,D6324,D6417,D6418,D6419,D6420,D6513,D6514,D6515,D6516,D6609,D6610,D6611,D6612,D6705,D6706,D6707,D6708,D6801,D6802,D6803,D6804,D6897,D6898,D6899,D6900,D6993,D6994,D6995,D6996)</f>
        <v>21272.802984428738</v>
      </c>
      <c r="AD113" s="3">
        <f>MEDIAN(D4113,D4114,D4115,D4116,D4209,D4210,D4211,D4212,D4305,D4306,D4307,D4308,D4401,D4402,D4403,D4404,D4497,D4498,D4499,D4500,D4593,D4594,D4595,D4596,D4689,D4690,D4691,D4692,D4785,D4786,D4787,D4788,D4881,D4882,D4883,D4884,D4977,D4978,D4979,D4980,D5073,D5074,D5075,D5076,D5169,D5170,D5171,D5172,D5265,D5266,D5267,D5268,D5361,D5362,D5363,D5364,D5457,D5458,D5459,D5460,D5553,D5554,D5555,D5556,D5649,D5650,D5651,D5652,D5745,D5746,D5747,D5748,D5841,D5842,D5843,D5844,D5937,D5938,D5939,D5940,D6033,D6034,D6035,D6036,D6129,D6130,D6131,D6132,D6225,D6226,D6227,D6228,D6321,D6322,D6323,D6324,D6417,D6418,D6419,D6420,D6513,D6514,D6515,D6516,D6609,D6610,D6611,D6612,D6705,D6706,D6707,D6708,D6801,D6802,D6803,D6804,D6897,D6898,D6899,D6900,D6993,D6994,D6995,D6996)</f>
        <v>33260.287499999999</v>
      </c>
      <c r="AE113" s="3">
        <f>MAX(D4113,D4114,D4115,D4116,D4209,D4210,D4211,D4212,D4305,D4306,D4307,D4308,D4401,D4402,D4403,D4404,D4497,D4498,D4499,D4500,D4593,D4594,D4595,D4596,D4689,D4690,D4691,D4692,D4785,D4786,D4787,D4788,D4881,D4882,D4883,D4884,D4977,D4978,D4979,D4980,D5073,D5074,D5075,D5076,D5169,D5170,D5171,D5172,D5265,D5266,D5267,D5268,D5361,D5362,D5363,D5364,D5457,D5458,D5459,D5460,D5553,D5554,D5555,D5556,D5649,D5650,D5651,D5652,D5745,D5746,D5747,D5748,D5841,D5842,D5843,D5844,D5937,D5938,D5939,D5940,D6033,D6034,D6035,D6036,D6129,D6130,D6131,D6132,D6225,D6226,D6227,D6228,D6321,D6322,D6323,D6324,D6417,D6418,D6419,D6420,D6513,D6514,D6515,D6516,D6609,D6610,D6611,D6612,D6705,D6706,D6707,D6708,D6801,D6802,D6803,D6804,D6897,D6898,D6899,D6900,D6993,D6994,D6995,D6996)</f>
        <v>106678.27499999999</v>
      </c>
      <c r="AF113" s="3">
        <f>MIN(D4113,D4114,D4115,D4116,D4209,D4210,D4211,D4212,D4305,D4306,D4307,D4308,D4401,D4402,D4403,D4404,D4497,D4498,D4499,D4500,D4593,D4594,D4595,D4596,D4689,D4690,D4691,D4692,D4785,D4786,D4787,D4788,D4881,D4882,D4883,D4884,D4977,D4978,D4979,D4980,D5073,D5074,D5075,D5076,D5169,D5170,D5171,D5172,D5265,D5266,D5267,D5268,D5361,D5362,D5363,D5364,D5457,D5458,D5459,D5460,D5553,D5554,D5555,D5556,D5649,D5650,D5651,D5652,D5745,D5746,D5747,D5748,D5841,D5842,D5843,D5844,D5937,D5938,D5939,D5940,D6033,D6034,D6035,D6036,D6129,D6130,D6131,D6132,D6225,D6226,D6227,D6228,D6321,D6322,D6323,D6324,D6417,D6418,D6419,D6420,D6513,D6514,D6515,D6516,D6609,D6610,D6611,D6612,D6705,D6706,D6707,D6708,D6801,D6802,D6803,D6804,D6897,D6898,D6899,D6900,D6993,D6994,D6995,D6996)</f>
        <v>9649.1999999999989</v>
      </c>
      <c r="AI113" s="6">
        <v>0.33333333333333298</v>
      </c>
      <c r="AJ113" s="3">
        <f>AVERAGE(E4113,E4114,E4115,E4116,E4209,E4210,E4211,E4212,E4305,E4306,E4307,E4308,E4401,E4402,E4403,E4404,E4497,E4498,E4499,E4500,E4593,E4594,E4595,E4596,E4689,E4690,E4691,E4692,E4785,E4786,E4787,E4788,E4881,E4882,E4883,E4884,E4977,E4978,E4979,E4980,E5073,E5074,E5075,E5076,E5169,E5170,E5171,E5172,E5265,E5266,E5267,E5268,E5361,E5362,E5363,E5364,E5457,E5458,E5459,E5460,E5553,E5554,E5555,E5556,E5649,E5650,E5651,E5652,E5745,E5746,E5747,E5748,E5841,E5842,E5843,E5844,E5937,E5938,E5939,E5940,E6033,E6034,E6035,E6036,E6129,E6130,E6131,E6132,E6225,E6226,E6227,E6228,E6321,E6322,E6323,E6324,E6417,E6418,E6419,E6420,E6513,E6514,E6515,E6516,E6609,E6610,E6611,E6612,E6705,E6706,E6707,E6708,E6801,E6802,E6803,E6804,E6897,E6898,E6899,E6900,E6993,E6994,E6995,E6996)</f>
        <v>79498.492223502355</v>
      </c>
      <c r="AK113" t="e">
        <f>STDEV(S4113,S4114,S4115,S4116,S4209,S4210,S4211,S4212,S4305,S4306,S4307,S4308,S4401,S4402,S4403,S4404,S4497,S4498,S4499,S4500,S4593,S4594,S4595,S4596,S4689,S4690,S4691,S4692,S4785,S4786,S4787,S4788,S4881,S4882,S4883,S4884,S4977,S4978,S4979,S4980,S5073,S5074,S5075,S5076,S5169,S5170,S5171,S5172,S5265,S5266,S5267,S5268,S5361,S5362,S5363,S5364,S5457,S5458,S5459,S5460,S5553,S5554,S5555,S5556,S5649,S5650,S5651,S5652,S5745,S5746,S5747,S5748,S5841,S5842,S5843,S5844,S5937,S5938,S5939,S5940,S6033,S6034,S6035,S6036,S6129,S6130,S6131,S6132,S6225,S6226,S6227,S6228,S6321,S6322,S6323,S6324,S6417,S6418,S6419,S6420,S6513,S6514,S6515,S6516,S6609,S6610,S6611,S6612,S6705,S6706,S6707,S6708,S6801,S6802,S6803,S6804,S6897,S6898,S6899,S6900,S6993,S6994,S6995,S6996)</f>
        <v>#DIV/0!</v>
      </c>
      <c r="AL113" s="3" t="e">
        <f>MEDIAN(S4113,S4114,S4115,S4116,S4209,S4210,S4211,S4212,S4305,S4306,S4307,S4308,S4401,S4402,S4403,S4404,S4497,S4498,S4499,S4500,S4593,S4594,S4595,S4596,S4689,S4690,S4691,S4692,S4785,S4786,S4787,S4788,S4881,S4882,S4883,S4884,S4977,S4978,S4979,S4980,S5073,S5074,S5075,S5076,S5169,S5170,S5171,S5172,S5265,S5266,S5267,S5268,S5361,S5362,S5363,S5364,S5457,S5458,S5459,S5460,S5553,S5554,S5555,S5556,S5649,S5650,S5651,S5652,S5745,S5746,S5747,S5748,S5841,S5842,S5843,S5844,S5937,S5938,S5939,S5940,S6033,S6034,S6035,S6036,S6129,S6130,S6131,S6132,S6225,S6226,S6227,S6228,S6321,S6322,S6323,S6324,S6417,S6418,S6419,S6420,S6513,S6514,S6515,S6516,S6609,S6610,S6611,S6612,S6705,S6706,S6707,S6708,S6801,S6802,S6803,S6804,S6897,S6898,S6899,S6900,S6993,S6994,S6995,S6996)</f>
        <v>#NUM!</v>
      </c>
      <c r="AM113" s="3">
        <f>MAX(S4113,S4114,S4115,S4116,S4209,S4210,S4211,S4212,S4305,S4306,S4307,S4308,S4401,S4402,S4403,S4404,S4497,S4498,S4499,S4500,S4593,S4594,S4595,S4596,S4689,S4690,S4691,S4692,S4785,S4786,S4787,S4788,S4881,S4882,S4883,S4884,S4977,S4978,S4979,S4980,S5073,S5074,S5075,S5076,S5169,S5170,S5171,S5172,S5265,S5266,S5267,S5268,S5361,S5362,S5363,S5364,S5457,S5458,S5459,S5460,S5553,S5554,S5555,S5556,S5649,S5650,S5651,S5652,S5745,S5746,S5747,S5748,S5841,S5842,S5843,S5844,S5937,S5938,S5939,S5940,S6033,S6034,S6035,S6036,S6129,S6130,S6131,S6132,S6225,S6226,S6227,S6228,S6321,S6322,S6323,S6324,S6417,S6418,S6419,S6420,S6513,S6514,S6515,S6516,S6609,S6610,S6611,S6612,S6705,S6706,S6707,S6708,S6801,S6802,S6803,S6804,S6897,S6898,S6899,S6900,S6993,S6994,S6995,S6996)</f>
        <v>0</v>
      </c>
      <c r="AN113" s="3">
        <f>MIN(S4113,S4114,S4115,S4116,S4209,S4210,S4211,S4212,S4305,S4306,S4307,S4308,S4401,S4402,S4403,S4404,S4497,S4498,S4499,S4500,S4593,S4594,S4595,S4596,S4689,S4690,S4691,S4692,S4785,S4786,S4787,S4788,S4881,S4882,S4883,S4884,S4977,S4978,S4979,S4980,S5073,S5074,S5075,S5076,S5169,S5170,S5171,S5172,S5265,S5266,S5267,S5268,S5361,S5362,S5363,S5364,S5457,S5458,S5459,S5460,S5553,S5554,S5555,S5556,S5649,S5650,S5651,S5652,S5745,S5746,S5747,S5748,S5841,S5842,S5843,S5844,S5937,S5938,S5939,S5940,S6033,S6034,S6035,S6036,S6129,S6130,S6131,S6132,S6225,S6226,S6227,S6228,S6321,S6322,S6323,S6324,S6417,S6418,S6419,S6420,S6513,S6514,S6515,S6516,S6609,S6610,S6611,S6612,S6705,S6706,S6707,S6708,S6801,S6802,S6803,S6804,S6897,S6898,S6899,S6900,S6993,S6994,S6995,S6996)</f>
        <v>0</v>
      </c>
    </row>
    <row r="114" spans="1:40" x14ac:dyDescent="0.2">
      <c r="A114" s="2">
        <v>42753.677083333336</v>
      </c>
      <c r="B114" s="1">
        <v>245345.57142857142</v>
      </c>
      <c r="C114" s="1">
        <v>93145.799999999988</v>
      </c>
      <c r="D114" s="1">
        <v>73626.771428571432</v>
      </c>
      <c r="E114" s="1">
        <v>78573</v>
      </c>
      <c r="G114" s="2"/>
      <c r="S114" s="6">
        <v>0.375</v>
      </c>
      <c r="T114" s="3">
        <f>AVERAGE(C4117,C4118,C4119,C4120,C4213,C4214,C4215,C4216,C4309,C4310,C4311,C4312,C4405,C4406,C4407,C4408,C4501,C4502,C4503,C4504,C4597,C4598,C4599,C4600,C4693,C4694,C4695,C4696,C4789,C4790,C4791,C4792,C4885,C4886,C4887,C4888,C4981,C4982,C4983,C4984,C5077,C5078,C5079,C5080,C5173,C5174,C5175,C5176,C5269,C5270,C5271,C5272,C5365,C5366,C5367,C5368,C5461,C5462,C5463,C5464,C5557,C5558,C5559,C5560,C5653,C5654,C5655,C5656,C5749,C5750,C5751,C5752,C5845,C5846,C5847,C5848,C5941,C5942,C5943,C5944,C6037,C6038,C6039,C6040,C6133,C6134,C6135,C6136,C6229,C6230,C6231,C6232,C6325,C6326,C6327,C6328,C6421,C6422,C6423,C6424,C6517,C6518,C6519,C6520,C6613,C6614,C6615,C6616,C6709,C6710,C6711,C6712,C6805,C6806,C6807,C6808,C6901,C6902,C6903,C6904,C6997,C6998,C6999,C7000)</f>
        <v>80335.227563364082</v>
      </c>
      <c r="U114">
        <f>STDEV(C4117,C4118,C4119,C4120,C4213,C4214,C4215,C4216,C4309,C4310,C4311,C4312,C4405,C4406,C4407,C4408,C4501,C4502,C4503,C4504,C4597,C4598,C4599,C4600,C4693,C4694,C4695,C4696,C4789,C4790,C4791,C4792,C4885,C4886,C4887,C4888,C4981,C4982,C4983,C4984,C5077,C5078,C5079,C5080,C5173,C5174,C5175,C5176,C5269,C5270,C5271,C5272,C5365,C5366,C5367,C5368,C5461,C5462,C5463,C5464,C5557,C5558,C5559,C5560,C5653,C5654,C5655,C5656,C5749,C5750,C5751,C5752,C5845,C5846,C5847,C5848,C5941,C5942,C5943,C5944,C6037,C6038,C6039,C6040,C6133,C6134,C6135,C6136,C6229,C6230,C6231,C6232,C6325,C6326,C6327,C6328,C6421,C6422,C6423,C6424,C6517,C6518,C6519,C6520,C6613,C6614,C6615,C6616,C6709,C6710,C6711,C6712,C6805,C6806,C6807,C6808,C6901,C6902,C6903,C6904,C6997,C6998,C6999,C7000)</f>
        <v>35211.126884826335</v>
      </c>
      <c r="V114" s="3">
        <f>MEDIAN(C4117,C4118,C4119,C4120,C4213,C4214,C4215,C4216,C4309,C4310,C4311,C4312,C4405,C4406,C4407,C4408,C4501,C4502,C4503,C4504,C4597,C4598,C4599,C4600,C4693,C4694,C4695,C4696,C4789,C4790,C4791,C4792,C4885,C4886,C4887,C4888,C4981,C4982,C4983,C4984,C5077,C5078,C5079,C5080,C5173,C5174,C5175,C5176,C5269,C5270,C5271,C5272,C5365,C5366,C5367,C5368,C5461,C5462,C5463,C5464,C5557,C5558,C5559,C5560,C5653,C5654,C5655,C5656,C5749,C5750,C5751,C5752,C5845,C5846,C5847,C5848,C5941,C5942,C5943,C5944,C6037,C6038,C6039,C6040,C6133,C6134,C6135,C6136,C6229,C6230,C6231,C6232,C6325,C6326,C6327,C6328,C6421,C6422,C6423,C6424,C6517,C6518,C6519,C6520,C6613,C6614,C6615,C6616,C6709,C6710,C6711,C6712,C6805,C6806,C6807,C6808,C6901,C6902,C6903,C6904,C6997,C6998,C6999,C7000)</f>
        <v>69973.612499999988</v>
      </c>
      <c r="W114" s="3">
        <f>MAX(C4117,C4118,C4119,C4120,C4213,C4214,C4215,C4216,C4309,C4310,C4311,C4312,C4405,C4406,C4407,C4408,C4501,C4502,C4503,C4504,C4597,C4598,C4599,C4600,C4693,C4694,C4695,C4696,C4789,C4790,C4791,C4792,C4885,C4886,C4887,C4888,C4981,C4982,C4983,C4984,C5077,C5078,C5079,C5080,C5173,C5174,C5175,C5176,C5269,C5270,C5271,C5272,C5365,C5366,C5367,C5368,C5461,C5462,C5463,C5464,C5557,C5558,C5559,C5560,C5653,C5654,C5655,C5656,C5749,C5750,C5751,C5752,C5845,C5846,C5847,C5848,C5941,C5942,C5943,C5944,C6037,C6038,C6039,C6040,C6133,C6134,C6135,C6136,C6229,C6230,C6231,C6232,C6325,C6326,C6327,C6328,C6421,C6422,C6423,C6424,C6517,C6518,C6519,C6520,C6613,C6614,C6615,C6616,C6709,C6710,C6711,C6712,C6805,C6806,C6807,C6808,C6901,C6902,C6903,C6904,C6997,C6998,C6999,C7000)</f>
        <v>205558.88571428569</v>
      </c>
      <c r="X114" s="3">
        <f>MIN(C4117,C4118,C4119,C4120,C4213,C4214,C4215,C4216,C4309,C4310,C4311,C4312,C4405,C4406,C4407,C4408,C4501,C4502,C4503,C4504,C4597,C4598,C4599,C4600,C4693,C4694,C4695,C4696,C4789,C4790,C4791,C4792,C4885,C4886,C4887,C4888,C4981,C4982,C4983,C4984,C5077,C5078,C5079,C5080,C5173,C5174,C5175,C5176,C5269,C5270,C5271,C5272,C5365,C5366,C5367,C5368,C5461,C5462,C5463,C5464,C5557,C5558,C5559,C5560,C5653,C5654,C5655,C5656,C5749,C5750,C5751,C5752,C5845,C5846,C5847,C5848,C5941,C5942,C5943,C5944,C6037,C6038,C6039,C6040,C6133,C6134,C6135,C6136,C6229,C6230,C6231,C6232,C6325,C6326,C6327,C6328,C6421,C6422,C6423,C6424,C6517,C6518,C6519,C6520,C6613,C6614,C6615,C6616,C6709,C6710,C6711,C6712,C6805,C6806,C6807,C6808,C6901,C6902,C6903,C6904,C6997,C6998,C6999,C7000)</f>
        <v>35192.142857142855</v>
      </c>
      <c r="AA114" s="6">
        <v>0.375</v>
      </c>
      <c r="AB114" s="3">
        <f>AVERAGE(D4117,D4118,D4119,D4120,D4213,D4214,D4215,D4216,D4309,D4310,D4311,D4312,D4405,D4406,D4407,D4408,D4501,D4502,D4503,D4504,D4597,D4598,D4599,D4600,D4693,D4694,D4695,D4696,D4789,D4790,D4791,D4792,D4885,D4886,D4887,D4888,D4981,D4982,D4983,D4984,D5077,D5078,D5079,D5080,D5173,D5174,D5175,D5176,D5269,D5270,D5271,D5272,D5365,D5366,D5367,D5368,D5461,D5462,D5463,D5464,D5557,D5558,D5559,D5560,D5653,D5654,D5655,D5656,D5749,D5750,D5751,D5752,D5845,D5846,D5847,D5848,D5941,D5942,D5943,D5944,D6037,D6038,D6039,D6040,D6133,D6134,D6135,D6136,D6229,D6230,D6231,D6232,D6325,D6326,D6327,D6328,D6421,D6422,D6423,D6424,D6517,D6518,D6519,D6520,D6613,D6614,D6615,D6616,D6709,D6710,D6711,D6712,D6805,D6806,D6807,D6808,D6901,D6902,D6903,D6904,D6997,D6998,D6999,D7000)</f>
        <v>32429.637960829499</v>
      </c>
      <c r="AC114">
        <f>STDEV(D4117,D4118,D4119,D4120,D4213,D4214,D4215,D4216,D4309,D4310,D4311,D4312,D4405,D4406,D4407,D4408,D4501,D4502,D4503,D4504,D4597,D4598,D4599,D4600,D4693,D4694,D4695,D4696,D4789,D4790,D4791,D4792,D4885,D4886,D4887,D4888,D4981,D4982,D4983,D4984,D5077,D5078,D5079,D5080,D5173,D5174,D5175,D5176,D5269,D5270,D5271,D5272,D5365,D5366,D5367,D5368,D5461,D5462,D5463,D5464,D5557,D5558,D5559,D5560,D5653,D5654,D5655,D5656,D5749,D5750,D5751,D5752,D5845,D5846,D5847,D5848,D5941,D5942,D5943,D5944,D6037,D6038,D6039,D6040,D6133,D6134,D6135,D6136,D6229,D6230,D6231,D6232,D6325,D6326,D6327,D6328,D6421,D6422,D6423,D6424,D6517,D6518,D6519,D6520,D6613,D6614,D6615,D6616,D6709,D6710,D6711,D6712,D6805,D6806,D6807,D6808,D6901,D6902,D6903,D6904,D6997,D6998,D6999,D7000)</f>
        <v>24963.034082156566</v>
      </c>
      <c r="AD114" s="3">
        <f>MEDIAN(D4117,D4118,D4119,D4120,D4213,D4214,D4215,D4216,D4309,D4310,D4311,D4312,D4405,D4406,D4407,D4408,D4501,D4502,D4503,D4504,D4597,D4598,D4599,D4600,D4693,D4694,D4695,D4696,D4789,D4790,D4791,D4792,D4885,D4886,D4887,D4888,D4981,D4982,D4983,D4984,D5077,D5078,D5079,D5080,D5173,D5174,D5175,D5176,D5269,D5270,D5271,D5272,D5365,D5366,D5367,D5368,D5461,D5462,D5463,D5464,D5557,D5558,D5559,D5560,D5653,D5654,D5655,D5656,D5749,D5750,D5751,D5752,D5845,D5846,D5847,D5848,D5941,D5942,D5943,D5944,D6037,D6038,D6039,D6040,D6133,D6134,D6135,D6136,D6229,D6230,D6231,D6232,D6325,D6326,D6327,D6328,D6421,D6422,D6423,D6424,D6517,D6518,D6519,D6520,D6613,D6614,D6615,D6616,D6709,D6710,D6711,D6712,D6805,D6806,D6807,D6808,D6901,D6902,D6903,D6904,D6997,D6998,D6999,D7000)</f>
        <v>25609.885714285712</v>
      </c>
      <c r="AE114" s="3">
        <f>MAX(D4117,D4118,D4119,D4120,D4213,D4214,D4215,D4216,D4309,D4310,D4311,D4312,D4405,D4406,D4407,D4408,D4501,D4502,D4503,D4504,D4597,D4598,D4599,D4600,D4693,D4694,D4695,D4696,D4789,D4790,D4791,D4792,D4885,D4886,D4887,D4888,D4981,D4982,D4983,D4984,D5077,D5078,D5079,D5080,D5173,D5174,D5175,D5176,D5269,D5270,D5271,D5272,D5365,D5366,D5367,D5368,D5461,D5462,D5463,D5464,D5557,D5558,D5559,D5560,D5653,D5654,D5655,D5656,D5749,D5750,D5751,D5752,D5845,D5846,D5847,D5848,D5941,D5942,D5943,D5944,D6037,D6038,D6039,D6040,D6133,D6134,D6135,D6136,D6229,D6230,D6231,D6232,D6325,D6326,D6327,D6328,D6421,D6422,D6423,D6424,D6517,D6518,D6519,D6520,D6613,D6614,D6615,D6616,D6709,D6710,D6711,D6712,D6805,D6806,D6807,D6808,D6901,D6902,D6903,D6904,D6997,D6998,D6999,D7000)</f>
        <v>127719.9</v>
      </c>
      <c r="AF114" s="3">
        <f>MIN(D4117,D4118,D4119,D4120,D4213,D4214,D4215,D4216,D4309,D4310,D4311,D4312,D4405,D4406,D4407,D4408,D4501,D4502,D4503,D4504,D4597,D4598,D4599,D4600,D4693,D4694,D4695,D4696,D4789,D4790,D4791,D4792,D4885,D4886,D4887,D4888,D4981,D4982,D4983,D4984,D5077,D5078,D5079,D5080,D5173,D5174,D5175,D5176,D5269,D5270,D5271,D5272,D5365,D5366,D5367,D5368,D5461,D5462,D5463,D5464,D5557,D5558,D5559,D5560,D5653,D5654,D5655,D5656,D5749,D5750,D5751,D5752,D5845,D5846,D5847,D5848,D5941,D5942,D5943,D5944,D6037,D6038,D6039,D6040,D6133,D6134,D6135,D6136,D6229,D6230,D6231,D6232,D6325,D6326,D6327,D6328,D6421,D6422,D6423,D6424,D6517,D6518,D6519,D6520,D6613,D6614,D6615,D6616,D6709,D6710,D6711,D6712,D6805,D6806,D6807,D6808,D6901,D6902,D6903,D6904,D6997,D6998,D6999,D7000)</f>
        <v>9223.5</v>
      </c>
      <c r="AI114" s="6">
        <v>0.375</v>
      </c>
      <c r="AJ114" s="3">
        <f>AVERAGE(E4117,E4118,E4119,E4120,E4213,E4214,E4215,E4216,E4309,E4310,E4311,E4312,E4405,E4406,E4407,E4408,E4501,E4502,E4503,E4504,E4597,E4598,E4599,E4600,E4693,E4694,E4695,E4696,E4789,E4790,E4791,E4792,E4885,E4886,E4887,E4888,E4981,E4982,E4983,E4984,E5077,E5078,E5079,E5080,E5173,E5174,E5175,E5176,E5269,E5270,E5271,E5272,E5365,E5366,E5367,E5368,E5461,E5462,E5463,E5464,E5557,E5558,E5559,E5560,E5653,E5654,E5655,E5656,E5749,E5750,E5751,E5752,E5845,E5846,E5847,E5848,E5941,E5942,E5943,E5944,E6037,E6038,E6039,E6040,E6133,E6134,E6135,E6136,E6229,E6230,E6231,E6232,E6325,E6326,E6327,E6328,E6421,E6422,E6423,E6424,E6517,E6518,E6519,E6520,E6613,E6614,E6615,E6616,E6709,E6710,E6711,E6712,E6805,E6806,E6807,E6808,E6901,E6902,E6903,E6904,E6997,E6998,E6999,E7000)</f>
        <v>97381.178917050711</v>
      </c>
      <c r="AK114" t="e">
        <f>STDEV(S4117,S4118,S4119,S4120,S4213,S4214,S4215,S4216,S4309,S4310,S4311,S4312,S4405,S4406,S4407,S4408,S4501,S4502,S4503,S4504,S4597,S4598,S4599,S4600,S4693,S4694,S4695,S4696,S4789,S4790,S4791,S4792,S4885,S4886,S4887,S4888,S4981,S4982,S4983,S4984,S5077,S5078,S5079,S5080,S5173,S5174,S5175,S5176,S5269,S5270,S5271,S5272,S5365,S5366,S5367,S5368,S5461,S5462,S5463,S5464,S5557,S5558,S5559,S5560,S5653,S5654,S5655,S5656,S5749,S5750,S5751,S5752,S5845,S5846,S5847,S5848,S5941,S5942,S5943,S5944,S6037,S6038,S6039,S6040,S6133,S6134,S6135,S6136,S6229,S6230,S6231,S6232,S6325,S6326,S6327,S6328,S6421,S6422,S6423,S6424,S6517,S6518,S6519,S6520,S6613,S6614,S6615,S6616,S6709,S6710,S6711,S6712,S6805,S6806,S6807,S6808,S6901,S6902,S6903,S6904,S6997,S6998,S6999,S7000)</f>
        <v>#DIV/0!</v>
      </c>
      <c r="AL114" s="3" t="e">
        <f>MEDIAN(S4117,S4118,S4119,S4120,S4213,S4214,S4215,S4216,S4309,S4310,S4311,S4312,S4405,S4406,S4407,S4408,S4501,S4502,S4503,S4504,S4597,S4598,S4599,S4600,S4693,S4694,S4695,S4696,S4789,S4790,S4791,S4792,S4885,S4886,S4887,S4888,S4981,S4982,S4983,S4984,S5077,S5078,S5079,S5080,S5173,S5174,S5175,S5176,S5269,S5270,S5271,S5272,S5365,S5366,S5367,S5368,S5461,S5462,S5463,S5464,S5557,S5558,S5559,S5560,S5653,S5654,S5655,S5656,S5749,S5750,S5751,S5752,S5845,S5846,S5847,S5848,S5941,S5942,S5943,S5944,S6037,S6038,S6039,S6040,S6133,S6134,S6135,S6136,S6229,S6230,S6231,S6232,S6325,S6326,S6327,S6328,S6421,S6422,S6423,S6424,S6517,S6518,S6519,S6520,S6613,S6614,S6615,S6616,S6709,S6710,S6711,S6712,S6805,S6806,S6807,S6808,S6901,S6902,S6903,S6904,S6997,S6998,S6999,S7000)</f>
        <v>#NUM!</v>
      </c>
      <c r="AM114" s="3">
        <f>MAX(S4117,S4118,S4119,S4120,S4213,S4214,S4215,S4216,S4309,S4310,S4311,S4312,S4405,S4406,S4407,S4408,S4501,S4502,S4503,S4504,S4597,S4598,S4599,S4600,S4693,S4694,S4695,S4696,S4789,S4790,S4791,S4792,S4885,S4886,S4887,S4888,S4981,S4982,S4983,S4984,S5077,S5078,S5079,S5080,S5173,S5174,S5175,S5176,S5269,S5270,S5271,S5272,S5365,S5366,S5367,S5368,S5461,S5462,S5463,S5464,S5557,S5558,S5559,S5560,S5653,S5654,S5655,S5656,S5749,S5750,S5751,S5752,S5845,S5846,S5847,S5848,S5941,S5942,S5943,S5944,S6037,S6038,S6039,S6040,S6133,S6134,S6135,S6136,S6229,S6230,S6231,S6232,S6325,S6326,S6327,S6328,S6421,S6422,S6423,S6424,S6517,S6518,S6519,S6520,S6613,S6614,S6615,S6616,S6709,S6710,S6711,S6712,S6805,S6806,S6807,S6808,S6901,S6902,S6903,S6904,S6997,S6998,S6999,S7000)</f>
        <v>0</v>
      </c>
      <c r="AN114" s="3">
        <f>MIN(S4117,S4118,S4119,S4120,S4213,S4214,S4215,S4216,S4309,S4310,S4311,S4312,S4405,S4406,S4407,S4408,S4501,S4502,S4503,S4504,S4597,S4598,S4599,S4600,S4693,S4694,S4695,S4696,S4789,S4790,S4791,S4792,S4885,S4886,S4887,S4888,S4981,S4982,S4983,S4984,S5077,S5078,S5079,S5080,S5173,S5174,S5175,S5176,S5269,S5270,S5271,S5272,S5365,S5366,S5367,S5368,S5461,S5462,S5463,S5464,S5557,S5558,S5559,S5560,S5653,S5654,S5655,S5656,S5749,S5750,S5751,S5752,S5845,S5846,S5847,S5848,S5941,S5942,S5943,S5944,S6037,S6038,S6039,S6040,S6133,S6134,S6135,S6136,S6229,S6230,S6231,S6232,S6325,S6326,S6327,S6328,S6421,S6422,S6423,S6424,S6517,S6518,S6519,S6520,S6613,S6614,S6615,S6616,S6709,S6710,S6711,S6712,S6805,S6806,S6807,S6808,S6901,S6902,S6903,S6904,S6997,S6998,S6999,S7000)</f>
        <v>0</v>
      </c>
    </row>
    <row r="115" spans="1:40" x14ac:dyDescent="0.2">
      <c r="A115" s="2">
        <v>42753.6875</v>
      </c>
      <c r="B115" s="1">
        <v>246891.97499999998</v>
      </c>
      <c r="C115" s="1">
        <v>143834.625</v>
      </c>
      <c r="D115" s="1">
        <v>29532.524999999998</v>
      </c>
      <c r="E115" s="1">
        <v>73523.175000000003</v>
      </c>
      <c r="G115" s="2"/>
      <c r="S115" s="6">
        <v>0.41666666666666602</v>
      </c>
      <c r="T115" s="3">
        <f>AVERAGE(C4121,C4122,C4123,C4124,C4217,C4218,C4219,C4220,C4313,C4314,C4315,C4316,C4409,C4410,C4411,C4412,C4505,C4506,C4507,C4508,C4601,C4602,C4603,C4604,C4697,C4698,C4699,C4700,C4793,C4794,C4795,C4796,C4889,C4890,C4891,C4892,C4985,C4986,C4987,C4988,C5081,C5082,C5083,C5084,C5177,C5178,C5179,C5180,C5273,C5274,C5275,C5276,C5369,C5370,C5371,C5372,C5465,C5466,C5467,C5468,C5561,C5562,C5563,C5564,C5657,C5658,C5659,C5660,C5753,C5754,C5755,C5756,C5849,C5850,C5851,C5852,C5945,C5946,C5947,C5948,C6041,C6042,C6043,C6044,C6137,C6138,C6139,C6140,C6233,C6234,C6235,C6236,C6329,C6330,C6331,C6332,C6425,C6426,C6427,C6428,C6521,C6522,C6523,C6524,C6617,C6618,C6619,C6620,C6713,C6714,C6715,C6716,C6809,C6810,C6811,C6812,C6905,C6906,C6907,C6908,C7001,C7002,C7003,C7004)</f>
        <v>63667.56817396314</v>
      </c>
      <c r="U115">
        <f>STDEV(C4121,C4122,C4123,C4124,C4217,C4218,C4219,C4220,C4313,C4314,C4315,C4316,C4409,C4410,C4411,C4412,C4505,C4506,C4507,C4508,C4601,C4602,C4603,C4604,C4697,C4698,C4699,C4700,C4793,C4794,C4795,C4796,C4889,C4890,C4891,C4892,C4985,C4986,C4987,C4988,C5081,C5082,C5083,C5084,C5177,C5178,C5179,C5180,C5273,C5274,C5275,C5276,C5369,C5370,C5371,C5372,C5465,C5466,C5467,C5468,C5561,C5562,C5563,C5564,C5657,C5658,C5659,C5660,C5753,C5754,C5755,C5756,C5849,C5850,C5851,C5852,C5945,C5946,C5947,C5948,C6041,C6042,C6043,C6044,C6137,C6138,C6139,C6140,C6233,C6234,C6235,C6236,C6329,C6330,C6331,C6332,C6425,C6426,C6427,C6428,C6521,C6522,C6523,C6524,C6617,C6618,C6619,C6620,C6713,C6714,C6715,C6716,C6809,C6810,C6811,C6812,C6905,C6906,C6907,C6908,C7001,C7002,C7003,C7004)</f>
        <v>15664.931250899139</v>
      </c>
      <c r="V115" s="3">
        <f>MEDIAN(C4121,C4122,C4123,C4124,C4217,C4218,C4219,C4220,C4313,C4314,C4315,C4316,C4409,C4410,C4411,C4412,C4505,C4506,C4507,C4508,C4601,C4602,C4603,C4604,C4697,C4698,C4699,C4700,C4793,C4794,C4795,C4796,C4889,C4890,C4891,C4892,C4985,C4986,C4987,C4988,C5081,C5082,C5083,C5084,C5177,C5178,C5179,C5180,C5273,C5274,C5275,C5276,C5369,C5370,C5371,C5372,C5465,C5466,C5467,C5468,C5561,C5562,C5563,C5564,C5657,C5658,C5659,C5660,C5753,C5754,C5755,C5756,C5849,C5850,C5851,C5852,C5945,C5946,C5947,C5948,C6041,C6042,C6043,C6044,C6137,C6138,C6139,C6140,C6233,C6234,C6235,C6236,C6329,C6330,C6331,C6332,C6425,C6426,C6427,C6428,C6521,C6522,C6523,C6524,C6617,C6618,C6619,C6620,C6713,C6714,C6715,C6716,C6809,C6810,C6811,C6812,C6905,C6906,C6907,C6908,C7001,C7002,C7003,C7004)</f>
        <v>63242.4375</v>
      </c>
      <c r="W115" s="3">
        <f>MAX(C4121,C4122,C4123,C4124,C4217,C4218,C4219,C4220,C4313,C4314,C4315,C4316,C4409,C4410,C4411,C4412,C4505,C4506,C4507,C4508,C4601,C4602,C4603,C4604,C4697,C4698,C4699,C4700,C4793,C4794,C4795,C4796,C4889,C4890,C4891,C4892,C4985,C4986,C4987,C4988,C5081,C5082,C5083,C5084,C5177,C5178,C5179,C5180,C5273,C5274,C5275,C5276,C5369,C5370,C5371,C5372,C5465,C5466,C5467,C5468,C5561,C5562,C5563,C5564,C5657,C5658,C5659,C5660,C5753,C5754,C5755,C5756,C5849,C5850,C5851,C5852,C5945,C5946,C5947,C5948,C6041,C6042,C6043,C6044,C6137,C6138,C6139,C6140,C6233,C6234,C6235,C6236,C6329,C6330,C6331,C6332,C6425,C6426,C6427,C6428,C6521,C6522,C6523,C6524,C6617,C6618,C6619,C6620,C6713,C6714,C6715,C6716,C6809,C6810,C6811,C6812,C6905,C6906,C6907,C6908,C7001,C7002,C7003,C7004)</f>
        <v>138395.4</v>
      </c>
      <c r="X115" s="3">
        <f>MIN(C4121,C4122,C4123,C4124,C4217,C4218,C4219,C4220,C4313,C4314,C4315,C4316,C4409,C4410,C4411,C4412,C4505,C4506,C4507,C4508,C4601,C4602,C4603,C4604,C4697,C4698,C4699,C4700,C4793,C4794,C4795,C4796,C4889,C4890,C4891,C4892,C4985,C4986,C4987,C4988,C5081,C5082,C5083,C5084,C5177,C5178,C5179,C5180,C5273,C5274,C5275,C5276,C5369,C5370,C5371,C5372,C5465,C5466,C5467,C5468,C5561,C5562,C5563,C5564,C5657,C5658,C5659,C5660,C5753,C5754,C5755,C5756,C5849,C5850,C5851,C5852,C5945,C5946,C5947,C5948,C6041,C6042,C6043,C6044,C6137,C6138,C6139,C6140,C6233,C6234,C6235,C6236,C6329,C6330,C6331,C6332,C6425,C6426,C6427,C6428,C6521,C6522,C6523,C6524,C6617,C6618,C6619,C6620,C6713,C6714,C6715,C6716,C6809,C6810,C6811,C6812,C6905,C6906,C6907,C6908,C7001,C7002,C7003,C7004)</f>
        <v>38568.75</v>
      </c>
      <c r="AA115" s="6">
        <v>0.41666666666666602</v>
      </c>
      <c r="AB115" s="3">
        <f>AVERAGE(D4121,D4122,D4123,D4124,D4217,D4218,D4219,D4220,D4313,D4314,D4315,D4316,D4409,D4410,D4411,D4412,D4505,D4506,D4507,D4508,D4601,D4602,D4603,D4604,D4697,D4698,D4699,D4700,D4793,D4794,D4795,D4796,D4889,D4890,D4891,D4892,D4985,D4986,D4987,D4988,D5081,D5082,D5083,D5084,D5177,D5178,D5179,D5180,D5273,D5274,D5275,D5276,D5369,D5370,D5371,D5372,D5465,D5466,D5467,D5468,D5561,D5562,D5563,D5564,D5657,D5658,D5659,D5660,D5753,D5754,D5755,D5756,D5849,D5850,D5851,D5852,D5945,D5946,D5947,D5948,D6041,D6042,D6043,D6044,D6137,D6138,D6139,D6140,D6233,D6234,D6235,D6236,D6329,D6330,D6331,D6332,D6425,D6426,D6427,D6428,D6521,D6522,D6523,D6524,D6617,D6618,D6619,D6620,D6713,D6714,D6715,D6716,D6809,D6810,D6811,D6812,D6905,D6906,D6907,D6908,D7001,D7002,D7003,D7004)</f>
        <v>27065.059302995385</v>
      </c>
      <c r="AC115" s="3">
        <f>STDEV(D4121,D4122,D4123,D4124,D4217,D4218,D4219,D4220,D4313,D4314,D4315,D4316,D4409,D4410,D4411,D4412,D4505,D4506,D4507,D4508,D4601,D4602,D4603,D4604,D4697,D4698,D4699,D4700,D4793,D4794,D4795,D4796,D4889,D4890,D4891,D4892,D4985,D4986,D4987,D4988,D5081,D5082,D5083,D5084,D5177,D5178,D5179,D5180,D5273,D5274,D5275,D5276,D5369,D5370,D5371,D5372,D5465,D5466,D5467,D5468,D5561,D5562,D5563,D5564,D5657,D5658,D5659,D5660,D5753,D5754,D5755,D5756,D5849,D5850,D5851,D5852,D5945,D5946,D5947,D5948,D6041,D6042,D6043,D6044,D6137,D6138,D6139,D6140,D6233,D6234,D6235,D6236,D6329,D6330,D6331,D6332,D6425,D6426,D6427,D6428,D6521,D6522,D6523,D6524,D6617,D6618,D6619,D6620,D6713,D6714,D6715,D6716,D6809,D6810,D6811,D6812,D6905,D6906,D6907,D6908,D7001,D7002,D7003,D7004)</f>
        <v>21889.371658538937</v>
      </c>
      <c r="AD115" s="3">
        <f>MEDIAN(D4121,D4122,D4123,D4124,D4217,D4218,D4219,D4220,D4313,D4314,D4315,D4316,D4409,D4410,D4411,D4412,D4505,D4506,D4507,D4508,D4601,D4602,D4603,D4604,D4697,D4698,D4699,D4700,D4793,D4794,D4795,D4796,D4889,D4890,D4891,D4892,D4985,D4986,D4987,D4988,D5081,D5082,D5083,D5084,D5177,D5178,D5179,D5180,D5273,D5274,D5275,D5276,D5369,D5370,D5371,D5372,D5465,D5466,D5467,D5468,D5561,D5562,D5563,D5564,D5657,D5658,D5659,D5660,D5753,D5754,D5755,D5756,D5849,D5850,D5851,D5852,D5945,D5946,D5947,D5948,D6041,D6042,D6043,D6044,D6137,D6138,D6139,D6140,D6233,D6234,D6235,D6236,D6329,D6330,D6331,D6332,D6425,D6426,D6427,D6428,D6521,D6522,D6523,D6524,D6617,D6618,D6619,D6620,D6713,D6714,D6715,D6716,D6809,D6810,D6811,D6812,D6905,D6906,D6907,D6908,D7001,D7002,D7003,D7004)</f>
        <v>18701.807142857142</v>
      </c>
      <c r="AE115" s="3">
        <f>MAX(D4121,D4122,D4123,D4124,D4217,D4218,D4219,D4220,D4313,D4314,D4315,D4316,D4409,D4410,D4411,D4412,D4505,D4506,D4507,D4508,D4601,D4602,D4603,D4604,D4697,D4698,D4699,D4700,D4793,D4794,D4795,D4796,D4889,D4890,D4891,D4892,D4985,D4986,D4987,D4988,D5081,D5082,D5083,D5084,D5177,D5178,D5179,D5180,D5273,D5274,D5275,D5276,D5369,D5370,D5371,D5372,D5465,D5466,D5467,D5468,D5561,D5562,D5563,D5564,D5657,D5658,D5659,D5660,D5753,D5754,D5755,D5756,D5849,D5850,D5851,D5852,D5945,D5946,D5947,D5948,D6041,D6042,D6043,D6044,D6137,D6138,D6139,D6140,D6233,D6234,D6235,D6236,D6329,D6330,D6331,D6332,D6425,D6426,D6427,D6428,D6521,D6522,D6523,D6524,D6617,D6618,D6619,D6620,D6713,D6714,D6715,D6716,D6809,D6810,D6811,D6812,D6905,D6906,D6907,D6908,D7001,D7002,D7003,D7004)</f>
        <v>133492.42499999999</v>
      </c>
      <c r="AF115" s="3">
        <f>MIN(D4121,D4122,D4123,D4124,D4217,D4218,D4219,D4220,D4313,D4314,D4315,D4316,D4409,D4410,D4411,D4412,D4505,D4506,D4507,D4508,D4601,D4602,D4603,D4604,D4697,D4698,D4699,D4700,D4793,D4794,D4795,D4796,D4889,D4890,D4891,D4892,D4985,D4986,D4987,D4988,D5081,D5082,D5083,D5084,D5177,D5178,D5179,D5180,D5273,D5274,D5275,D5276,D5369,D5370,D5371,D5372,D5465,D5466,D5467,D5468,D5561,D5562,D5563,D5564,D5657,D5658,D5659,D5660,D5753,D5754,D5755,D5756,D5849,D5850,D5851,D5852,D5945,D5946,D5947,D5948,D6041,D6042,D6043,D6044,D6137,D6138,D6139,D6140,D6233,D6234,D6235,D6236,D6329,D6330,D6331,D6332,D6425,D6426,D6427,D6428,D6521,D6522,D6523,D6524,D6617,D6618,D6619,D6620,D6713,D6714,D6715,D6716,D6809,D6810,D6811,D6812,D6905,D6906,D6907,D6908,D7001,D7002,D7003,D7004)</f>
        <v>9347.4857142857127</v>
      </c>
      <c r="AI115" s="6">
        <v>0.41666666666666602</v>
      </c>
      <c r="AJ115" s="3">
        <f>AVERAGE(E4121,E4122,E4123,E4124,E4217,E4218,E4219,E4220,E4313,E4314,E4315,E4316,E4409,E4410,E4411,E4412,E4505,E4506,E4507,E4508,E4601,E4602,E4603,E4604,E4697,E4698,E4699,E4700,E4793,E4794,E4795,E4796,E4889,E4890,E4891,E4892,E4985,E4986,E4987,E4988,E5081,E5082,E5083,E5084,E5177,E5178,E5179,E5180,E5273,E5274,E5275,E5276,E5369,E5370,E5371,E5372,E5465,E5466,E5467,E5468,E5561,E5562,E5563,E5564,E5657,E5658,E5659,E5660,E5753,E5754,E5755,E5756,E5849,E5850,E5851,E5852,E5945,E5946,E5947,E5948,E6041,E6042,E6043,E6044,E6137,E6138,E6139,E6140,E6233,E6234,E6235,E6236,E6329,E6330,E6331,E6332,E6425,E6426,E6427,E6428,E6521,E6522,E6523,E6524,E6617,E6618,E6619,E6620,E6713,E6714,E6715,E6716,E6809,E6810,E6811,E6812,E6905,E6906,E6907,E6908,E7001,E7002,E7003,E7004)</f>
        <v>114833.52641129027</v>
      </c>
      <c r="AK115" t="e">
        <f>STDEV(S4121,S4122,S4123,S4124,S4217,S4218,S4219,S4220,S4313,S4314,S4315,S4316,S4409,S4410,S4411,S4412,S4505,S4506,S4507,S4508,S4601,S4602,S4603,S4604,S4697,S4698,S4699,S4700,S4793,S4794,S4795,S4796,S4889,S4890,S4891,S4892,S4985,S4986,S4987,S4988,S5081,S5082,S5083,S5084,S5177,S5178,S5179,S5180,S5273,S5274,S5275,S5276,S5369,S5370,S5371,S5372,S5465,S5466,S5467,S5468,S5561,S5562,S5563,S5564,S5657,S5658,S5659,S5660,S5753,S5754,S5755,S5756,S5849,S5850,S5851,S5852,S5945,S5946,S5947,S5948,S6041,S6042,S6043,S6044,S6137,S6138,S6139,S6140,S6233,S6234,S6235,S6236,S6329,S6330,S6331,S6332,S6425,S6426,S6427,S6428,S6521,S6522,S6523,S6524,S6617,S6618,S6619,S6620,S6713,S6714,S6715,S6716,S6809,S6810,S6811,S6812,S6905,S6906,S6907,S6908,S7001,S7002,S7003,S7004)</f>
        <v>#DIV/0!</v>
      </c>
      <c r="AL115" s="3" t="e">
        <f>MEDIAN(S4121,S4122,S4123,S4124,S4217,S4218,S4219,S4220,S4313,S4314,S4315,S4316,S4409,S4410,S4411,S4412,S4505,S4506,S4507,S4508,S4601,S4602,S4603,S4604,S4697,S4698,S4699,S4700,S4793,S4794,S4795,S4796,S4889,S4890,S4891,S4892,S4985,S4986,S4987,S4988,S5081,S5082,S5083,S5084,S5177,S5178,S5179,S5180,S5273,S5274,S5275,S5276,S5369,S5370,S5371,S5372,S5465,S5466,S5467,S5468,S5561,S5562,S5563,S5564,S5657,S5658,S5659,S5660,S5753,S5754,S5755,S5756,S5849,S5850,S5851,S5852,S5945,S5946,S5947,S5948,S6041,S6042,S6043,S6044,S6137,S6138,S6139,S6140,S6233,S6234,S6235,S6236,S6329,S6330,S6331,S6332,S6425,S6426,S6427,S6428,S6521,S6522,S6523,S6524,S6617,S6618,S6619,S6620,S6713,S6714,S6715,S6716,S6809,S6810,S6811,S6812,S6905,S6906,S6907,S6908,S7001,S7002,S7003,S7004)</f>
        <v>#NUM!</v>
      </c>
      <c r="AM115" s="3">
        <f>MAX(S4121,S4122,S4123,S4124,S4217,S4218,S4219,S4220,S4313,S4314,S4315,S4316,S4409,S4410,S4411,S4412,S4505,S4506,S4507,S4508,S4601,S4602,S4603,S4604,S4697,S4698,S4699,S4700,S4793,S4794,S4795,S4796,S4889,S4890,S4891,S4892,S4985,S4986,S4987,S4988,S5081,S5082,S5083,S5084,S5177,S5178,S5179,S5180,S5273,S5274,S5275,S5276,S5369,S5370,S5371,S5372,S5465,S5466,S5467,S5468,S5561,S5562,S5563,S5564,S5657,S5658,S5659,S5660,S5753,S5754,S5755,S5756,S5849,S5850,S5851,S5852,S5945,S5946,S5947,S5948,S6041,S6042,S6043,S6044,S6137,S6138,S6139,S6140,S6233,S6234,S6235,S6236,S6329,S6330,S6331,S6332,S6425,S6426,S6427,S6428,S6521,S6522,S6523,S6524,S6617,S6618,S6619,S6620,S6713,S6714,S6715,S6716,S6809,S6810,S6811,S6812,S6905,S6906,S6907,S6908,S7001,S7002,S7003,S7004)</f>
        <v>0</v>
      </c>
      <c r="AN115" s="3">
        <f>MIN(S4121,S4122,S4123,S4124,S4217,S4218,S4219,S4220,S4313,S4314,S4315,S4316,S4409,S4410,S4411,S4412,S4505,S4506,S4507,S4508,S4601,S4602,S4603,S4604,S4697,S4698,S4699,S4700,S4793,S4794,S4795,S4796,S4889,S4890,S4891,S4892,S4985,S4986,S4987,S4988,S5081,S5082,S5083,S5084,S5177,S5178,S5179,S5180,S5273,S5274,S5275,S5276,S5369,S5370,S5371,S5372,S5465,S5466,S5467,S5468,S5561,S5562,S5563,S5564,S5657,S5658,S5659,S5660,S5753,S5754,S5755,S5756,S5849,S5850,S5851,S5852,S5945,S5946,S5947,S5948,S6041,S6042,S6043,S6044,S6137,S6138,S6139,S6140,S6233,S6234,S6235,S6236,S6329,S6330,S6331,S6332,S6425,S6426,S6427,S6428,S6521,S6522,S6523,S6524,S6617,S6618,S6619,S6620,S6713,S6714,S6715,S6716,S6809,S6810,S6811,S6812,S6905,S6906,S6907,S6908,S7001,S7002,S7003,S7004)</f>
        <v>0</v>
      </c>
    </row>
    <row r="116" spans="1:40" x14ac:dyDescent="0.2">
      <c r="A116" s="2">
        <v>42753.697916666664</v>
      </c>
      <c r="B116" s="1">
        <v>209830.97142857141</v>
      </c>
      <c r="C116" s="1">
        <v>135364.11428571428</v>
      </c>
      <c r="D116" s="1">
        <v>12994.457142857142</v>
      </c>
      <c r="E116" s="1">
        <v>61472.399999999994</v>
      </c>
      <c r="G116" s="2"/>
      <c r="S116" s="6">
        <v>0.45833333333333298</v>
      </c>
      <c r="T116" s="3">
        <f>AVERAGE(C4125,C4126,C4127,C4128,C4221,C4222,C4223,C4224,C4317,C4318,C4319,C4320,C4413,C4414,C4415,C4416,C4509,C4510,C4511,C4512,C4605,C4606,C4607,C4608,C4701,C4702,C4703,C4704,C4797,C4798,C4799,C4800,C4893,C4894,C4895,C4896,C4989,C4990,C4991,C4992,C5085,C5086,C5087,C5088,C5181,C5182,C5183,C5184,C5277,C5278,C5279,C5280,C5373,C5374,C5375,C5376,C5469,C5470,C5471,C5472,C5565,C5566,C5567,C5568,C5661,C5662,C5663,C5664,C5757,C5758,C5759,C5760,C5853,C5854,C5855,C5856,C5949,C5950,C5951,C5952,C6045,C6046,C6047,C6048,C6141,C6142,C6143,C6144,C6237,C6238,C6239,C6240,C6333,C6334,C6335,C6336,C6429,C6430,C6431,C6432,C6525,C6526,C6527,C6528,C6621,C6622,C6623,C6624,C6717,C6718,C6719,C6720,C6813,C6814,C6815,C6816,C6909,C6910,C6911,C6912,C7005,C7006,C7007,C7008)</f>
        <v>61544.184504608253</v>
      </c>
      <c r="U116">
        <f>STDEV(C4125,C4126,C4127,C4128,C4221,C4222,C4223,C4224,C4317,C4318,C4319,C4320,C4413,C4414,C4415,C4416,C4509,C4510,C4511,C4512,C4605,C4606,C4607,C4608,C4701,C4702,C4703,C4704,C4797,C4798,C4799,C4800,C4893,C4894,C4895,C4896,C4989,C4990,C4991,C4992,C5085,C5086,C5087,C5088,C5181,C5182,C5183,C5184,C5277,C5278,C5279,C5280,C5373,C5374,C5375,C5376,C5469,C5470,C5471,C5472,C5565,C5566,C5567,C5568,C5661,C5662,C5663,C5664,C5757,C5758,C5759,C5760,C5853,C5854,C5855,C5856,C5949,C5950,C5951,C5952,C6045,C6046,C6047,C6048,C6141,C6142,C6143,C6144,C6237,C6238,C6239,C6240,C6333,C6334,C6335,C6336,C6429,C6430,C6431,C6432,C6525,C6526,C6527,C6528,C6621,C6622,C6623,C6624,C6717,C6718,C6719,C6720,C6813,C6814,C6815,C6816,C6909,C6910,C6911,C6912,C7005,C7006,C7007,C7008)</f>
        <v>15546.884995481179</v>
      </c>
      <c r="V116" s="3">
        <f>MEDIAN(C4125,C4126,C4127,C4128,C4221,C4222,C4223,C4224,C4317,C4318,C4319,C4320,C4413,C4414,C4415,C4416,C4509,C4510,C4511,C4512,C4605,C4606,C4607,C4608,C4701,C4702,C4703,C4704,C4797,C4798,C4799,C4800,C4893,C4894,C4895,C4896,C4989,C4990,C4991,C4992,C5085,C5086,C5087,C5088,C5181,C5182,C5183,C5184,C5277,C5278,C5279,C5280,C5373,C5374,C5375,C5376,C5469,C5470,C5471,C5472,C5565,C5566,C5567,C5568,C5661,C5662,C5663,C5664,C5757,C5758,C5759,C5760,C5853,C5854,C5855,C5856,C5949,C5950,C5951,C5952,C6045,C6046,C6047,C6048,C6141,C6142,C6143,C6144,C6237,C6238,C6239,C6240,C6333,C6334,C6335,C6336,C6429,C6430,C6431,C6432,C6525,C6526,C6527,C6528,C6621,C6622,C6623,C6624,C6717,C6718,C6719,C6720,C6813,C6814,C6815,C6816,C6909,C6910,C6911,C6912,C7005,C7006,C7007,C7008)</f>
        <v>59176.012499999997</v>
      </c>
      <c r="W116" s="3">
        <f>MAX(C4125,C4126,C4127,C4128,C4221,C4222,C4223,C4224,C4317,C4318,C4319,C4320,C4413,C4414,C4415,C4416,C4509,C4510,C4511,C4512,C4605,C4606,C4607,C4608,C4701,C4702,C4703,C4704,C4797,C4798,C4799,C4800,C4893,C4894,C4895,C4896,C4989,C4990,C4991,C4992,C5085,C5086,C5087,C5088,C5181,C5182,C5183,C5184,C5277,C5278,C5279,C5280,C5373,C5374,C5375,C5376,C5469,C5470,C5471,C5472,C5565,C5566,C5567,C5568,C5661,C5662,C5663,C5664,C5757,C5758,C5759,C5760,C5853,C5854,C5855,C5856,C5949,C5950,C5951,C5952,C6045,C6046,C6047,C6048,C6141,C6142,C6143,C6144,C6237,C6238,C6239,C6240,C6333,C6334,C6335,C6336,C6429,C6430,C6431,C6432,C6525,C6526,C6527,C6528,C6621,C6622,C6623,C6624,C6717,C6718,C6719,C6720,C6813,C6814,C6815,C6816,C6909,C6910,C6911,C6912,C7005,C7006,C7007,C7008)</f>
        <v>141736.88571428572</v>
      </c>
      <c r="X116" s="3">
        <f>MIN(C4125,C4126,C4127,C4128,C4221,C4222,C4223,C4224,C4317,C4318,C4319,C4320,C4413,C4414,C4415,C4416,C4509,C4510,C4511,C4512,C4605,C4606,C4607,C4608,C4701,C4702,C4703,C4704,C4797,C4798,C4799,C4800,C4893,C4894,C4895,C4896,C4989,C4990,C4991,C4992,C5085,C5086,C5087,C5088,C5181,C5182,C5183,C5184,C5277,C5278,C5279,C5280,C5373,C5374,C5375,C5376,C5469,C5470,C5471,C5472,C5565,C5566,C5567,C5568,C5661,C5662,C5663,C5664,C5757,C5758,C5759,C5760,C5853,C5854,C5855,C5856,C5949,C5950,C5951,C5952,C6045,C6046,C6047,C6048,C6141,C6142,C6143,C6144,C6237,C6238,C6239,C6240,C6333,C6334,C6335,C6336,C6429,C6430,C6431,C6432,C6525,C6526,C6527,C6528,C6621,C6622,C6623,C6624,C6717,C6718,C6719,C6720,C6813,C6814,C6815,C6816,C6909,C6910,C6911,C6912,C7005,C7006,C7007,C7008)</f>
        <v>37166.485714285714</v>
      </c>
      <c r="AA116" s="6">
        <v>0.45833333333333298</v>
      </c>
      <c r="AB116" s="3">
        <f>AVERAGE(D4125,D4126,D4127,D4128,D4221,D4222,D4223,D4224,D4317,D4318,D4319,D4320,D4413,D4414,D4415,D4416,D4509,D4510,D4511,D4512,D4605,D4606,D4607,D4608,D4701,D4702,D4703,D4704,D4797,D4798,D4799,D4800,D4893,D4894,D4895,D4896,D4989,D4990,D4991,D4992,D5085,D5086,D5087,D5088,D5181,D5182,D5183,D5184,D5277,D5278,D5279,D5280,D5373,D5374,D5375,D5376,D5469,D5470,D5471,D5472,D5565,D5566,D5567,D5568,D5661,D5662,D5663,D5664,D5757,D5758,D5759,D5760,D5853,D5854,D5855,D5856,D5949,D5950,D5951,D5952,D6045,D6046,D6047,D6048,D6141,D6142,D6143,D6144,D6237,D6238,D6239,D6240,D6333,D6334,D6335,D6336,D6429,D6430,D6431,D6432,D6525,D6526,D6527,D6528,D6621,D6622,D6623,D6624,D6717,D6718,D6719,D6720,D6813,D6814,D6815,D6816,D6909,D6910,D6911,D6912,D7005,D7006,D7007,D7008)</f>
        <v>22857.40057603686</v>
      </c>
      <c r="AC116">
        <f>STDEV(D4125,D4126,D4127,D4128,D4221,D4222,D4223,D4224,D4317,D4318,D4319,D4320,D4413,D4414,D4415,D4416,D4509,D4510,D4511,D4512,D4605,D4606,D4607,D4608,D4701,D4702,D4703,D4704,D4797,D4798,D4799,D4800,D4893,D4894,D4895,D4896,D4989,D4990,D4991,D4992,D5085,D5086,D5087,D5088,D5181,D5182,D5183,D5184,D5277,D5278,D5279,D5280,D5373,D5374,D5375,D5376,D5469,D5470,D5471,D5472,D5565,D5566,D5567,D5568,D5661,D5662,D5663,D5664,D5757,D5758,D5759,D5760,D5853,D5854,D5855,D5856,D5949,D5950,D5951,D5952,D6045,D6046,D6047,D6048,D6141,D6142,D6143,D6144,D6237,D6238,D6239,D6240,D6333,D6334,D6335,D6336,D6429,D6430,D6431,D6432,D6525,D6526,D6527,D6528,D6621,D6622,D6623,D6624,D6717,D6718,D6719,D6720,D6813,D6814,D6815,D6816,D6909,D6910,D6911,D6912,D7005,D7006,D7007,D7008)</f>
        <v>15112.256363290528</v>
      </c>
      <c r="AD116" s="3">
        <f>MEDIAN(D4125,D4126,D4127,D4128,D4221,D4222,D4223,D4224,D4317,D4318,D4319,D4320,D4413,D4414,D4415,D4416,D4509,D4510,D4511,D4512,D4605,D4606,D4607,D4608,D4701,D4702,D4703,D4704,D4797,D4798,D4799,D4800,D4893,D4894,D4895,D4896,D4989,D4990,D4991,D4992,D5085,D5086,D5087,D5088,D5181,D5182,D5183,D5184,D5277,D5278,D5279,D5280,D5373,D5374,D5375,D5376,D5469,D5470,D5471,D5472,D5565,D5566,D5567,D5568,D5661,D5662,D5663,D5664,D5757,D5758,D5759,D5760,D5853,D5854,D5855,D5856,D5949,D5950,D5951,D5952,D6045,D6046,D6047,D6048,D6141,D6142,D6143,D6144,D6237,D6238,D6239,D6240,D6333,D6334,D6335,D6336,D6429,D6430,D6431,D6432,D6525,D6526,D6527,D6528,D6621,D6622,D6623,D6624,D6717,D6718,D6719,D6720,D6813,D6814,D6815,D6816,D6909,D6910,D6911,D6912,D7005,D7006,D7007,D7008)</f>
        <v>17705.148214285713</v>
      </c>
      <c r="AE116" s="3">
        <f>MAX(D4125,D4126,D4127,D4128,D4221,D4222,D4223,D4224,D4317,D4318,D4319,D4320,D4413,D4414,D4415,D4416,D4509,D4510,D4511,D4512,D4605,D4606,D4607,D4608,D4701,D4702,D4703,D4704,D4797,D4798,D4799,D4800,D4893,D4894,D4895,D4896,D4989,D4990,D4991,D4992,D5085,D5086,D5087,D5088,D5181,D5182,D5183,D5184,D5277,D5278,D5279,D5280,D5373,D5374,D5375,D5376,D5469,D5470,D5471,D5472,D5565,D5566,D5567,D5568,D5661,D5662,D5663,D5664,D5757,D5758,D5759,D5760,D5853,D5854,D5855,D5856,D5949,D5950,D5951,D5952,D6045,D6046,D6047,D6048,D6141,D6142,D6143,D6144,D6237,D6238,D6239,D6240,D6333,D6334,D6335,D6336,D6429,D6430,D6431,D6432,D6525,D6526,D6527,D6528,D6621,D6622,D6623,D6624,D6717,D6718,D6719,D6720,D6813,D6814,D6815,D6816,D6909,D6910,D6911,D6912,D7005,D7006,D7007,D7008)</f>
        <v>88502.228571428568</v>
      </c>
      <c r="AF116" s="3">
        <f>MIN(D4125,D4126,D4127,D4128,D4221,D4222,D4223,D4224,D4317,D4318,D4319,D4320,D4413,D4414,D4415,D4416,D4509,D4510,D4511,D4512,D4605,D4606,D4607,D4608,D4701,D4702,D4703,D4704,D4797,D4798,D4799,D4800,D4893,D4894,D4895,D4896,D4989,D4990,D4991,D4992,D5085,D5086,D5087,D5088,D5181,D5182,D5183,D5184,D5277,D5278,D5279,D5280,D5373,D5374,D5375,D5376,D5469,D5470,D5471,D5472,D5565,D5566,D5567,D5568,D5661,D5662,D5663,D5664,D5757,D5758,D5759,D5760,D5853,D5854,D5855,D5856,D5949,D5950,D5951,D5952,D6045,D6046,D6047,D6048,D6141,D6142,D6143,D6144,D6237,D6238,D6239,D6240,D6333,D6334,D6335,D6336,D6429,D6430,D6431,D6432,D6525,D6526,D6527,D6528,D6621,D6622,D6623,D6624,D6717,D6718,D6719,D6720,D6813,D6814,D6815,D6816,D6909,D6910,D6911,D6912,D7005,D7006,D7007,D7008)</f>
        <v>9315.0749999999989</v>
      </c>
      <c r="AI116" s="6">
        <v>0.45833333333333298</v>
      </c>
      <c r="AJ116" s="3">
        <f>AVERAGE(E4125,E4126,E4127,E4128,E4221,E4222,E4223,E4224,E4317,E4318,E4319,E4320,E4413,E4414,E4415,E4416,E4509,E4510,E4511,E4512,E4605,E4606,E4607,E4608,E4701,E4702,E4703,E4704,E4797,E4798,E4799,E4800,E4893,E4894,E4895,E4896,E4989,E4990,E4991,E4992,E5085,E5086,E5087,E5088,E5181,E5182,E5183,E5184,E5277,E5278,E5279,E5280,E5373,E5374,E5375,E5376,E5469,E5470,E5471,E5472,E5565,E5566,E5567,E5568,E5661,E5662,E5663,E5664,E5757,E5758,E5759,E5760,E5853,E5854,E5855,E5856,E5949,E5950,E5951,E5952,E6045,E6046,E6047,E6048,E6141,E6142,E6143,E6144,E6237,E6238,E6239,E6240,E6333,E6334,E6335,E6336,E6429,E6430,E6431,E6432,E6525,E6526,E6527,E6528,E6621,E6622,E6623,E6624,E6717,E6718,E6719,E6720,E6813,E6814,E6815,E6816,E6909,E6910,E6911,E6912,E7005,E7006,E7007,E7008)</f>
        <v>126965.05636520738</v>
      </c>
      <c r="AK116" t="e">
        <f>STDEV(S4125,S4126,S4127,S4128,S4221,S4222,S4223,S4224,S4317,S4318,S4319,S4320,S4413,S4414,S4415,S4416,S4509,S4510,S4511,S4512,S4605,S4606,S4607,S4608,S4701,S4702,S4703,S4704,S4797,S4798,S4799,S4800,S4893,S4894,S4895,S4896,S4989,S4990,S4991,S4992,S5085,S5086,S5087,S5088,S5181,S5182,S5183,S5184,S5277,S5278,S5279,S5280,S5373,S5374,S5375,S5376,S5469,S5470,S5471,S5472,S5565,S5566,S5567,S5568,S5661,S5662,S5663,S5664,S5757,S5758,S5759,S5760,S5853,S5854,S5855,S5856,S5949,S5950,S5951,S5952,S6045,S6046,S6047,S6048,S6141,S6142,S6143,S6144,S6237,S6238,S6239,S6240,S6333,S6334,S6335,S6336,S6429,S6430,S6431,S6432,S6525,S6526,S6527,S6528,S6621,S6622,S6623,S6624,S6717,S6718,S6719,S6720,S6813,S6814,S6815,S6816,S6909,S6910,S6911,S6912,S7005,S7006,S7007,S7008)</f>
        <v>#DIV/0!</v>
      </c>
      <c r="AL116" s="3" t="e">
        <f>MEDIAN(S4125,S4126,S4127,S4128,S4221,S4222,S4223,S4224,S4317,S4318,S4319,S4320,S4413,S4414,S4415,S4416,S4509,S4510,S4511,S4512,S4605,S4606,S4607,S4608,S4701,S4702,S4703,S4704,S4797,S4798,S4799,S4800,S4893,S4894,S4895,S4896,S4989,S4990,S4991,S4992,S5085,S5086,S5087,S5088,S5181,S5182,S5183,S5184,S5277,S5278,S5279,S5280,S5373,S5374,S5375,S5376,S5469,S5470,S5471,S5472,S5565,S5566,S5567,S5568,S5661,S5662,S5663,S5664,S5757,S5758,S5759,S5760,S5853,S5854,S5855,S5856,S5949,S5950,S5951,S5952,S6045,S6046,S6047,S6048,S6141,S6142,S6143,S6144,S6237,S6238,S6239,S6240,S6333,S6334,S6335,S6336,S6429,S6430,S6431,S6432,S6525,S6526,S6527,S6528,S6621,S6622,S6623,S6624,S6717,S6718,S6719,S6720,S6813,S6814,S6815,S6816,S6909,S6910,S6911,S6912,S7005,S7006,S7007,S7008)</f>
        <v>#NUM!</v>
      </c>
      <c r="AM116" s="3">
        <f>MAX(S4125,S4126,S4127,S4128,S4221,S4222,S4223,S4224,S4317,S4318,S4319,S4320,S4413,S4414,S4415,S4416,S4509,S4510,S4511,S4512,S4605,S4606,S4607,S4608,S4701,S4702,S4703,S4704,S4797,S4798,S4799,S4800,S4893,S4894,S4895,S4896,S4989,S4990,S4991,S4992,S5085,S5086,S5087,S5088,S5181,S5182,S5183,S5184,S5277,S5278,S5279,S5280,S5373,S5374,S5375,S5376,S5469,S5470,S5471,S5472,S5565,S5566,S5567,S5568,S5661,S5662,S5663,S5664,S5757,S5758,S5759,S5760,S5853,S5854,S5855,S5856,S5949,S5950,S5951,S5952,S6045,S6046,S6047,S6048,S6141,S6142,S6143,S6144,S6237,S6238,S6239,S6240,S6333,S6334,S6335,S6336,S6429,S6430,S6431,S6432,S6525,S6526,S6527,S6528,S6621,S6622,S6623,S6624,S6717,S6718,S6719,S6720,S6813,S6814,S6815,S6816,S6909,S6910,S6911,S6912,S7005,S7006,S7007,S7008)</f>
        <v>0</v>
      </c>
      <c r="AN116" s="3">
        <f>MIN(S4125,S4126,S4127,S4128,S4221,S4222,S4223,S4224,S4317,S4318,S4319,S4320,S4413,S4414,S4415,S4416,S4509,S4510,S4511,S4512,S4605,S4606,S4607,S4608,S4701,S4702,S4703,S4704,S4797,S4798,S4799,S4800,S4893,S4894,S4895,S4896,S4989,S4990,S4991,S4992,S5085,S5086,S5087,S5088,S5181,S5182,S5183,S5184,S5277,S5278,S5279,S5280,S5373,S5374,S5375,S5376,S5469,S5470,S5471,S5472,S5565,S5566,S5567,S5568,S5661,S5662,S5663,S5664,S5757,S5758,S5759,S5760,S5853,S5854,S5855,S5856,S5949,S5950,S5951,S5952,S6045,S6046,S6047,S6048,S6141,S6142,S6143,S6144,S6237,S6238,S6239,S6240,S6333,S6334,S6335,S6336,S6429,S6430,S6431,S6432,S6525,S6526,S6527,S6528,S6621,S6622,S6623,S6624,S6717,S6718,S6719,S6720,S6813,S6814,S6815,S6816,S6909,S6910,S6911,S6912,S7005,S7006,S7007,S7008)</f>
        <v>0</v>
      </c>
    </row>
    <row r="117" spans="1:40" x14ac:dyDescent="0.2">
      <c r="A117" s="2">
        <v>42753.708333333336</v>
      </c>
      <c r="B117" s="1">
        <v>278020.875</v>
      </c>
      <c r="C117" s="1">
        <v>172745.92499999999</v>
      </c>
      <c r="D117" s="1">
        <v>40542.974999999999</v>
      </c>
      <c r="E117" s="1">
        <v>64734.45</v>
      </c>
      <c r="G117" s="2"/>
      <c r="S117" s="6">
        <v>0.5</v>
      </c>
      <c r="T117" s="3">
        <f>AVERAGE(C4129,C4130,C4131,C4132,C4225,C4226,C4227,C4228,C4321,C4322,C4323,C4324,C4417,C4418,C4419,C4420,C4513,C4514,C4515,C4516,C4609,C4610,C4611,C4612,C4705,C4706,C4707,C4708,C4801,C4802,C4803,C4804,C4897,C4898,C4899,C4900,C4993,C4994,C4995,C4996,C5089,C5090,C5091,C5092,C5185,C5186,C5187,C5188,C5281,C5282,C5283,C5284,C5377,C5378,C5379,C5380,C5473,C5474,C5475,C5476,C5569,C5570,C5571,C5572,C5665,C5666,C5667,C5668,C5761,C5762,C5763,C5764,C5857,C5858,C5859,C5860,C5953,C5954,C5955,C5956,C6049,C6050,C6051,C6052,C6145,C6146,C6147,C6148,C6241,C6242,C6243,C6244,C6337,C6338,C6339,C6340,C6433,C6434,C6435,C6436,C6529,C6530,C6531,C6532,C6625,C6626,C6627,C6628,C6721,C6722,C6723,C6724,C6817,C6818,C6819,C6820,C6913,C6914,C6915,C6916,C7009,C7010,C7011,C7012)</f>
        <v>63501.910455069097</v>
      </c>
      <c r="U117">
        <f>STDEV(C4129,C4130,C4131,C4132,C4225,C4226,C4227,C4228,C4321,C4322,C4323,C4324,C4417,C4418,C4419,C4420,C4513,C4514,C4515,C4516,C4609,C4610,C4611,C4612,C4705,C4706,C4707,C4708,C4801,C4802,C4803,C4804,C4897,C4898,C4899,C4900,C4993,C4994,C4995,C4996,C5089,C5090,C5091,C5092,C5185,C5186,C5187,C5188,C5281,C5282,C5283,C5284,C5377,C5378,C5379,C5380,C5473,C5474,C5475,C5476,C5569,C5570,C5571,C5572,C5665,C5666,C5667,C5668,C5761,C5762,C5763,C5764,C5857,C5858,C5859,C5860,C5953,C5954,C5955,C5956,C6049,C6050,C6051,C6052,C6145,C6146,C6147,C6148,C6241,C6242,C6243,C6244,C6337,C6338,C6339,C6340,C6433,C6434,C6435,C6436,C6529,C6530,C6531,C6532,C6625,C6626,C6627,C6628,C6721,C6722,C6723,C6724,C6817,C6818,C6819,C6820,C6913,C6914,C6915,C6916,C7009,C7010,C7011,C7012)</f>
        <v>25497.899529574173</v>
      </c>
      <c r="V117" s="3">
        <f>MEDIAN(C4129,C4130,C4131,C4132,C4225,C4226,C4227,C4228,C4321,C4322,C4323,C4324,C4417,C4418,C4419,C4420,C4513,C4514,C4515,C4516,C4609,C4610,C4611,C4612,C4705,C4706,C4707,C4708,C4801,C4802,C4803,C4804,C4897,C4898,C4899,C4900,C4993,C4994,C4995,C4996,C5089,C5090,C5091,C5092,C5185,C5186,C5187,C5188,C5281,C5282,C5283,C5284,C5377,C5378,C5379,C5380,C5473,C5474,C5475,C5476,C5569,C5570,C5571,C5572,C5665,C5666,C5667,C5668,C5761,C5762,C5763,C5764,C5857,C5858,C5859,C5860,C5953,C5954,C5955,C5956,C6049,C6050,C6051,C6052,C6145,C6146,C6147,C6148,C6241,C6242,C6243,C6244,C6337,C6338,C6339,C6340,C6433,C6434,C6435,C6436,C6529,C6530,C6531,C6532,C6625,C6626,C6627,C6628,C6721,C6722,C6723,C6724,C6817,C6818,C6819,C6820,C6913,C6914,C6915,C6916,C7009,C7010,C7011,C7012)</f>
        <v>55340.174999999996</v>
      </c>
      <c r="W117" s="3">
        <f>MAX(C4129,C4130,C4131,C4132,C4225,C4226,C4227,C4228,C4321,C4322,C4323,C4324,C4417,C4418,C4419,C4420,C4513,C4514,C4515,C4516,C4609,C4610,C4611,C4612,C4705,C4706,C4707,C4708,C4801,C4802,C4803,C4804,C4897,C4898,C4899,C4900,C4993,C4994,C4995,C4996,C5089,C5090,C5091,C5092,C5185,C5186,C5187,C5188,C5281,C5282,C5283,C5284,C5377,C5378,C5379,C5380,C5473,C5474,C5475,C5476,C5569,C5570,C5571,C5572,C5665,C5666,C5667,C5668,C5761,C5762,C5763,C5764,C5857,C5858,C5859,C5860,C5953,C5954,C5955,C5956,C6049,C6050,C6051,C6052,C6145,C6146,C6147,C6148,C6241,C6242,C6243,C6244,C6337,C6338,C6339,C6340,C6433,C6434,C6435,C6436,C6529,C6530,C6531,C6532,C6625,C6626,C6627,C6628,C6721,C6722,C6723,C6724,C6817,C6818,C6819,C6820,C6913,C6914,C6915,C6916,C7009,C7010,C7011,C7012)</f>
        <v>159215.57142857142</v>
      </c>
      <c r="X117" s="3">
        <f>MIN(C4129,C4130,C4131,C4132,C4225,C4226,C4227,C4228,C4321,C4322,C4323,C4324,C4417,C4418,C4419,C4420,C4513,C4514,C4515,C4516,C4609,C4610,C4611,C4612,C4705,C4706,C4707,C4708,C4801,C4802,C4803,C4804,C4897,C4898,C4899,C4900,C4993,C4994,C4995,C4996,C5089,C5090,C5091,C5092,C5185,C5186,C5187,C5188,C5281,C5282,C5283,C5284,C5377,C5378,C5379,C5380,C5473,C5474,C5475,C5476,C5569,C5570,C5571,C5572,C5665,C5666,C5667,C5668,C5761,C5762,C5763,C5764,C5857,C5858,C5859,C5860,C5953,C5954,C5955,C5956,C6049,C6050,C6051,C6052,C6145,C6146,C6147,C6148,C6241,C6242,C6243,C6244,C6337,C6338,C6339,C6340,C6433,C6434,C6435,C6436,C6529,C6530,C6531,C6532,C6625,C6626,C6627,C6628,C6721,C6722,C6723,C6724,C6817,C6818,C6819,C6820,C6913,C6914,C6915,C6916,C7009,C7010,C7011,C7012)</f>
        <v>35227.028571428571</v>
      </c>
      <c r="AA117" s="6">
        <v>0.5</v>
      </c>
      <c r="AB117" s="3">
        <f>AVERAGE(D4129,D4130,D4131,D4132,D4225,D4226,D4227,D4228,D4321,D4322,D4323,D4324,D4417,D4418,D4419,D4420,D4513,D4514,D4515,D4516,D4609,D4610,D4611,D4612,D4705,D4706,D4707,D4708,D4801,D4802,D4803,D4804,D4897,D4898,D4899,D4900,D4993,D4994,D4995,D4996,D5089,D5090,D5091,D5092,D5185,D5186,D5187,D5188,D5281,D5282,D5283,D5284,D5377,D5378,D5379,D5380,D5473,D5474,D5475,D5476,D5569,D5570,D5571,D5572,D5665,D5666,D5667,D5668,D5761,D5762,D5763,D5764,D5857,D5858,D5859,D5860,D5953,D5954,D5955,D5956,D6049,D6050,D6051,D6052,D6145,D6146,D6147,D6148,D6241,D6242,D6243,D6244,D6337,D6338,D6339,D6340,D6433,D6434,D6435,D6436,D6529,D6530,D6531,D6532,D6625,D6626,D6627,D6628,D6721,D6722,D6723,D6724,D6817,D6818,D6819,D6820,D6913,D6914,D6915,D6916,D7009,D7010,D7011,D7012)</f>
        <v>18944.415120967737</v>
      </c>
      <c r="AC117">
        <f>STDEV(D4129,D4130,D4131,D4132,D4225,D4226,D4227,D4228,D4321,D4322,D4323,D4324,D4417,D4418,D4419,D4420,D4513,D4514,D4515,D4516,D4609,D4610,D4611,D4612,D4705,D4706,D4707,D4708,D4801,D4802,D4803,D4804,D4897,D4898,D4899,D4900,D4993,D4994,D4995,D4996,D5089,D5090,D5091,D5092,D5185,D5186,D5187,D5188,D5281,D5282,D5283,D5284,D5377,D5378,D5379,D5380,D5473,D5474,D5475,D5476,D5569,D5570,D5571,D5572,D5665,D5666,D5667,D5668,D5761,D5762,D5763,D5764,D5857,D5858,D5859,D5860,D5953,D5954,D5955,D5956,D6049,D6050,D6051,D6052,D6145,D6146,D6147,D6148,D6241,D6242,D6243,D6244,D6337,D6338,D6339,D6340,D6433,D6434,D6435,D6436,D6529,D6530,D6531,D6532,D6625,D6626,D6627,D6628,D6721,D6722,D6723,D6724,D6817,D6818,D6819,D6820,D6913,D6914,D6915,D6916,D7009,D7010,D7011,D7012)</f>
        <v>14624.123620632537</v>
      </c>
      <c r="AD117" s="3">
        <f>MEDIAN(D4129,D4130,D4131,D4132,D4225,D4226,D4227,D4228,D4321,D4322,D4323,D4324,D4417,D4418,D4419,D4420,D4513,D4514,D4515,D4516,D4609,D4610,D4611,D4612,D4705,D4706,D4707,D4708,D4801,D4802,D4803,D4804,D4897,D4898,D4899,D4900,D4993,D4994,D4995,D4996,D5089,D5090,D5091,D5092,D5185,D5186,D5187,D5188,D5281,D5282,D5283,D5284,D5377,D5378,D5379,D5380,D5473,D5474,D5475,D5476,D5569,D5570,D5571,D5572,D5665,D5666,D5667,D5668,D5761,D5762,D5763,D5764,D5857,D5858,D5859,D5860,D5953,D5954,D5955,D5956,D6049,D6050,D6051,D6052,D6145,D6146,D6147,D6148,D6241,D6242,D6243,D6244,D6337,D6338,D6339,D6340,D6433,D6434,D6435,D6436,D6529,D6530,D6531,D6532,D6625,D6626,D6627,D6628,D6721,D6722,D6723,D6724,D6817,D6818,D6819,D6820,D6913,D6914,D6915,D6916,D7009,D7010,D7011,D7012)</f>
        <v>13823.22857142857</v>
      </c>
      <c r="AE117" s="3">
        <f>MAX(D4129,D4130,D4131,D4132,D4225,D4226,D4227,D4228,D4321,D4322,D4323,D4324,D4417,D4418,D4419,D4420,D4513,D4514,D4515,D4516,D4609,D4610,D4611,D4612,D4705,D4706,D4707,D4708,D4801,D4802,D4803,D4804,D4897,D4898,D4899,D4900,D4993,D4994,D4995,D4996,D5089,D5090,D5091,D5092,D5185,D5186,D5187,D5188,D5281,D5282,D5283,D5284,D5377,D5378,D5379,D5380,D5473,D5474,D5475,D5476,D5569,D5570,D5571,D5572,D5665,D5666,D5667,D5668,D5761,D5762,D5763,D5764,D5857,D5858,D5859,D5860,D5953,D5954,D5955,D5956,D6049,D6050,D6051,D6052,D6145,D6146,D6147,D6148,D6241,D6242,D6243,D6244,D6337,D6338,D6339,D6340,D6433,D6434,D6435,D6436,D6529,D6530,D6531,D6532,D6625,D6626,D6627,D6628,D6721,D6722,D6723,D6724,D6817,D6818,D6819,D6820,D6913,D6914,D6915,D6916,D7009,D7010,D7011,D7012)</f>
        <v>110630.14285714286</v>
      </c>
      <c r="AF117" s="3">
        <f>MIN(D4129,D4130,D4131,D4132,D4225,D4226,D4227,D4228,D4321,D4322,D4323,D4324,D4417,D4418,D4419,D4420,D4513,D4514,D4515,D4516,D4609,D4610,D4611,D4612,D4705,D4706,D4707,D4708,D4801,D4802,D4803,D4804,D4897,D4898,D4899,D4900,D4993,D4994,D4995,D4996,D5089,D5090,D5091,D5092,D5185,D5186,D5187,D5188,D5281,D5282,D5283,D5284,D5377,D5378,D5379,D5380,D5473,D5474,D5475,D5476,D5569,D5570,D5571,D5572,D5665,D5666,D5667,D5668,D5761,D5762,D5763,D5764,D5857,D5858,D5859,D5860,D5953,D5954,D5955,D5956,D6049,D6050,D6051,D6052,D6145,D6146,D6147,D6148,D6241,D6242,D6243,D6244,D6337,D6338,D6339,D6340,D6433,D6434,D6435,D6436,D6529,D6530,D6531,D6532,D6625,D6626,D6627,D6628,D6721,D6722,D6723,D6724,D6817,D6818,D6819,D6820,D6913,D6914,D6915,D6916,D7009,D7010,D7011,D7012)</f>
        <v>9370.1142857142859</v>
      </c>
      <c r="AI117" s="6">
        <v>0.5</v>
      </c>
      <c r="AJ117" s="3">
        <f>AVERAGE(E4129,E4130,E4131,E4132,E4225,E4226,E4227,E4228,E4321,E4322,E4323,E4324,E4417,E4418,E4419,E4420,E4513,E4514,E4515,E4516,E4609,E4610,E4611,E4612,E4705,E4706,E4707,E4708,E4801,E4802,E4803,E4804,E4897,E4898,E4899,E4900,E4993,E4994,E4995,E4996,E5089,E5090,E5091,E5092,E5185,E5186,E5187,E5188,E5281,E5282,E5283,E5284,E5377,E5378,E5379,E5380,E5473,E5474,E5475,E5476,E5569,E5570,E5571,E5572,E5665,E5666,E5667,E5668,E5761,E5762,E5763,E5764,E5857,E5858,E5859,E5860,E5953,E5954,E5955,E5956,E6049,E6050,E6051,E6052,E6145,E6146,E6147,E6148,E6241,E6242,E6243,E6244,E6337,E6338,E6339,E6340,E6433,E6434,E6435,E6436,E6529,E6530,E6531,E6532,E6625,E6626,E6627,E6628,E6721,E6722,E6723,E6724,E6817,E6818,E6819,E6820,E6913,E6914,E6915,E6916,E7009,E7010,E7011,E7012)</f>
        <v>109820.87108294931</v>
      </c>
      <c r="AK117" t="e">
        <f>STDEV(S4129,S4130,S4131,S4132,S4225,S4226,S4227,S4228,S4321,S4322,S4323,S4324,S4417,S4418,S4419,S4420,S4513,S4514,S4515,S4516,S4609,S4610,S4611,S4612,S4705,S4706,S4707,S4708,S4801,S4802,S4803,S4804,S4897,S4898,S4899,S4900,S4993,S4994,S4995,S4996,S5089,S5090,S5091,S5092,S5185,S5186,S5187,S5188,S5281,S5282,S5283,S5284,S5377,S5378,S5379,S5380,S5473,S5474,S5475,S5476,S5569,S5570,S5571,S5572,S5665,S5666,S5667,S5668,S5761,S5762,S5763,S5764,S5857,S5858,S5859,S5860,S5953,S5954,S5955,S5956,S6049,S6050,S6051,S6052,S6145,S6146,S6147,S6148,S6241,S6242,S6243,S6244,S6337,S6338,S6339,S6340,S6433,S6434,S6435,S6436,S6529,S6530,S6531,S6532,S6625,S6626,S6627,S6628,S6721,S6722,S6723,S6724,S6817,S6818,S6819,S6820,S6913,S6914,S6915,S6916,S7009,S7010,S7011,S7012)</f>
        <v>#DIV/0!</v>
      </c>
      <c r="AL117" s="3" t="e">
        <f>MEDIAN(S4129,S4130,S4131,S4132,S4225,S4226,S4227,S4228,S4321,S4322,S4323,S4324,S4417,S4418,S4419,S4420,S4513,S4514,S4515,S4516,S4609,S4610,S4611,S4612,S4705,S4706,S4707,S4708,S4801,S4802,S4803,S4804,S4897,S4898,S4899,S4900,S4993,S4994,S4995,S4996,S5089,S5090,S5091,S5092,S5185,S5186,S5187,S5188,S5281,S5282,S5283,S5284,S5377,S5378,S5379,S5380,S5473,S5474,S5475,S5476,S5569,S5570,S5571,S5572,S5665,S5666,S5667,S5668,S5761,S5762,S5763,S5764,S5857,S5858,S5859,S5860,S5953,S5954,S5955,S5956,S6049,S6050,S6051,S6052,S6145,S6146,S6147,S6148,S6241,S6242,S6243,S6244,S6337,S6338,S6339,S6340,S6433,S6434,S6435,S6436,S6529,S6530,S6531,S6532,S6625,S6626,S6627,S6628,S6721,S6722,S6723,S6724,S6817,S6818,S6819,S6820,S6913,S6914,S6915,S6916,S7009,S7010,S7011,S7012)</f>
        <v>#NUM!</v>
      </c>
      <c r="AM117" s="3">
        <f>MAX(S4129,S4130,S4131,S4132,S4225,S4226,S4227,S4228,S4321,S4322,S4323,S4324,S4417,S4418,S4419,S4420,S4513,S4514,S4515,S4516,S4609,S4610,S4611,S4612,S4705,S4706,S4707,S4708,S4801,S4802,S4803,S4804,S4897,S4898,S4899,S4900,S4993,S4994,S4995,S4996,S5089,S5090,S5091,S5092,S5185,S5186,S5187,S5188,S5281,S5282,S5283,S5284,S5377,S5378,S5379,S5380,S5473,S5474,S5475,S5476,S5569,S5570,S5571,S5572,S5665,S5666,S5667,S5668,S5761,S5762,S5763,S5764,S5857,S5858,S5859,S5860,S5953,S5954,S5955,S5956,S6049,S6050,S6051,S6052,S6145,S6146,S6147,S6148,S6241,S6242,S6243,S6244,S6337,S6338,S6339,S6340,S6433,S6434,S6435,S6436,S6529,S6530,S6531,S6532,S6625,S6626,S6627,S6628,S6721,S6722,S6723,S6724,S6817,S6818,S6819,S6820,S6913,S6914,S6915,S6916,S7009,S7010,S7011,S7012)</f>
        <v>0</v>
      </c>
      <c r="AN117" s="3">
        <f>MIN(S4129,S4130,S4131,S4132,S4225,S4226,S4227,S4228,S4321,S4322,S4323,S4324,S4417,S4418,S4419,S4420,S4513,S4514,S4515,S4516,S4609,S4610,S4611,S4612,S4705,S4706,S4707,S4708,S4801,S4802,S4803,S4804,S4897,S4898,S4899,S4900,S4993,S4994,S4995,S4996,S5089,S5090,S5091,S5092,S5185,S5186,S5187,S5188,S5281,S5282,S5283,S5284,S5377,S5378,S5379,S5380,S5473,S5474,S5475,S5476,S5569,S5570,S5571,S5572,S5665,S5666,S5667,S5668,S5761,S5762,S5763,S5764,S5857,S5858,S5859,S5860,S5953,S5954,S5955,S5956,S6049,S6050,S6051,S6052,S6145,S6146,S6147,S6148,S6241,S6242,S6243,S6244,S6337,S6338,S6339,S6340,S6433,S6434,S6435,S6436,S6529,S6530,S6531,S6532,S6625,S6626,S6627,S6628,S6721,S6722,S6723,S6724,S6817,S6818,S6819,S6820,S6913,S6914,S6915,S6916,S7009,S7010,S7011,S7012)</f>
        <v>0</v>
      </c>
    </row>
    <row r="118" spans="1:40" x14ac:dyDescent="0.2">
      <c r="A118" s="2">
        <v>42753.71875</v>
      </c>
      <c r="B118" s="1">
        <v>302988.08571428573</v>
      </c>
      <c r="C118" s="1">
        <v>167992.62857142856</v>
      </c>
      <c r="D118" s="1">
        <v>53108.314285714281</v>
      </c>
      <c r="E118" s="1">
        <v>81889.028571428556</v>
      </c>
      <c r="G118" s="2"/>
      <c r="S118" s="6">
        <v>0.54166666666666596</v>
      </c>
      <c r="T118" s="3">
        <f>AVERAGE(C4133,C4134,C4135,C4136,C4229,C4230,C4231,C4232,C4325,C4326,C4327,C4328,C4421,C4422,C4423,C4424,C4517,C4518,C4519,C4520,C4613,C4614,C4615,C4616,C4709,C4710,C4711,C4712,C4805,C4806,C4807,C4808,C4901,C4902,C4903,C4904,C4997,C4998,C4999,C5000,C5093,C5094,C5095,C5096,C5189,C5190,C5191,C5192,C5285,C5286,C5287,C5288,C5381,C5382,C5383,C5384,C5477,C5478,C5479,C5480,C5573,C5574,C5575,C5576,C5669,C5670,C5671,C5672,C5765,C5766,C5767,C5768,C5861,C5862,C5863,C5864,C5957,C5958,C5959,C5960,C6053,C6054,C6055,C6056,C6149,C6150,C6151,C6152,C6245,C6246,C6247,C6248,C6341,C6342,C6343,C6344,C6437,C6438,C6439,C6440,C6533,C6534,C6535,C6536,C6629,C6630,C6631,C6632,C6725,C6726,C6727,C6728,C6821,C6822,C6823,C6824,C6917,C6918,C6919,C6920,C7013,C7014,C7015,C7016)</f>
        <v>64116.299740783412</v>
      </c>
      <c r="U118">
        <f>STDEV(C4133,C4134,C4135,C4136,C4229,C4230,C4231,C4232,C4325,C4326,C4327,C4328,C4421,C4422,C4423,C4424,C4517,C4518,C4519,C4520,C4613,C4614,C4615,C4616,C4709,C4710,C4711,C4712,C4805,C4806,C4807,C4808,C4901,C4902,C4903,C4904,C4997,C4998,C4999,C5000,C5093,C5094,C5095,C5096,C5189,C5190,C5191,C5192,C5285,C5286,C5287,C5288,C5381,C5382,C5383,C5384,C5477,C5478,C5479,C5480,C5573,C5574,C5575,C5576,C5669,C5670,C5671,C5672,C5765,C5766,C5767,C5768,C5861,C5862,C5863,C5864,C5957,C5958,C5959,C5960,C6053,C6054,C6055,C6056,C6149,C6150,C6151,C6152,C6245,C6246,C6247,C6248,C6341,C6342,C6343,C6344,C6437,C6438,C6439,C6440,C6533,C6534,C6535,C6536,C6629,C6630,C6631,C6632,C6725,C6726,C6727,C6728,C6821,C6822,C6823,C6824,C6917,C6918,C6919,C6920,C7013,C7014,C7015,C7016)</f>
        <v>29671.261977164842</v>
      </c>
      <c r="V118" s="3">
        <f>MEDIAN(C4133,C4134,C4135,C4136,C4229,C4230,C4231,C4232,C4325,C4326,C4327,C4328,C4421,C4422,C4423,C4424,C4517,C4518,C4519,C4520,C4613,C4614,C4615,C4616,C4709,C4710,C4711,C4712,C4805,C4806,C4807,C4808,C4901,C4902,C4903,C4904,C4997,C4998,C4999,C5000,C5093,C5094,C5095,C5096,C5189,C5190,C5191,C5192,C5285,C5286,C5287,C5288,C5381,C5382,C5383,C5384,C5477,C5478,C5479,C5480,C5573,C5574,C5575,C5576,C5669,C5670,C5671,C5672,C5765,C5766,C5767,C5768,C5861,C5862,C5863,C5864,C5957,C5958,C5959,C5960,C6053,C6054,C6055,C6056,C6149,C6150,C6151,C6152,C6245,C6246,C6247,C6248,C6341,C6342,C6343,C6344,C6437,C6438,C6439,C6440,C6533,C6534,C6535,C6536,C6629,C6630,C6631,C6632,C6725,C6726,C6727,C6728,C6821,C6822,C6823,C6824,C6917,C6918,C6919,C6920,C7013,C7014,C7015,C7016)</f>
        <v>54107.153571428571</v>
      </c>
      <c r="W118" s="3">
        <f>MAX(C4133,C4134,C4135,C4136,C4229,C4230,C4231,C4232,C4325,C4326,C4327,C4328,C4421,C4422,C4423,C4424,C4517,C4518,C4519,C4520,C4613,C4614,C4615,C4616,C4709,C4710,C4711,C4712,C4805,C4806,C4807,C4808,C4901,C4902,C4903,C4904,C4997,C4998,C4999,C5000,C5093,C5094,C5095,C5096,C5189,C5190,C5191,C5192,C5285,C5286,C5287,C5288,C5381,C5382,C5383,C5384,C5477,C5478,C5479,C5480,C5573,C5574,C5575,C5576,C5669,C5670,C5671,C5672,C5765,C5766,C5767,C5768,C5861,C5862,C5863,C5864,C5957,C5958,C5959,C5960,C6053,C6054,C6055,C6056,C6149,C6150,C6151,C6152,C6245,C6246,C6247,C6248,C6341,C6342,C6343,C6344,C6437,C6438,C6439,C6440,C6533,C6534,C6535,C6536,C6629,C6630,C6631,C6632,C6725,C6726,C6727,C6728,C6821,C6822,C6823,C6824,C6917,C6918,C6919,C6920,C7013,C7014,C7015,C7016)</f>
        <v>176949.7714285714</v>
      </c>
      <c r="X118" s="3">
        <f>MIN(C4133,C4134,C4135,C4136,C4229,C4230,C4231,C4232,C4325,C4326,C4327,C4328,C4421,C4422,C4423,C4424,C4517,C4518,C4519,C4520,C4613,C4614,C4615,C4616,C4709,C4710,C4711,C4712,C4805,C4806,C4807,C4808,C4901,C4902,C4903,C4904,C4997,C4998,C4999,C5000,C5093,C5094,C5095,C5096,C5189,C5190,C5191,C5192,C5285,C5286,C5287,C5288,C5381,C5382,C5383,C5384,C5477,C5478,C5479,C5480,C5573,C5574,C5575,C5576,C5669,C5670,C5671,C5672,C5765,C5766,C5767,C5768,C5861,C5862,C5863,C5864,C5957,C5958,C5959,C5960,C6053,C6054,C6055,C6056,C6149,C6150,C6151,C6152,C6245,C6246,C6247,C6248,C6341,C6342,C6343,C6344,C6437,C6438,C6439,C6440,C6533,C6534,C6535,C6536,C6629,C6630,C6631,C6632,C6725,C6726,C6727,C6728,C6821,C6822,C6823,C6824,C6917,C6918,C6919,C6920,C7013,C7014,C7015,C7016)</f>
        <v>38965.574999999997</v>
      </c>
      <c r="AA118" s="6">
        <v>0.54166666666666596</v>
      </c>
      <c r="AB118" s="3">
        <f>AVERAGE(D4133,D4134,D4135,D4136,D4229,D4230,D4231,D4232,D4325,D4326,D4327,D4328,D4421,D4422,D4423,D4424,D4517,D4518,D4519,D4520,D4613,D4614,D4615,D4616,D4709,D4710,D4711,D4712,D4805,D4806,D4807,D4808,D4901,D4902,D4903,D4904,D4997,D4998,D4999,D5000,D5093,D5094,D5095,D5096,D5189,D5190,D5191,D5192,D5285,D5286,D5287,D5288,D5381,D5382,D5383,D5384,D5477,D5478,D5479,D5480,D5573,D5574,D5575,D5576,D5669,D5670,D5671,D5672,D5765,D5766,D5767,D5768,D5861,D5862,D5863,D5864,D5957,D5958,D5959,D5960,D6053,D6054,D6055,D6056,D6149,D6150,D6151,D6152,D6245,D6246,D6247,D6248,D6341,D6342,D6343,D6344,D6437,D6438,D6439,D6440,D6533,D6534,D6535,D6536,D6629,D6630,D6631,D6632,D6725,D6726,D6727,D6728,D6821,D6822,D6823,D6824,D6917,D6918,D6919,D6920,D7013,D7014,D7015,D7016)</f>
        <v>23240.05515552995</v>
      </c>
      <c r="AC118">
        <f>STDEV(D4133,D4134,D4135,D4136,D4229,D4230,D4231,D4232,D4325,D4326,D4327,D4328,D4421,D4422,D4423,D4424,D4517,D4518,D4519,D4520,D4613,D4614,D4615,D4616,D4709,D4710,D4711,D4712,D4805,D4806,D4807,D4808,D4901,D4902,D4903,D4904,D4997,D4998,D4999,D5000,D5093,D5094,D5095,D5096,D5189,D5190,D5191,D5192,D5285,D5286,D5287,D5288,D5381,D5382,D5383,D5384,D5477,D5478,D5479,D5480,D5573,D5574,D5575,D5576,D5669,D5670,D5671,D5672,D5765,D5766,D5767,D5768,D5861,D5862,D5863,D5864,D5957,D5958,D5959,D5960,D6053,D6054,D6055,D6056,D6149,D6150,D6151,D6152,D6245,D6246,D6247,D6248,D6341,D6342,D6343,D6344,D6437,D6438,D6439,D6440,D6533,D6534,D6535,D6536,D6629,D6630,D6631,D6632,D6725,D6726,D6727,D6728,D6821,D6822,D6823,D6824,D6917,D6918,D6919,D6920,D7013,D7014,D7015,D7016)</f>
        <v>17729.113866649019</v>
      </c>
      <c r="AD118" s="3">
        <f>MEDIAN(D4133,D4134,D4135,D4136,D4229,D4230,D4231,D4232,D4325,D4326,D4327,D4328,D4421,D4422,D4423,D4424,D4517,D4518,D4519,D4520,D4613,D4614,D4615,D4616,D4709,D4710,D4711,D4712,D4805,D4806,D4807,D4808,D4901,D4902,D4903,D4904,D4997,D4998,D4999,D5000,D5093,D5094,D5095,D5096,D5189,D5190,D5191,D5192,D5285,D5286,D5287,D5288,D5381,D5382,D5383,D5384,D5477,D5478,D5479,D5480,D5573,D5574,D5575,D5576,D5669,D5670,D5671,D5672,D5765,D5766,D5767,D5768,D5861,D5862,D5863,D5864,D5957,D5958,D5959,D5960,D6053,D6054,D6055,D6056,D6149,D6150,D6151,D6152,D6245,D6246,D6247,D6248,D6341,D6342,D6343,D6344,D6437,D6438,D6439,D6440,D6533,D6534,D6535,D6536,D6629,D6630,D6631,D6632,D6725,D6726,D6727,D6728,D6821,D6822,D6823,D6824,D6917,D6918,D6919,D6920,D7013,D7014,D7015,D7016)</f>
        <v>17751.701785714286</v>
      </c>
      <c r="AE118" s="3">
        <f>MAX(D4133,D4134,D4135,D4136,D4229,D4230,D4231,D4232,D4325,D4326,D4327,D4328,D4421,D4422,D4423,D4424,D4517,D4518,D4519,D4520,D4613,D4614,D4615,D4616,D4709,D4710,D4711,D4712,D4805,D4806,D4807,D4808,D4901,D4902,D4903,D4904,D4997,D4998,D4999,D5000,D5093,D5094,D5095,D5096,D5189,D5190,D5191,D5192,D5285,D5286,D5287,D5288,D5381,D5382,D5383,D5384,D5477,D5478,D5479,D5480,D5573,D5574,D5575,D5576,D5669,D5670,D5671,D5672,D5765,D5766,D5767,D5768,D5861,D5862,D5863,D5864,D5957,D5958,D5959,D5960,D6053,D6054,D6055,D6056,D6149,D6150,D6151,D6152,D6245,D6246,D6247,D6248,D6341,D6342,D6343,D6344,D6437,D6438,D6439,D6440,D6533,D6534,D6535,D6536,D6629,D6630,D6631,D6632,D6725,D6726,D6727,D6728,D6821,D6822,D6823,D6824,D6917,D6918,D6919,D6920,D7013,D7014,D7015,D7016)</f>
        <v>108626.92499999999</v>
      </c>
      <c r="AF118" s="3">
        <f>MIN(D4133,D4134,D4135,D4136,D4229,D4230,D4231,D4232,D4325,D4326,D4327,D4328,D4421,D4422,D4423,D4424,D4517,D4518,D4519,D4520,D4613,D4614,D4615,D4616,D4709,D4710,D4711,D4712,D4805,D4806,D4807,D4808,D4901,D4902,D4903,D4904,D4997,D4998,D4999,D5000,D5093,D5094,D5095,D5096,D5189,D5190,D5191,D5192,D5285,D5286,D5287,D5288,D5381,D5382,D5383,D5384,D5477,D5478,D5479,D5480,D5573,D5574,D5575,D5576,D5669,D5670,D5671,D5672,D5765,D5766,D5767,D5768,D5861,D5862,D5863,D5864,D5957,D5958,D5959,D5960,D6053,D6054,D6055,D6056,D6149,D6150,D6151,D6152,D6245,D6246,D6247,D6248,D6341,D6342,D6343,D6344,D6437,D6438,D6439,D6440,D6533,D6534,D6535,D6536,D6629,D6630,D6631,D6632,D6725,D6726,D6727,D6728,D6821,D6822,D6823,D6824,D6917,D6918,D6919,D6920,D7013,D7014,D7015,D7016)</f>
        <v>9286.1999999999989</v>
      </c>
      <c r="AI118" s="6">
        <v>0.54166666666666596</v>
      </c>
      <c r="AJ118" s="3">
        <f>AVERAGE(E4133,E4134,E4135,E4136,E4229,E4230,E4231,E4232,E4325,E4326,E4327,E4328,E4421,E4422,E4423,E4424,E4517,E4518,E4519,E4520,E4613,E4614,E4615,E4616,E4709,E4710,E4711,E4712,E4805,E4806,E4807,E4808,E4901,E4902,E4903,E4904,E4997,E4998,E4999,E5000,E5093,E5094,E5095,E5096,E5189,E5190,E5191,E5192,E5285,E5286,E5287,E5288,E5381,E5382,E5383,E5384,E5477,E5478,E5479,E5480,E5573,E5574,E5575,E5576,E5669,E5670,E5671,E5672,E5765,E5766,E5767,E5768,E5861,E5862,E5863,E5864,E5957,E5958,E5959,E5960,E6053,E6054,E6055,E6056,E6149,E6150,E6151,E6152,E6245,E6246,E6247,E6248,E6341,E6342,E6343,E6344,E6437,E6438,E6439,E6440,E6533,E6534,E6535,E6536,E6629,E6630,E6631,E6632,E6725,E6726,E6727,E6728,E6821,E6822,E6823,E6824,E6917,E6918,E6919,E6920,E7013,E7014,E7015,E7016)</f>
        <v>109331.02067972352</v>
      </c>
      <c r="AK118" t="e">
        <f>STDEV(S4133,S4134,S4135,S4136,S4229,S4230,S4231,S4232,S4325,S4326,S4327,S4328,S4421,S4422,S4423,S4424,S4517,S4518,S4519,S4520,S4613,S4614,S4615,S4616,S4709,S4710,S4711,S4712,S4805,S4806,S4807,S4808,S4901,S4902,S4903,S4904,S4997,S4998,S4999,S5000,S5093,S5094,S5095,S5096,S5189,S5190,S5191,S5192,S5285,S5286,S5287,S5288,S5381,S5382,S5383,S5384,S5477,S5478,S5479,S5480,S5573,S5574,S5575,S5576,S5669,S5670,S5671,S5672,S5765,S5766,S5767,S5768,S5861,S5862,S5863,S5864,S5957,S5958,S5959,S5960,S6053,S6054,S6055,S6056,S6149,S6150,S6151,S6152,S6245,S6246,S6247,S6248,S6341,S6342,S6343,S6344,S6437,S6438,S6439,S6440,S6533,S6534,S6535,S6536,S6629,S6630,S6631,S6632,S6725,S6726,S6727,S6728,S6821,S6822,S6823,S6824,S6917,S6918,S6919,S6920,S7013,S7014,S7015,S7016)</f>
        <v>#DIV/0!</v>
      </c>
      <c r="AL118" s="3" t="e">
        <f>MEDIAN(S4133,S4134,S4135,S4136,S4229,S4230,S4231,S4232,S4325,S4326,S4327,S4328,S4421,S4422,S4423,S4424,S4517,S4518,S4519,S4520,S4613,S4614,S4615,S4616,S4709,S4710,S4711,S4712,S4805,S4806,S4807,S4808,S4901,S4902,S4903,S4904,S4997,S4998,S4999,S5000,S5093,S5094,S5095,S5096,S5189,S5190,S5191,S5192,S5285,S5286,S5287,S5288,S5381,S5382,S5383,S5384,S5477,S5478,S5479,S5480,S5573,S5574,S5575,S5576,S5669,S5670,S5671,S5672,S5765,S5766,S5767,S5768,S5861,S5862,S5863,S5864,S5957,S5958,S5959,S5960,S6053,S6054,S6055,S6056,S6149,S6150,S6151,S6152,S6245,S6246,S6247,S6248,S6341,S6342,S6343,S6344,S6437,S6438,S6439,S6440,S6533,S6534,S6535,S6536,S6629,S6630,S6631,S6632,S6725,S6726,S6727,S6728,S6821,S6822,S6823,S6824,S6917,S6918,S6919,S6920,S7013,S7014,S7015,S7016)</f>
        <v>#NUM!</v>
      </c>
      <c r="AM118" s="3">
        <f>MAX(S4133,S4134,S4135,S4136,S4229,S4230,S4231,S4232,S4325,S4326,S4327,S4328,S4421,S4422,S4423,S4424,S4517,S4518,S4519,S4520,S4613,S4614,S4615,S4616,S4709,S4710,S4711,S4712,S4805,S4806,S4807,S4808,S4901,S4902,S4903,S4904,S4997,S4998,S4999,S5000,S5093,S5094,S5095,S5096,S5189,S5190,S5191,S5192,S5285,S5286,S5287,S5288,S5381,S5382,S5383,S5384,S5477,S5478,S5479,S5480,S5573,S5574,S5575,S5576,S5669,S5670,S5671,S5672,S5765,S5766,S5767,S5768,S5861,S5862,S5863,S5864,S5957,S5958,S5959,S5960,S6053,S6054,S6055,S6056,S6149,S6150,S6151,S6152,S6245,S6246,S6247,S6248,S6341,S6342,S6343,S6344,S6437,S6438,S6439,S6440,S6533,S6534,S6535,S6536,S6629,S6630,S6631,S6632,S6725,S6726,S6727,S6728,S6821,S6822,S6823,S6824,S6917,S6918,S6919,S6920,S7013,S7014,S7015,S7016)</f>
        <v>0</v>
      </c>
      <c r="AN118" s="3">
        <f>MIN(S4133,S4134,S4135,S4136,S4229,S4230,S4231,S4232,S4325,S4326,S4327,S4328,S4421,S4422,S4423,S4424,S4517,S4518,S4519,S4520,S4613,S4614,S4615,S4616,S4709,S4710,S4711,S4712,S4805,S4806,S4807,S4808,S4901,S4902,S4903,S4904,S4997,S4998,S4999,S5000,S5093,S5094,S5095,S5096,S5189,S5190,S5191,S5192,S5285,S5286,S5287,S5288,S5381,S5382,S5383,S5384,S5477,S5478,S5479,S5480,S5573,S5574,S5575,S5576,S5669,S5670,S5671,S5672,S5765,S5766,S5767,S5768,S5861,S5862,S5863,S5864,S5957,S5958,S5959,S5960,S6053,S6054,S6055,S6056,S6149,S6150,S6151,S6152,S6245,S6246,S6247,S6248,S6341,S6342,S6343,S6344,S6437,S6438,S6439,S6440,S6533,S6534,S6535,S6536,S6629,S6630,S6631,S6632,S6725,S6726,S6727,S6728,S6821,S6822,S6823,S6824,S6917,S6918,S6919,S6920,S7013,S7014,S7015,S7016)</f>
        <v>0</v>
      </c>
    </row>
    <row r="119" spans="1:40" x14ac:dyDescent="0.2">
      <c r="A119" s="2">
        <v>42753.729166666664</v>
      </c>
      <c r="B119" s="1">
        <v>217643.25</v>
      </c>
      <c r="C119" s="1">
        <v>133650</v>
      </c>
      <c r="D119" s="1">
        <v>27700.199999999997</v>
      </c>
      <c r="E119" s="1">
        <v>56291.399999999994</v>
      </c>
      <c r="G119" s="2"/>
      <c r="S119" s="6">
        <v>0.58333333333333304</v>
      </c>
      <c r="T119" s="3">
        <f>AVERAGE(C4137,C4138,C4139,C4140,C4233,C4234,C4235,C4236,C4329,C4330,C4331,C4332,C4425,C4426,C4427,C4428,C4521,C4522,C4523,C4524,C4617,C4618,C4619,C4620,C4713,C4714,C4715,C4716,C4809,C4810,C4811,C4812,C4905,C4906,C4907,C4908,C5001,C5002,C5003,C5004,C5097,C5098,C5099,C5100,C5193,C5194,C5195,C5196,C5289,C5290,C5291,C5292,C5385,C5386,C5387,C5388,C5481,C5482,C5483,C5484,C5577,C5578,C5579,C5580,C5673,C5674,C5675,C5676,C5769,C5770,C5771,C5772,C5865,C5866,C5867,C5868,C5961,C5962,C5963,C5964,C6057,C6058,C6059,C6060,C6153,C6154,C6155,C6156,C6249,C6250,C6251,C6252,C6345,C6346,C6347,C6348,C6441,C6442,C6443,C6444,C6537,C6538,C6539,C6540,C6633,C6634,C6635,C6636,C6729,C6730,C6731,C6732,C6825,C6826,C6827,C6828,C6921,C6922,C6923,C6924,C7017,C7018,C7019,C7020)</f>
        <v>64022.924567972383</v>
      </c>
      <c r="U119">
        <f>STDEV(C4137,C4138,C4139,C4140,C4233,C4234,C4235,C4236,C4329,C4330,C4331,C4332,C4425,C4426,C4427,C4428,C4521,C4522,C4523,C4524,C4617,C4618,C4619,C4620,C4713,C4714,C4715,C4716,C4809,C4810,C4811,C4812,C4905,C4906,C4907,C4908,C5001,C5002,C5003,C5004,C5097,C5098,C5099,C5100,C5193,C5194,C5195,C5196,C5289,C5290,C5291,C5292,C5385,C5386,C5387,C5388,C5481,C5482,C5483,C5484,C5577,C5578,C5579,C5580,C5673,C5674,C5675,C5676,C5769,C5770,C5771,C5772,C5865,C5866,C5867,C5868,C5961,C5962,C5963,C5964,C6057,C6058,C6059,C6060,C6153,C6154,C6155,C6156,C6249,C6250,C6251,C6252,C6345,C6346,C6347,C6348,C6441,C6442,C6443,C6444,C6537,C6538,C6539,C6540,C6633,C6634,C6635,C6636,C6729,C6730,C6731,C6732,C6825,C6826,C6827,C6828,C6921,C6922,C6923,C6924,C7017,C7018,C7019,C7020)</f>
        <v>26023.979017484715</v>
      </c>
      <c r="V119" s="3">
        <f>MEDIAN(C4137,C4138,C4139,C4140,C4233,C4234,C4235,C4236,C4329,C4330,C4331,C4332,C4425,C4426,C4427,C4428,C4521,C4522,C4523,C4524,C4617,C4618,C4619,C4620,C4713,C4714,C4715,C4716,C4809,C4810,C4811,C4812,C4905,C4906,C4907,C4908,C5001,C5002,C5003,C5004,C5097,C5098,C5099,C5100,C5193,C5194,C5195,C5196,C5289,C5290,C5291,C5292,C5385,C5386,C5387,C5388,C5481,C5482,C5483,C5484,C5577,C5578,C5579,C5580,C5673,C5674,C5675,C5676,C5769,C5770,C5771,C5772,C5865,C5866,C5867,C5868,C5961,C5962,C5963,C5964,C6057,C6058,C6059,C6060,C6153,C6154,C6155,C6156,C6249,C6250,C6251,C6252,C6345,C6346,C6347,C6348,C6441,C6442,C6443,C6444,C6537,C6538,C6539,C6540,C6633,C6634,C6635,C6636,C6729,C6730,C6731,C6732,C6825,C6826,C6827,C6828,C6921,C6922,C6923,C6924,C7017,C7018,C7019,C7020)</f>
        <v>56815.451785714278</v>
      </c>
      <c r="W119" s="3">
        <f>MAX(C4137,C4138,C4139,C4140,C4233,C4234,C4235,C4236,C4329,C4330,C4331,C4332,C4425,C4426,C4427,C4428,C4521,C4522,C4523,C4524,C4617,C4618,C4619,C4620,C4713,C4714,C4715,C4716,C4809,C4810,C4811,C4812,C4905,C4906,C4907,C4908,C5001,C5002,C5003,C5004,C5097,C5098,C5099,C5100,C5193,C5194,C5195,C5196,C5289,C5290,C5291,C5292,C5385,C5386,C5387,C5388,C5481,C5482,C5483,C5484,C5577,C5578,C5579,C5580,C5673,C5674,C5675,C5676,C5769,C5770,C5771,C5772,C5865,C5866,C5867,C5868,C5961,C5962,C5963,C5964,C6057,C6058,C6059,C6060,C6153,C6154,C6155,C6156,C6249,C6250,C6251,C6252,C6345,C6346,C6347,C6348,C6441,C6442,C6443,C6444,C6537,C6538,C6539,C6540,C6633,C6634,C6635,C6636,C6729,C6730,C6731,C6732,C6825,C6826,C6827,C6828,C6921,C6922,C6923,C6924,C7017,C7018,C7019,C7020)</f>
        <v>176277.51428571428</v>
      </c>
      <c r="X119" s="3">
        <f>MIN(C4137,C4138,C4139,C4140,C4233,C4234,C4235,C4236,C4329,C4330,C4331,C4332,C4425,C4426,C4427,C4428,C4521,C4522,C4523,C4524,C4617,C4618,C4619,C4620,C4713,C4714,C4715,C4716,C4809,C4810,C4811,C4812,C4905,C4906,C4907,C4908,C5001,C5002,C5003,C5004,C5097,C5098,C5099,C5100,C5193,C5194,C5195,C5196,C5289,C5290,C5291,C5292,C5385,C5386,C5387,C5388,C5481,C5482,C5483,C5484,C5577,C5578,C5579,C5580,C5673,C5674,C5675,C5676,C5769,C5770,C5771,C5772,C5865,C5866,C5867,C5868,C5961,C5962,C5963,C5964,C6057,C6058,C6059,C6060,C6153,C6154,C6155,C6156,C6249,C6250,C6251,C6252,C6345,C6346,C6347,C6348,C6441,C6442,C6443,C6444,C6537,C6538,C6539,C6540,C6633,C6634,C6635,C6636,C6729,C6730,C6731,C6732,C6825,C6826,C6827,C6828,C6921,C6922,C6923,C6924,C7017,C7018,C7019,C7020)</f>
        <v>36833.775000000001</v>
      </c>
      <c r="AA119" s="6">
        <v>0.58333333333333304</v>
      </c>
      <c r="AB119" s="3">
        <f>AVERAGE(D4137,D4138,D4139,D4140,D4233,D4234,D4235,D4236,D4329,D4330,D4331,D4332,D4425,D4426,D4427,D4428,D4521,D4522,D4523,D4524,D4617,D4618,D4619,D4620,D4713,D4714,D4715,D4716,D4809,D4810,D4811,D4812,D4905,D4906,D4907,D4908,D5001,D5002,D5003,D5004,D5097,D5098,D5099,D5100,D5193,D5194,D5195,D5196,D5289,D5290,D5291,D5292,D5385,D5386,D5387,D5388,D5481,D5482,D5483,D5484,D5577,D5578,D5579,D5580,D5673,D5674,D5675,D5676,D5769,D5770,D5771,D5772,D5865,D5866,D5867,D5868,D5961,D5962,D5963,D5964,D6057,D6058,D6059,D6060,D6153,D6154,D6155,D6156,D6249,D6250,D6251,D6252,D6345,D6346,D6347,D6348,D6441,D6442,D6443,D6444,D6537,D6538,D6539,D6540,D6633,D6634,D6635,D6636,D6729,D6730,D6731,D6732,D6825,D6826,D6827,D6828,D6921,D6922,D6923,D6924,D7017,D7018,D7019,D7020)</f>
        <v>22627.573444700458</v>
      </c>
      <c r="AC119">
        <f>STDEV(D4137,D4138,D4139,D4140,D4233,D4234,D4235,D4236,D4329,D4330,D4331,D4332,D4425,D4426,D4427,D4428,D4521,D4522,D4523,D4524,D4617,D4618,D4619,D4620,D4713,D4714,D4715,D4716,D4809,D4810,D4811,D4812,D4905,D4906,D4907,D4908,D5001,D5002,D5003,D5004,D5097,D5098,D5099,D5100,D5193,D5194,D5195,D5196,D5289,D5290,D5291,D5292,D5385,D5386,D5387,D5388,D5481,D5482,D5483,D5484,D5577,D5578,D5579,D5580,D5673,D5674,D5675,D5676,D5769,D5770,D5771,D5772,D5865,D5866,D5867,D5868,D5961,D5962,D5963,D5964,D6057,D6058,D6059,D6060,D6153,D6154,D6155,D6156,D6249,D6250,D6251,D6252,D6345,D6346,D6347,D6348,D6441,D6442,D6443,D6444,D6537,D6538,D6539,D6540,D6633,D6634,D6635,D6636,D6729,D6730,D6731,D6732,D6825,D6826,D6827,D6828,D6921,D6922,D6923,D6924,D7017,D7018,D7019,D7020)</f>
        <v>15107.3132018139</v>
      </c>
      <c r="AD119" s="3">
        <f>MEDIAN(D4137,D4138,D4139,D4140,D4233,D4234,D4235,D4236,D4329,D4330,D4331,D4332,D4425,D4426,D4427,D4428,D4521,D4522,D4523,D4524,D4617,D4618,D4619,D4620,D4713,D4714,D4715,D4716,D4809,D4810,D4811,D4812,D4905,D4906,D4907,D4908,D5001,D5002,D5003,D5004,D5097,D5098,D5099,D5100,D5193,D5194,D5195,D5196,D5289,D5290,D5291,D5292,D5385,D5386,D5387,D5388,D5481,D5482,D5483,D5484,D5577,D5578,D5579,D5580,D5673,D5674,D5675,D5676,D5769,D5770,D5771,D5772,D5865,D5866,D5867,D5868,D5961,D5962,D5963,D5964,D6057,D6058,D6059,D6060,D6153,D6154,D6155,D6156,D6249,D6250,D6251,D6252,D6345,D6346,D6347,D6348,D6441,D6442,D6443,D6444,D6537,D6538,D6539,D6540,D6633,D6634,D6635,D6636,D6729,D6730,D6731,D6732,D6825,D6826,D6827,D6828,D6921,D6922,D6923,D6924,D7017,D7018,D7019,D7020)</f>
        <v>17393.0625</v>
      </c>
      <c r="AE119" s="3">
        <f>MAX(D4137,D4138,D4139,D4140,D4233,D4234,D4235,D4236,D4329,D4330,D4331,D4332,D4425,D4426,D4427,D4428,D4521,D4522,D4523,D4524,D4617,D4618,D4619,D4620,D4713,D4714,D4715,D4716,D4809,D4810,D4811,D4812,D4905,D4906,D4907,D4908,D5001,D5002,D5003,D5004,D5097,D5098,D5099,D5100,D5193,D5194,D5195,D5196,D5289,D5290,D5291,D5292,D5385,D5386,D5387,D5388,D5481,D5482,D5483,D5484,D5577,D5578,D5579,D5580,D5673,D5674,D5675,D5676,D5769,D5770,D5771,D5772,D5865,D5866,D5867,D5868,D5961,D5962,D5963,D5964,D6057,D6058,D6059,D6060,D6153,D6154,D6155,D6156,D6249,D6250,D6251,D6252,D6345,D6346,D6347,D6348,D6441,D6442,D6443,D6444,D6537,D6538,D6539,D6540,D6633,D6634,D6635,D6636,D6729,D6730,D6731,D6732,D6825,D6826,D6827,D6828,D6921,D6922,D6923,D6924,D7017,D7018,D7019,D7020)</f>
        <v>78562.274999999994</v>
      </c>
      <c r="AF119" s="3">
        <f>MIN(D4137,D4138,D4139,D4140,D4233,D4234,D4235,D4236,D4329,D4330,D4331,D4332,D4425,D4426,D4427,D4428,D4521,D4522,D4523,D4524,D4617,D4618,D4619,D4620,D4713,D4714,D4715,D4716,D4809,D4810,D4811,D4812,D4905,D4906,D4907,D4908,D5001,D5002,D5003,D5004,D5097,D5098,D5099,D5100,D5193,D5194,D5195,D5196,D5289,D5290,D5291,D5292,D5385,D5386,D5387,D5388,D5481,D5482,D5483,D5484,D5577,D5578,D5579,D5580,D5673,D5674,D5675,D5676,D5769,D5770,D5771,D5772,D5865,D5866,D5867,D5868,D5961,D5962,D5963,D5964,D6057,D6058,D6059,D6060,D6153,D6154,D6155,D6156,D6249,D6250,D6251,D6252,D6345,D6346,D6347,D6348,D6441,D6442,D6443,D6444,D6537,D6538,D6539,D6540,D6633,D6634,D6635,D6636,D6729,D6730,D6731,D6732,D6825,D6826,D6827,D6828,D6921,D6922,D6923,D6924,D7017,D7018,D7019,D7020)</f>
        <v>9235.0499999999993</v>
      </c>
      <c r="AI119" s="6">
        <v>0.58333333333333304</v>
      </c>
      <c r="AJ119" s="3">
        <f>AVERAGE(E4137,E4138,E4139,E4140,E4233,E4234,E4235,E4236,E4329,E4330,E4331,E4332,E4425,E4426,E4427,E4428,E4521,E4522,E4523,E4524,E4617,E4618,E4619,E4620,E4713,E4714,E4715,E4716,E4809,E4810,E4811,E4812,E4905,E4906,E4907,E4908,E5001,E5002,E5003,E5004,E5097,E5098,E5099,E5100,E5193,E5194,E5195,E5196,E5289,E5290,E5291,E5292,E5385,E5386,E5387,E5388,E5481,E5482,E5483,E5484,E5577,E5578,E5579,E5580,E5673,E5674,E5675,E5676,E5769,E5770,E5771,E5772,E5865,E5866,E5867,E5868,E5961,E5962,E5963,E5964,E6057,E6058,E6059,E6060,E6153,E6154,E6155,E6156,E6249,E6250,E6251,E6252,E6345,E6346,E6347,E6348,E6441,E6442,E6443,E6444,E6537,E6538,E6539,E6540,E6633,E6634,E6635,E6636,E6729,E6730,E6731,E6732,E6825,E6826,E6827,E6828,E6921,E6922,E6923,E6924,E7017,E7018,E7019,E7020)</f>
        <v>102005.73827764973</v>
      </c>
      <c r="AK119" t="e">
        <f>STDEV(S4137,S4138,S4139,S4140,S4233,S4234,S4235,S4236,S4329,S4330,S4331,S4332,S4425,S4426,S4427,S4428,S4521,S4522,S4523,S4524,S4617,S4618,S4619,S4620,S4713,S4714,S4715,S4716,S4809,S4810,S4811,S4812,S4905,S4906,S4907,S4908,S5001,S5002,S5003,S5004,S5097,S5098,S5099,S5100,S5193,S5194,S5195,S5196,S5289,S5290,S5291,S5292,S5385,S5386,S5387,S5388,S5481,S5482,S5483,S5484,S5577,S5578,S5579,S5580,S5673,S5674,S5675,S5676,S5769,S5770,S5771,S5772,S5865,S5866,S5867,S5868,S5961,S5962,S5963,S5964,S6057,S6058,S6059,S6060,S6153,S6154,S6155,S6156,S6249,S6250,S6251,S6252,S6345,S6346,S6347,S6348,S6441,S6442,S6443,S6444,S6537,S6538,S6539,S6540,S6633,S6634,S6635,S6636,S6729,S6730,S6731,S6732,S6825,S6826,S6827,S6828,S6921,S6922,S6923,S6924,S7017,S7018,S7019,S7020)</f>
        <v>#DIV/0!</v>
      </c>
      <c r="AL119" s="3" t="e">
        <f>MEDIAN(S4137,S4138,S4139,S4140,S4233,S4234,S4235,S4236,S4329,S4330,S4331,S4332,S4425,S4426,S4427,S4428,S4521,S4522,S4523,S4524,S4617,S4618,S4619,S4620,S4713,S4714,S4715,S4716,S4809,S4810,S4811,S4812,S4905,S4906,S4907,S4908,S5001,S5002,S5003,S5004,S5097,S5098,S5099,S5100,S5193,S5194,S5195,S5196,S5289,S5290,S5291,S5292,S5385,S5386,S5387,S5388,S5481,S5482,S5483,S5484,S5577,S5578,S5579,S5580,S5673,S5674,S5675,S5676,S5769,S5770,S5771,S5772,S5865,S5866,S5867,S5868,S5961,S5962,S5963,S5964,S6057,S6058,S6059,S6060,S6153,S6154,S6155,S6156,S6249,S6250,S6251,S6252,S6345,S6346,S6347,S6348,S6441,S6442,S6443,S6444,S6537,S6538,S6539,S6540,S6633,S6634,S6635,S6636,S6729,S6730,S6731,S6732,S6825,S6826,S6827,S6828,S6921,S6922,S6923,S6924,S7017,S7018,S7019,S7020)</f>
        <v>#NUM!</v>
      </c>
      <c r="AM119" s="3">
        <f>MAX(S4137,S4138,S4139,S4140,S4233,S4234,S4235,S4236,S4329,S4330,S4331,S4332,S4425,S4426,S4427,S4428,S4521,S4522,S4523,S4524,S4617,S4618,S4619,S4620,S4713,S4714,S4715,S4716,S4809,S4810,S4811,S4812,S4905,S4906,S4907,S4908,S5001,S5002,S5003,S5004,S5097,S5098,S5099,S5100,S5193,S5194,S5195,S5196,S5289,S5290,S5291,S5292,S5385,S5386,S5387,S5388,S5481,S5482,S5483,S5484,S5577,S5578,S5579,S5580,S5673,S5674,S5675,S5676,S5769,S5770,S5771,S5772,S5865,S5866,S5867,S5868,S5961,S5962,S5963,S5964,S6057,S6058,S6059,S6060,S6153,S6154,S6155,S6156,S6249,S6250,S6251,S6252,S6345,S6346,S6347,S6348,S6441,S6442,S6443,S6444,S6537,S6538,S6539,S6540,S6633,S6634,S6635,S6636,S6729,S6730,S6731,S6732,S6825,S6826,S6827,S6828,S6921,S6922,S6923,S6924,S7017,S7018,S7019,S7020)</f>
        <v>0</v>
      </c>
      <c r="AN119" s="3">
        <f>MIN(S4137,S4138,S4139,S4140,S4233,S4234,S4235,S4236,S4329,S4330,S4331,S4332,S4425,S4426,S4427,S4428,S4521,S4522,S4523,S4524,S4617,S4618,S4619,S4620,S4713,S4714,S4715,S4716,S4809,S4810,S4811,S4812,S4905,S4906,S4907,S4908,S5001,S5002,S5003,S5004,S5097,S5098,S5099,S5100,S5193,S5194,S5195,S5196,S5289,S5290,S5291,S5292,S5385,S5386,S5387,S5388,S5481,S5482,S5483,S5484,S5577,S5578,S5579,S5580,S5673,S5674,S5675,S5676,S5769,S5770,S5771,S5772,S5865,S5866,S5867,S5868,S5961,S5962,S5963,S5964,S6057,S6058,S6059,S6060,S6153,S6154,S6155,S6156,S6249,S6250,S6251,S6252,S6345,S6346,S6347,S6348,S6441,S6442,S6443,S6444,S6537,S6538,S6539,S6540,S6633,S6634,S6635,S6636,S6729,S6730,S6731,S6732,S6825,S6826,S6827,S6828,S6921,S6922,S6923,S6924,S7017,S7018,S7019,S7020)</f>
        <v>0</v>
      </c>
    </row>
    <row r="120" spans="1:40" x14ac:dyDescent="0.2">
      <c r="A120" s="2">
        <v>42753.739583333336</v>
      </c>
      <c r="B120" s="1">
        <v>277527.1714285714</v>
      </c>
      <c r="C120" s="1">
        <v>182913.34285714285</v>
      </c>
      <c r="D120" s="1">
        <v>43482.685714285712</v>
      </c>
      <c r="E120" s="1">
        <v>51131.142857142855</v>
      </c>
      <c r="G120" s="2"/>
      <c r="S120" s="6">
        <v>0.625</v>
      </c>
      <c r="T120" s="3">
        <f>AVERAGE(C4141,C4142,C4143,C4144,C4237,C4238,C4239,C4240,C4333,C4334,C4335,C4336,C4429,C4430,C4431,C4432,C4525,C4526,C4527,C4528,C4621,C4622,C4623,C4624,C4717,C4718,C4719,C4720,C4813,C4814,C4815,C4816,C4909,C4910,C4911,C4912,C5005,C5006,C5007,C5008,C5101,C5102,C5103,C5104,C5197,C5198,C5199,C5200,C5293,C5294,C5295,C5296,C5389,C5390,C5391,C5392,C5485,C5486,C5487,C5488,C5581,C5582,C5583,C5584,C5677,C5678,C5679,C5680,C5773,C5774,C5775,C5776,C5869,C5870,C5871,C5872,C5965,C5966,C5967,C5968,C6061,C6062,C6063,C6064,C6157,C6158,C6159,C6160,C6253,C6254,C6255,C6256,C6349,C6350,C6351,C6352,C6445,C6446,C6447,C6448,C6541,C6542,C6543,C6544,C6637,C6638,C6639,C6640,C6733,C6734,C6735,C6736,C6829,C6830,C6831,C6832,C6925,C6926,C6927,C6928,C7021,C7022,C7023,C7024)</f>
        <v>74433.859043778823</v>
      </c>
      <c r="U120">
        <f>STDEV(C4141,C4142,C4143,C4144,C4237,C4238,C4239,C4240,C4333,C4334,C4335,C4336,C4429,C4430,C4431,C4432,C4525,C4526,C4527,C4528,C4621,C4622,C4623,C4624,C4717,C4718,C4719,C4720,C4813,C4814,C4815,C4816,C4909,C4910,C4911,C4912,C5005,C5006,C5007,C5008,C5101,C5102,C5103,C5104,C5197,C5198,C5199,C5200,C5293,C5294,C5295,C5296,C5389,C5390,C5391,C5392,C5485,C5486,C5487,C5488,C5581,C5582,C5583,C5584,C5677,C5678,C5679,C5680,C5773,C5774,C5775,C5776,C5869,C5870,C5871,C5872,C5965,C5966,C5967,C5968,C6061,C6062,C6063,C6064,C6157,C6158,C6159,C6160,C6253,C6254,C6255,C6256,C6349,C6350,C6351,C6352,C6445,C6446,C6447,C6448,C6541,C6542,C6543,C6544,C6637,C6638,C6639,C6640,C6733,C6734,C6735,C6736,C6829,C6830,C6831,C6832,C6925,C6926,C6927,C6928,C7021,C7022,C7023,C7024)</f>
        <v>20922.199584129201</v>
      </c>
      <c r="V120" s="3">
        <f>MEDIAN(C4141,C4142,C4143,C4144,C4237,C4238,C4239,C4240,C4333,C4334,C4335,C4336,C4429,C4430,C4431,C4432,C4525,C4526,C4527,C4528,C4621,C4622,C4623,C4624,C4717,C4718,C4719,C4720,C4813,C4814,C4815,C4816,C4909,C4910,C4911,C4912,C5005,C5006,C5007,C5008,C5101,C5102,C5103,C5104,C5197,C5198,C5199,C5200,C5293,C5294,C5295,C5296,C5389,C5390,C5391,C5392,C5485,C5486,C5487,C5488,C5581,C5582,C5583,C5584,C5677,C5678,C5679,C5680,C5773,C5774,C5775,C5776,C5869,C5870,C5871,C5872,C5965,C5966,C5967,C5968,C6061,C6062,C6063,C6064,C6157,C6158,C6159,C6160,C6253,C6254,C6255,C6256,C6349,C6350,C6351,C6352,C6445,C6446,C6447,C6448,C6541,C6542,C6543,C6544,C6637,C6638,C6639,C6640,C6733,C6734,C6735,C6736,C6829,C6830,C6831,C6832,C6925,C6926,C6927,C6928,C7021,C7022,C7023,C7024)</f>
        <v>70875.985714285722</v>
      </c>
      <c r="W120" s="3">
        <f>MAX(C4141,C4142,C4143,C4144,C4237,C4238,C4239,C4240,C4333,C4334,C4335,C4336,C4429,C4430,C4431,C4432,C4525,C4526,C4527,C4528,C4621,C4622,C4623,C4624,C4717,C4718,C4719,C4720,C4813,C4814,C4815,C4816,C4909,C4910,C4911,C4912,C5005,C5006,C5007,C5008,C5101,C5102,C5103,C5104,C5197,C5198,C5199,C5200,C5293,C5294,C5295,C5296,C5389,C5390,C5391,C5392,C5485,C5486,C5487,C5488,C5581,C5582,C5583,C5584,C5677,C5678,C5679,C5680,C5773,C5774,C5775,C5776,C5869,C5870,C5871,C5872,C5965,C5966,C5967,C5968,C6061,C6062,C6063,C6064,C6157,C6158,C6159,C6160,C6253,C6254,C6255,C6256,C6349,C6350,C6351,C6352,C6445,C6446,C6447,C6448,C6541,C6542,C6543,C6544,C6637,C6638,C6639,C6640,C6733,C6734,C6735,C6736,C6829,C6830,C6831,C6832,C6925,C6926,C6927,C6928,C7021,C7022,C7023,C7024)</f>
        <v>171596.22857142857</v>
      </c>
      <c r="X120" s="3">
        <f>MIN(C4141,C4142,C4143,C4144,C4237,C4238,C4239,C4240,C4333,C4334,C4335,C4336,C4429,C4430,C4431,C4432,C4525,C4526,C4527,C4528,C4621,C4622,C4623,C4624,C4717,C4718,C4719,C4720,C4813,C4814,C4815,C4816,C4909,C4910,C4911,C4912,C5005,C5006,C5007,C5008,C5101,C5102,C5103,C5104,C5197,C5198,C5199,C5200,C5293,C5294,C5295,C5296,C5389,C5390,C5391,C5392,C5485,C5486,C5487,C5488,C5581,C5582,C5583,C5584,C5677,C5678,C5679,C5680,C5773,C5774,C5775,C5776,C5869,C5870,C5871,C5872,C5965,C5966,C5967,C5968,C6061,C6062,C6063,C6064,C6157,C6158,C6159,C6160,C6253,C6254,C6255,C6256,C6349,C6350,C6351,C6352,C6445,C6446,C6447,C6448,C6541,C6542,C6543,C6544,C6637,C6638,C6639,C6640,C6733,C6734,C6735,C6736,C6829,C6830,C6831,C6832,C6925,C6926,C6927,C6928,C7021,C7022,C7023,C7024)</f>
        <v>40032.771428571425</v>
      </c>
      <c r="AA120" s="6">
        <v>0.625</v>
      </c>
      <c r="AB120" s="3">
        <f>AVERAGE(D4141,D4142,D4143,D4144,D4237,D4238,D4239,D4240,D4333,D4334,D4335,D4336,D4429,D4430,D4431,D4432,D4525,D4526,D4527,D4528,D4621,D4622,D4623,D4624,D4717,D4718,D4719,D4720,D4813,D4814,D4815,D4816,D4909,D4910,D4911,D4912,D5005,D5006,D5007,D5008,D5101,D5102,D5103,D5104,D5197,D5198,D5199,D5200,D5293,D5294,D5295,D5296,D5389,D5390,D5391,D5392,D5485,D5486,D5487,D5488,D5581,D5582,D5583,D5584,D5677,D5678,D5679,D5680,D5773,D5774,D5775,D5776,D5869,D5870,D5871,D5872,D5965,D5966,D5967,D5968,D6061,D6062,D6063,D6064,D6157,D6158,D6159,D6160,D6253,D6254,D6255,D6256,D6349,D6350,D6351,D6352,D6445,D6446,D6447,D6448,D6541,D6542,D6543,D6544,D6637,D6638,D6639,D6640,D6733,D6734,D6735,D6736,D6829,D6830,D6831,D6832,D6925,D6926,D6927,D6928,D7021,D7022,D7023,D7024)</f>
        <v>31461.057546082953</v>
      </c>
      <c r="AC120">
        <f>STDEV(D4141,D4142,D4143,D4144,D4237,D4238,D4239,D4240,D4333,D4334,D4335,D4336,D4429,D4430,D4431,D4432,D4525,D4526,D4527,D4528,D4621,D4622,D4623,D4624,D4717,D4718,D4719,D4720,D4813,D4814,D4815,D4816,D4909,D4910,D4911,D4912,D5005,D5006,D5007,D5008,D5101,D5102,D5103,D5104,D5197,D5198,D5199,D5200,D5293,D5294,D5295,D5296,D5389,D5390,D5391,D5392,D5485,D5486,D5487,D5488,D5581,D5582,D5583,D5584,D5677,D5678,D5679,D5680,D5773,D5774,D5775,D5776,D5869,D5870,D5871,D5872,D5965,D5966,D5967,D5968,D6061,D6062,D6063,D6064,D6157,D6158,D6159,D6160,D6253,D6254,D6255,D6256,D6349,D6350,D6351,D6352,D6445,D6446,D6447,D6448,D6541,D6542,D6543,D6544,D6637,D6638,D6639,D6640,D6733,D6734,D6735,D6736,D6829,D6830,D6831,D6832,D6925,D6926,D6927,D6928,D7021,D7022,D7023,D7024)</f>
        <v>19698.023050162188</v>
      </c>
      <c r="AD120" s="3">
        <f>MEDIAN(D4141,D4142,D4143,D4144,D4237,D4238,D4239,D4240,D4333,D4334,D4335,D4336,D4429,D4430,D4431,D4432,D4525,D4526,D4527,D4528,D4621,D4622,D4623,D4624,D4717,D4718,D4719,D4720,D4813,D4814,D4815,D4816,D4909,D4910,D4911,D4912,D5005,D5006,D5007,D5008,D5101,D5102,D5103,D5104,D5197,D5198,D5199,D5200,D5293,D5294,D5295,D5296,D5389,D5390,D5391,D5392,D5485,D5486,D5487,D5488,D5581,D5582,D5583,D5584,D5677,D5678,D5679,D5680,D5773,D5774,D5775,D5776,D5869,D5870,D5871,D5872,D5965,D5966,D5967,D5968,D6061,D6062,D6063,D6064,D6157,D6158,D6159,D6160,D6253,D6254,D6255,D6256,D6349,D6350,D6351,D6352,D6445,D6446,D6447,D6448,D6541,D6542,D6543,D6544,D6637,D6638,D6639,D6640,D6733,D6734,D6735,D6736,D6829,D6830,D6831,D6832,D6925,D6926,D6927,D6928,D7021,D7022,D7023,D7024)</f>
        <v>26516.914285714283</v>
      </c>
      <c r="AE120" s="3">
        <f>MAX(D4141,D4142,D4143,D4144,D4237,D4238,D4239,D4240,D4333,D4334,D4335,D4336,D4429,D4430,D4431,D4432,D4525,D4526,D4527,D4528,D4621,D4622,D4623,D4624,D4717,D4718,D4719,D4720,D4813,D4814,D4815,D4816,D4909,D4910,D4911,D4912,D5005,D5006,D5007,D5008,D5101,D5102,D5103,D5104,D5197,D5198,D5199,D5200,D5293,D5294,D5295,D5296,D5389,D5390,D5391,D5392,D5485,D5486,D5487,D5488,D5581,D5582,D5583,D5584,D5677,D5678,D5679,D5680,D5773,D5774,D5775,D5776,D5869,D5870,D5871,D5872,D5965,D5966,D5967,D5968,D6061,D6062,D6063,D6064,D6157,D6158,D6159,D6160,D6253,D6254,D6255,D6256,D6349,D6350,D6351,D6352,D6445,D6446,D6447,D6448,D6541,D6542,D6543,D6544,D6637,D6638,D6639,D6640,D6733,D6734,D6735,D6736,D6829,D6830,D6831,D6832,D6925,D6926,D6927,D6928,D7021,D7022,D7023,D7024)</f>
        <v>139342.97142857141</v>
      </c>
      <c r="AF120" s="3">
        <f>MIN(D4141,D4142,D4143,D4144,D4237,D4238,D4239,D4240,D4333,D4334,D4335,D4336,D4429,D4430,D4431,D4432,D4525,D4526,D4527,D4528,D4621,D4622,D4623,D4624,D4717,D4718,D4719,D4720,D4813,D4814,D4815,D4816,D4909,D4910,D4911,D4912,D5005,D5006,D5007,D5008,D5101,D5102,D5103,D5104,D5197,D5198,D5199,D5200,D5293,D5294,D5295,D5296,D5389,D5390,D5391,D5392,D5485,D5486,D5487,D5488,D5581,D5582,D5583,D5584,D5677,D5678,D5679,D5680,D5773,D5774,D5775,D5776,D5869,D5870,D5871,D5872,D5965,D5966,D5967,D5968,D6061,D6062,D6063,D6064,D6157,D6158,D6159,D6160,D6253,D6254,D6255,D6256,D6349,D6350,D6351,D6352,D6445,D6446,D6447,D6448,D6541,D6542,D6543,D6544,D6637,D6638,D6639,D6640,D6733,D6734,D6735,D6736,D6829,D6830,D6831,D6832,D6925,D6926,D6927,D6928,D7021,D7022,D7023,D7024)</f>
        <v>9082.5428571428565</v>
      </c>
      <c r="AI120" s="6">
        <v>0.625</v>
      </c>
      <c r="AJ120" s="3">
        <f>AVERAGE(E4141,E4142,E4143,E4144,E4237,E4238,E4239,E4240,E4333,E4334,E4335,E4336,E4429,E4430,E4431,E4432,E4525,E4526,E4527,E4528,E4621,E4622,E4623,E4624,E4717,E4718,E4719,E4720,E4813,E4814,E4815,E4816,E4909,E4910,E4911,E4912,E5005,E5006,E5007,E5008,E5101,E5102,E5103,E5104,E5197,E5198,E5199,E5200,E5293,E5294,E5295,E5296,E5389,E5390,E5391,E5392,E5485,E5486,E5487,E5488,E5581,E5582,E5583,E5584,E5677,E5678,E5679,E5680,E5773,E5774,E5775,E5776,E5869,E5870,E5871,E5872,E5965,E5966,E5967,E5968,E6061,E6062,E6063,E6064,E6157,E6158,E6159,E6160,E6253,E6254,E6255,E6256,E6349,E6350,E6351,E6352,E6445,E6446,E6447,E6448,E6541,E6542,E6543,E6544,E6637,E6638,E6639,E6640,E6733,E6734,E6735,E6736,E6829,E6830,E6831,E6832,E6925,E6926,E6927,E6928,E7021,E7022,E7023,E7024)</f>
        <v>86727.39789746546</v>
      </c>
      <c r="AK120" t="e">
        <f>STDEV(S4141,S4142,S4143,S4144,S4237,S4238,S4239,S4240,S4333,S4334,S4335,S4336,S4429,S4430,S4431,S4432,S4525,S4526,S4527,S4528,S4621,S4622,S4623,S4624,S4717,S4718,S4719,S4720,S4813,S4814,S4815,S4816,S4909,S4910,S4911,S4912,S5005,S5006,S5007,S5008,S5101,S5102,S5103,S5104,S5197,S5198,S5199,S5200,S5293,S5294,S5295,S5296,S5389,S5390,S5391,S5392,S5485,S5486,S5487,S5488,S5581,S5582,S5583,S5584,S5677,S5678,S5679,S5680,S5773,S5774,S5775,S5776,S5869,S5870,S5871,S5872,S5965,S5966,S5967,S5968,S6061,S6062,S6063,S6064,S6157,S6158,S6159,S6160,S6253,S6254,S6255,S6256,S6349,S6350,S6351,S6352,S6445,S6446,S6447,S6448,S6541,S6542,S6543,S6544,S6637,S6638,S6639,S6640,S6733,S6734,S6735,S6736,S6829,S6830,S6831,S6832,S6925,S6926,S6927,S6928,S7021,S7022,S7023,S7024)</f>
        <v>#DIV/0!</v>
      </c>
      <c r="AL120" s="3" t="e">
        <f>MEDIAN(S4141,S4142,S4143,S4144,S4237,S4238,S4239,S4240,S4333,S4334,S4335,S4336,S4429,S4430,S4431,S4432,S4525,S4526,S4527,S4528,S4621,S4622,S4623,S4624,S4717,S4718,S4719,S4720,S4813,S4814,S4815,S4816,S4909,S4910,S4911,S4912,S5005,S5006,S5007,S5008,S5101,S5102,S5103,S5104,S5197,S5198,S5199,S5200,S5293,S5294,S5295,S5296,S5389,S5390,S5391,S5392,S5485,S5486,S5487,S5488,S5581,S5582,S5583,S5584,S5677,S5678,S5679,S5680,S5773,S5774,S5775,S5776,S5869,S5870,S5871,S5872,S5965,S5966,S5967,S5968,S6061,S6062,S6063,S6064,S6157,S6158,S6159,S6160,S6253,S6254,S6255,S6256,S6349,S6350,S6351,S6352,S6445,S6446,S6447,S6448,S6541,S6542,S6543,S6544,S6637,S6638,S6639,S6640,S6733,S6734,S6735,S6736,S6829,S6830,S6831,S6832,S6925,S6926,S6927,S6928,S7021,S7022,S7023,S7024)</f>
        <v>#NUM!</v>
      </c>
      <c r="AM120" s="3">
        <f>MAX(S4141,S4142,S4143,S4144,S4237,S4238,S4239,S4240,S4333,S4334,S4335,S4336,S4429,S4430,S4431,S4432,S4525,S4526,S4527,S4528,S4621,S4622,S4623,S4624,S4717,S4718,S4719,S4720,S4813,S4814,S4815,S4816,S4909,S4910,S4911,S4912,S5005,S5006,S5007,S5008,S5101,S5102,S5103,S5104,S5197,S5198,S5199,S5200,S5293,S5294,S5295,S5296,S5389,S5390,S5391,S5392,S5485,S5486,S5487,S5488,S5581,S5582,S5583,S5584,S5677,S5678,S5679,S5680,S5773,S5774,S5775,S5776,S5869,S5870,S5871,S5872,S5965,S5966,S5967,S5968,S6061,S6062,S6063,S6064,S6157,S6158,S6159,S6160,S6253,S6254,S6255,S6256,S6349,S6350,S6351,S6352,S6445,S6446,S6447,S6448,S6541,S6542,S6543,S6544,S6637,S6638,S6639,S6640,S6733,S6734,S6735,S6736,S6829,S6830,S6831,S6832,S6925,S6926,S6927,S6928,S7021,S7022,S7023,S7024)</f>
        <v>0</v>
      </c>
      <c r="AN120" s="3">
        <f>MIN(S4141,S4142,S4143,S4144,S4237,S4238,S4239,S4240,S4333,S4334,S4335,S4336,S4429,S4430,S4431,S4432,S4525,S4526,S4527,S4528,S4621,S4622,S4623,S4624,S4717,S4718,S4719,S4720,S4813,S4814,S4815,S4816,S4909,S4910,S4911,S4912,S5005,S5006,S5007,S5008,S5101,S5102,S5103,S5104,S5197,S5198,S5199,S5200,S5293,S5294,S5295,S5296,S5389,S5390,S5391,S5392,S5485,S5486,S5487,S5488,S5581,S5582,S5583,S5584,S5677,S5678,S5679,S5680,S5773,S5774,S5775,S5776,S5869,S5870,S5871,S5872,S5965,S5966,S5967,S5968,S6061,S6062,S6063,S6064,S6157,S6158,S6159,S6160,S6253,S6254,S6255,S6256,S6349,S6350,S6351,S6352,S6445,S6446,S6447,S6448,S6541,S6542,S6543,S6544,S6637,S6638,S6639,S6640,S6733,S6734,S6735,S6736,S6829,S6830,S6831,S6832,S6925,S6926,S6927,S6928,S7021,S7022,S7023,S7024)</f>
        <v>0</v>
      </c>
    </row>
    <row r="121" spans="1:40" x14ac:dyDescent="0.2">
      <c r="A121" s="2">
        <v>42753.75</v>
      </c>
      <c r="B121" s="1">
        <v>282912.3</v>
      </c>
      <c r="C121" s="1">
        <v>187949.02499999999</v>
      </c>
      <c r="D121" s="1">
        <v>57124.649999999994</v>
      </c>
      <c r="E121" s="1">
        <v>37840.275000000001</v>
      </c>
      <c r="G121" s="2"/>
      <c r="S121" s="6">
        <v>0.66666666666666596</v>
      </c>
      <c r="T121" s="3">
        <f>AVERAGE(C4145,C4146,C4147,C4148,C4241,C4242,C4243,C4244,C4337,C4338,C4339,C4340,C4433,C4434,C4435,C4436,C4529,C4530,C4531,C4532,C4625,C4626,C4627,C4628,C4721,C4722,C4723,C4724,C4817,C4818,C4819,C4820,C4913,C4914,C4915,C4916,C5009,C5010,C5011,C5012,C5105,C5106,C5107,C5108,C5201,C5202,C5203,C5204,C5297,C5298,C5299,C5300,C5393,C5394,C5395,C5396,C5489,C5490,C5491,C5492,C5585,C5586,C5587,C5588,C5681,C5682,C5683,C5684,C5777,C5778,C5779,C5780,C5873,C5874,C5875,C5876,C5969,C5970,C5971,C5972,C6065,C6066,C6067,C6068,C6161,C6162,C6163,C6164,C6257,C6258,C6259,C6260,C6353,C6354,C6355,C6356,C6449,C6450,C6451,C6452,C6545,C6546,C6547,C6548,C6641,C6642,C6643,C6644,C6737,C6738,C6739,C6740,C6833,C6834,C6835,C6836,C6929,C6930,C6931,C6932,C7025,C7026,C7027,C7028)</f>
        <v>118908.96558179721</v>
      </c>
      <c r="U121">
        <f>STDEV(C4145,C4146,C4147,C4148,C4241,C4242,C4243,C4244,C4337,C4338,C4339,C4340,C4433,C4434,C4435,C4436,C4529,C4530,C4531,C4532,C4625,C4626,C4627,C4628,C4721,C4722,C4723,C4724,C4817,C4818,C4819,C4820,C4913,C4914,C4915,C4916,C5009,C5010,C5011,C5012,C5105,C5106,C5107,C5108,C5201,C5202,C5203,C5204,C5297,C5298,C5299,C5300,C5393,C5394,C5395,C5396,C5489,C5490,C5491,C5492,C5585,C5586,C5587,C5588,C5681,C5682,C5683,C5684,C5777,C5778,C5779,C5780,C5873,C5874,C5875,C5876,C5969,C5970,C5971,C5972,C6065,C6066,C6067,C6068,C6161,C6162,C6163,C6164,C6257,C6258,C6259,C6260,C6353,C6354,C6355,C6356,C6449,C6450,C6451,C6452,C6545,C6546,C6547,C6548,C6641,C6642,C6643,C6644,C6737,C6738,C6739,C6740,C6833,C6834,C6835,C6836,C6929,C6930,C6931,C6932,C7025,C7026,C7027,C7028)</f>
        <v>42940.214741816322</v>
      </c>
      <c r="V121" s="3">
        <f>MEDIAN(C4145,C4146,C4147,C4148,C4241,C4242,C4243,C4244,C4337,C4338,C4339,C4340,C4433,C4434,C4435,C4436,C4529,C4530,C4531,C4532,C4625,C4626,C4627,C4628,C4721,C4722,C4723,C4724,C4817,C4818,C4819,C4820,C4913,C4914,C4915,C4916,C5009,C5010,C5011,C5012,C5105,C5106,C5107,C5108,C5201,C5202,C5203,C5204,C5297,C5298,C5299,C5300,C5393,C5394,C5395,C5396,C5489,C5490,C5491,C5492,C5585,C5586,C5587,C5588,C5681,C5682,C5683,C5684,C5777,C5778,C5779,C5780,C5873,C5874,C5875,C5876,C5969,C5970,C5971,C5972,C6065,C6066,C6067,C6068,C6161,C6162,C6163,C6164,C6257,C6258,C6259,C6260,C6353,C6354,C6355,C6356,C6449,C6450,C6451,C6452,C6545,C6546,C6547,C6548,C6641,C6642,C6643,C6644,C6737,C6738,C6739,C6740,C6833,C6834,C6835,C6836,C6929,C6930,C6931,C6932,C7025,C7026,C7027,C7028)</f>
        <v>108315.13392857142</v>
      </c>
      <c r="W121" s="3">
        <f>MAX(C4145,C4146,C4147,C4148,C4241,C4242,C4243,C4244,C4337,C4338,C4339,C4340,C4433,C4434,C4435,C4436,C4529,C4530,C4531,C4532,C4625,C4626,C4627,C4628,C4721,C4722,C4723,C4724,C4817,C4818,C4819,C4820,C4913,C4914,C4915,C4916,C5009,C5010,C5011,C5012,C5105,C5106,C5107,C5108,C5201,C5202,C5203,C5204,C5297,C5298,C5299,C5300,C5393,C5394,C5395,C5396,C5489,C5490,C5491,C5492,C5585,C5586,C5587,C5588,C5681,C5682,C5683,C5684,C5777,C5778,C5779,C5780,C5873,C5874,C5875,C5876,C5969,C5970,C5971,C5972,C6065,C6066,C6067,C6068,C6161,C6162,C6163,C6164,C6257,C6258,C6259,C6260,C6353,C6354,C6355,C6356,C6449,C6450,C6451,C6452,C6545,C6546,C6547,C6548,C6641,C6642,C6643,C6644,C6737,C6738,C6739,C6740,C6833,C6834,C6835,C6836,C6929,C6930,C6931,C6932,C7025,C7026,C7027,C7028)</f>
        <v>209697.67499999999</v>
      </c>
      <c r="X121" s="3">
        <f>MIN(C4145,C4146,C4147,C4148,C4241,C4242,C4243,C4244,C4337,C4338,C4339,C4340,C4433,C4434,C4435,C4436,C4529,C4530,C4531,C4532,C4625,C4626,C4627,C4628,C4721,C4722,C4723,C4724,C4817,C4818,C4819,C4820,C4913,C4914,C4915,C4916,C5009,C5010,C5011,C5012,C5105,C5106,C5107,C5108,C5201,C5202,C5203,C5204,C5297,C5298,C5299,C5300,C5393,C5394,C5395,C5396,C5489,C5490,C5491,C5492,C5585,C5586,C5587,C5588,C5681,C5682,C5683,C5684,C5777,C5778,C5779,C5780,C5873,C5874,C5875,C5876,C5969,C5970,C5971,C5972,C6065,C6066,C6067,C6068,C6161,C6162,C6163,C6164,C6257,C6258,C6259,C6260,C6353,C6354,C6355,C6356,C6449,C6450,C6451,C6452,C6545,C6546,C6547,C6548,C6641,C6642,C6643,C6644,C6737,C6738,C6739,C6740,C6833,C6834,C6835,C6836,C6929,C6930,C6931,C6932,C7025,C7026,C7027,C7028)</f>
        <v>54652.125</v>
      </c>
      <c r="AA121" s="6">
        <v>0.66666666666666596</v>
      </c>
      <c r="AB121" s="3">
        <f>AVERAGE(D4145,D4146,D4147,D4148,D4241,D4242,D4243,D4244,D4337,D4338,D4339,D4340,D4433,D4434,D4435,D4436,D4529,D4530,D4531,D4532,D4625,D4626,D4627,D4628,D4721,D4722,D4723,D4724,D4817,D4818,D4819,D4820,D4913,D4914,D4915,D4916,D5009,D5010,D5011,D5012,D5105,D5106,D5107,D5108,D5201,D5202,D5203,D5204,D5297,D5298,D5299,D5300,D5393,D5394,D5395,D5396,D5489,D5490,D5491,D5492,D5585,D5586,D5587,D5588,D5681,D5682,D5683,D5684,D5777,D5778,D5779,D5780,D5873,D5874,D5875,D5876,D5969,D5970,D5971,D5972,D6065,D6066,D6067,D6068,D6161,D6162,D6163,D6164,D6257,D6258,D6259,D6260,D6353,D6354,D6355,D6356,D6449,D6450,D6451,D6452,D6545,D6546,D6547,D6548,D6641,D6642,D6643,D6644,D6737,D6738,D6739,D6740,D6833,D6834,D6835,D6836,D6929,D6930,D6931,D6932,D7025,D7026,D7027,D7028)</f>
        <v>36049.526958525355</v>
      </c>
      <c r="AC121">
        <f>STDEV(D4145,D4146,D4147,D4148,D4241,D4242,D4243,D4244,D4337,D4338,D4339,D4340,D4433,D4434,D4435,D4436,D4529,D4530,D4531,D4532,D4625,D4626,D4627,D4628,D4721,D4722,D4723,D4724,D4817,D4818,D4819,D4820,D4913,D4914,D4915,D4916,D5009,D5010,D5011,D5012,D5105,D5106,D5107,D5108,D5201,D5202,D5203,D5204,D5297,D5298,D5299,D5300,D5393,D5394,D5395,D5396,D5489,D5490,D5491,D5492,D5585,D5586,D5587,D5588,D5681,D5682,D5683,D5684,D5777,D5778,D5779,D5780,D5873,D5874,D5875,D5876,D5969,D5970,D5971,D5972,D6065,D6066,D6067,D6068,D6161,D6162,D6163,D6164,D6257,D6258,D6259,D6260,D6353,D6354,D6355,D6356,D6449,D6450,D6451,D6452,D6545,D6546,D6547,D6548,D6641,D6642,D6643,D6644,D6737,D6738,D6739,D6740,D6833,D6834,D6835,D6836,D6929,D6930,D6931,D6932,D7025,D7026,D7027,D7028)</f>
        <v>17551.413987484459</v>
      </c>
      <c r="AD121" s="3">
        <f>MEDIAN(D4145,D4146,D4147,D4148,D4241,D4242,D4243,D4244,D4337,D4338,D4339,D4340,D4433,D4434,D4435,D4436,D4529,D4530,D4531,D4532,D4625,D4626,D4627,D4628,D4721,D4722,D4723,D4724,D4817,D4818,D4819,D4820,D4913,D4914,D4915,D4916,D5009,D5010,D5011,D5012,D5105,D5106,D5107,D5108,D5201,D5202,D5203,D5204,D5297,D5298,D5299,D5300,D5393,D5394,D5395,D5396,D5489,D5490,D5491,D5492,D5585,D5586,D5587,D5588,D5681,D5682,D5683,D5684,D5777,D5778,D5779,D5780,D5873,D5874,D5875,D5876,D5969,D5970,D5971,D5972,D6065,D6066,D6067,D6068,D6161,D6162,D6163,D6164,D6257,D6258,D6259,D6260,D6353,D6354,D6355,D6356,D6449,D6450,D6451,D6452,D6545,D6546,D6547,D6548,D6641,D6642,D6643,D6644,D6737,D6738,D6739,D6740,D6833,D6834,D6835,D6836,D6929,D6930,D6931,D6932,D7025,D7026,D7027,D7028)</f>
        <v>34193.185714285719</v>
      </c>
      <c r="AE121" s="3">
        <f>MAX(D4145,D4146,D4147,D4148,D4241,D4242,D4243,D4244,D4337,D4338,D4339,D4340,D4433,D4434,D4435,D4436,D4529,D4530,D4531,D4532,D4625,D4626,D4627,D4628,D4721,D4722,D4723,D4724,D4817,D4818,D4819,D4820,D4913,D4914,D4915,D4916,D5009,D5010,D5011,D5012,D5105,D5106,D5107,D5108,D5201,D5202,D5203,D5204,D5297,D5298,D5299,D5300,D5393,D5394,D5395,D5396,D5489,D5490,D5491,D5492,D5585,D5586,D5587,D5588,D5681,D5682,D5683,D5684,D5777,D5778,D5779,D5780,D5873,D5874,D5875,D5876,D5969,D5970,D5971,D5972,D6065,D6066,D6067,D6068,D6161,D6162,D6163,D6164,D6257,D6258,D6259,D6260,D6353,D6354,D6355,D6356,D6449,D6450,D6451,D6452,D6545,D6546,D6547,D6548,D6641,D6642,D6643,D6644,D6737,D6738,D6739,D6740,D6833,D6834,D6835,D6836,D6929,D6930,D6931,D6932,D7025,D7026,D7027,D7028)</f>
        <v>103206.67499999999</v>
      </c>
      <c r="AF121" s="3">
        <f>MIN(D4145,D4146,D4147,D4148,D4241,D4242,D4243,D4244,D4337,D4338,D4339,D4340,D4433,D4434,D4435,D4436,D4529,D4530,D4531,D4532,D4625,D4626,D4627,D4628,D4721,D4722,D4723,D4724,D4817,D4818,D4819,D4820,D4913,D4914,D4915,D4916,D5009,D5010,D5011,D5012,D5105,D5106,D5107,D5108,D5201,D5202,D5203,D5204,D5297,D5298,D5299,D5300,D5393,D5394,D5395,D5396,D5489,D5490,D5491,D5492,D5585,D5586,D5587,D5588,D5681,D5682,D5683,D5684,D5777,D5778,D5779,D5780,D5873,D5874,D5875,D5876,D5969,D5970,D5971,D5972,D6065,D6066,D6067,D6068,D6161,D6162,D6163,D6164,D6257,D6258,D6259,D6260,D6353,D6354,D6355,D6356,D6449,D6450,D6451,D6452,D6545,D6546,D6547,D6548,D6641,D6642,D6643,D6644,D6737,D6738,D6739,D6740,D6833,D6834,D6835,D6836,D6929,D6930,D6931,D6932,D7025,D7026,D7027,D7028)</f>
        <v>9685.028571428571</v>
      </c>
      <c r="AI121" s="6">
        <v>0.66666666666666596</v>
      </c>
      <c r="AJ121" s="3">
        <f>AVERAGE(E4145,E4146,E4147,E4148,E4241,E4242,E4243,E4244,E4337,E4338,E4339,E4340,E4433,E4434,E4435,E4436,E4529,E4530,E4531,E4532,E4625,E4626,E4627,E4628,E4721,E4722,E4723,E4724,E4817,E4818,E4819,E4820,E4913,E4914,E4915,E4916,E5009,E5010,E5011,E5012,E5105,E5106,E5107,E5108,E5201,E5202,E5203,E5204,E5297,E5298,E5299,E5300,E5393,E5394,E5395,E5396,E5489,E5490,E5491,E5492,E5585,E5586,E5587,E5588,E5681,E5682,E5683,E5684,E5777,E5778,E5779,E5780,E5873,E5874,E5875,E5876,E5969,E5970,E5971,E5972,E6065,E6066,E6067,E6068,E6161,E6162,E6163,E6164,E6257,E6258,E6259,E6260,E6353,E6354,E6355,E6356,E6449,E6450,E6451,E6452,E6545,E6546,E6547,E6548,E6641,E6642,E6643,E6644,E6737,E6738,E6739,E6740,E6833,E6834,E6835,E6836,E6929,E6930,E6931,E6932,E7025,E7026,E7027,E7028)</f>
        <v>72073.487471198139</v>
      </c>
      <c r="AK121" t="e">
        <f>STDEV(S4145,S4146,S4147,S4148,S4241,S4242,S4243,S4244,S4337,S4338,S4339,S4340,S4433,S4434,S4435,S4436,S4529,S4530,S4531,S4532,S4625,S4626,S4627,S4628,S4721,S4722,S4723,S4724,S4817,S4818,S4819,S4820,S4913,S4914,S4915,S4916,S5009,S5010,S5011,S5012,S5105,S5106,S5107,S5108,S5201,S5202,S5203,S5204,S5297,S5298,S5299,S5300,S5393,S5394,S5395,S5396,S5489,S5490,S5491,S5492,S5585,S5586,S5587,S5588,S5681,S5682,S5683,S5684,S5777,S5778,S5779,S5780,S5873,S5874,S5875,S5876,S5969,S5970,S5971,S5972,S6065,S6066,S6067,S6068,S6161,S6162,S6163,S6164,S6257,S6258,S6259,S6260,S6353,S6354,S6355,S6356,S6449,S6450,S6451,S6452,S6545,S6546,S6547,S6548,S6641,S6642,S6643,S6644,S6737,S6738,S6739,S6740,S6833,S6834,S6835,S6836,S6929,S6930,S6931,S6932,S7025,S7026,S7027,S7028)</f>
        <v>#DIV/0!</v>
      </c>
      <c r="AL121" s="3" t="e">
        <f>MEDIAN(S4145,S4146,S4147,S4148,S4241,S4242,S4243,S4244,S4337,S4338,S4339,S4340,S4433,S4434,S4435,S4436,S4529,S4530,S4531,S4532,S4625,S4626,S4627,S4628,S4721,S4722,S4723,S4724,S4817,S4818,S4819,S4820,S4913,S4914,S4915,S4916,S5009,S5010,S5011,S5012,S5105,S5106,S5107,S5108,S5201,S5202,S5203,S5204,S5297,S5298,S5299,S5300,S5393,S5394,S5395,S5396,S5489,S5490,S5491,S5492,S5585,S5586,S5587,S5588,S5681,S5682,S5683,S5684,S5777,S5778,S5779,S5780,S5873,S5874,S5875,S5876,S5969,S5970,S5971,S5972,S6065,S6066,S6067,S6068,S6161,S6162,S6163,S6164,S6257,S6258,S6259,S6260,S6353,S6354,S6355,S6356,S6449,S6450,S6451,S6452,S6545,S6546,S6547,S6548,S6641,S6642,S6643,S6644,S6737,S6738,S6739,S6740,S6833,S6834,S6835,S6836,S6929,S6930,S6931,S6932,S7025,S7026,S7027,S7028)</f>
        <v>#NUM!</v>
      </c>
      <c r="AM121" s="3">
        <f>MAX(S4145,S4146,S4147,S4148,S4241,S4242,S4243,S4244,S4337,S4338,S4339,S4340,S4433,S4434,S4435,S4436,S4529,S4530,S4531,S4532,S4625,S4626,S4627,S4628,S4721,S4722,S4723,S4724,S4817,S4818,S4819,S4820,S4913,S4914,S4915,S4916,S5009,S5010,S5011,S5012,S5105,S5106,S5107,S5108,S5201,S5202,S5203,S5204,S5297,S5298,S5299,S5300,S5393,S5394,S5395,S5396,S5489,S5490,S5491,S5492,S5585,S5586,S5587,S5588,S5681,S5682,S5683,S5684,S5777,S5778,S5779,S5780,S5873,S5874,S5875,S5876,S5969,S5970,S5971,S5972,S6065,S6066,S6067,S6068,S6161,S6162,S6163,S6164,S6257,S6258,S6259,S6260,S6353,S6354,S6355,S6356,S6449,S6450,S6451,S6452,S6545,S6546,S6547,S6548,S6641,S6642,S6643,S6644,S6737,S6738,S6739,S6740,S6833,S6834,S6835,S6836,S6929,S6930,S6931,S6932,S7025,S7026,S7027,S7028)</f>
        <v>0</v>
      </c>
      <c r="AN121" s="3">
        <f>MIN(S4145,S4146,S4147,S4148,S4241,S4242,S4243,S4244,S4337,S4338,S4339,S4340,S4433,S4434,S4435,S4436,S4529,S4530,S4531,S4532,S4625,S4626,S4627,S4628,S4721,S4722,S4723,S4724,S4817,S4818,S4819,S4820,S4913,S4914,S4915,S4916,S5009,S5010,S5011,S5012,S5105,S5106,S5107,S5108,S5201,S5202,S5203,S5204,S5297,S5298,S5299,S5300,S5393,S5394,S5395,S5396,S5489,S5490,S5491,S5492,S5585,S5586,S5587,S5588,S5681,S5682,S5683,S5684,S5777,S5778,S5779,S5780,S5873,S5874,S5875,S5876,S5969,S5970,S5971,S5972,S6065,S6066,S6067,S6068,S6161,S6162,S6163,S6164,S6257,S6258,S6259,S6260,S6353,S6354,S6355,S6356,S6449,S6450,S6451,S6452,S6545,S6546,S6547,S6548,S6641,S6642,S6643,S6644,S6737,S6738,S6739,S6740,S6833,S6834,S6835,S6836,S6929,S6930,S6931,S6932,S7025,S7026,S7027,S7028)</f>
        <v>0</v>
      </c>
    </row>
    <row r="122" spans="1:40" x14ac:dyDescent="0.2">
      <c r="A122" s="2">
        <v>42753.760416666664</v>
      </c>
      <c r="B122" s="1">
        <v>239662.97142857141</v>
      </c>
      <c r="C122" s="1">
        <v>150813.7714285714</v>
      </c>
      <c r="D122" s="1">
        <v>54176.571428571428</v>
      </c>
      <c r="E122" s="1">
        <v>34672.62857142857</v>
      </c>
      <c r="G122" s="2"/>
      <c r="S122" s="6">
        <v>0.70833333333333304</v>
      </c>
      <c r="T122" s="3">
        <f>AVERAGE(C4149,C4150,C4151,C4152,C4245,C4246,C4247,C4248,C4341,C4342,C4343,C4344,C4437,C4438,C4439,C4440,C4533,C4534,C4535,C4536,C4629,C4630,C4631,C4632,C4725,C4726,C4727,C4728,C4821,C4822,C4823,C4824,C4917,C4918,C4919,C4920,C5013,C5014,C5015,C5016,C5109,C5110,C5111,C5112,C5205,C5206,C5207,C5208,C5301,C5302,C5303,C5304,C5397,C5398,C5399,C5400,C5493,C5494,C5495,C5496,C5589,C5590,C5591,C5592,C5685,C5686,C5687,C5688,C5781,C5782,C5783,C5784,C5877,C5878,C5879,C5880,C5973,C5974,C5975,C5976,C6069,C6070,C6071,C6072,C6165,C6166,C6167,C6168,C6261,C6262,C6263,C6264,C6357,C6358,C6359,C6360,C6453,C6454,C6455,C6456,C6549,C6550,C6551,C6552,C6645,C6646,C6647,C6648,C6741,C6742,C6743,C6744,C6837,C6838,C6839,C6840,C6933,C6934,C6935,C6936,C7029,C7030,C7031,C7032)</f>
        <v>156349.78850806452</v>
      </c>
      <c r="U122">
        <f>STDEV(C4149,C4150,C4151,C4152,C4245,C4246,C4247,C4248,C4341,C4342,C4343,C4344,C4437,C4438,C4439,C4440,C4533,C4534,C4535,C4536,C4629,C4630,C4631,C4632,C4725,C4726,C4727,C4728,C4821,C4822,C4823,C4824,C4917,C4918,C4919,C4920,C5013,C5014,C5015,C5016,C5109,C5110,C5111,C5112,C5205,C5206,C5207,C5208,C5301,C5302,C5303,C5304,C5397,C5398,C5399,C5400,C5493,C5494,C5495,C5496,C5589,C5590,C5591,C5592,C5685,C5686,C5687,C5688,C5781,C5782,C5783,C5784,C5877,C5878,C5879,C5880,C5973,C5974,C5975,C5976,C6069,C6070,C6071,C6072,C6165,C6166,C6167,C6168,C6261,C6262,C6263,C6264,C6357,C6358,C6359,C6360,C6453,C6454,C6455,C6456,C6549,C6550,C6551,C6552,C6645,C6646,C6647,C6648,C6741,C6742,C6743,C6744,C6837,C6838,C6839,C6840,C6933,C6934,C6935,C6936,C7029,C7030,C7031,C7032)</f>
        <v>38254.078444301347</v>
      </c>
      <c r="V122" s="3">
        <f>MEDIAN(C4149,C4150,C4151,C4152,C4245,C4246,C4247,C4248,C4341,C4342,C4343,C4344,C4437,C4438,C4439,C4440,C4533,C4534,C4535,C4536,C4629,C4630,C4631,C4632,C4725,C4726,C4727,C4728,C4821,C4822,C4823,C4824,C4917,C4918,C4919,C4920,C5013,C5014,C5015,C5016,C5109,C5110,C5111,C5112,C5205,C5206,C5207,C5208,C5301,C5302,C5303,C5304,C5397,C5398,C5399,C5400,C5493,C5494,C5495,C5496,C5589,C5590,C5591,C5592,C5685,C5686,C5687,C5688,C5781,C5782,C5783,C5784,C5877,C5878,C5879,C5880,C5973,C5974,C5975,C5976,C6069,C6070,C6071,C6072,C6165,C6166,C6167,C6168,C6261,C6262,C6263,C6264,C6357,C6358,C6359,C6360,C6453,C6454,C6455,C6456,C6549,C6550,C6551,C6552,C6645,C6646,C6647,C6648,C6741,C6742,C6743,C6744,C6837,C6838,C6839,C6840,C6933,C6934,C6935,C6936,C7029,C7030,C7031,C7032)</f>
        <v>153858.72857142857</v>
      </c>
      <c r="W122" s="3">
        <f>MAX(C4149,C4150,C4151,C4152,C4245,C4246,C4247,C4248,C4341,C4342,C4343,C4344,C4437,C4438,C4439,C4440,C4533,C4534,C4535,C4536,C4629,C4630,C4631,C4632,C4725,C4726,C4727,C4728,C4821,C4822,C4823,C4824,C4917,C4918,C4919,C4920,C5013,C5014,C5015,C5016,C5109,C5110,C5111,C5112,C5205,C5206,C5207,C5208,C5301,C5302,C5303,C5304,C5397,C5398,C5399,C5400,C5493,C5494,C5495,C5496,C5589,C5590,C5591,C5592,C5685,C5686,C5687,C5688,C5781,C5782,C5783,C5784,C5877,C5878,C5879,C5880,C5973,C5974,C5975,C5976,C6069,C6070,C6071,C6072,C6165,C6166,C6167,C6168,C6261,C6262,C6263,C6264,C6357,C6358,C6359,C6360,C6453,C6454,C6455,C6456,C6549,C6550,C6551,C6552,C6645,C6646,C6647,C6648,C6741,C6742,C6743,C6744,C6837,C6838,C6839,C6840,C6933,C6934,C6935,C6936,C7029,C7030,C7031,C7032)</f>
        <v>264928.71428571426</v>
      </c>
      <c r="X122" s="3">
        <f>MIN(C4149,C4150,C4151,C4152,C4245,C4246,C4247,C4248,C4341,C4342,C4343,C4344,C4437,C4438,C4439,C4440,C4533,C4534,C4535,C4536,C4629,C4630,C4631,C4632,C4725,C4726,C4727,C4728,C4821,C4822,C4823,C4824,C4917,C4918,C4919,C4920,C5013,C5014,C5015,C5016,C5109,C5110,C5111,C5112,C5205,C5206,C5207,C5208,C5301,C5302,C5303,C5304,C5397,C5398,C5399,C5400,C5493,C5494,C5495,C5496,C5589,C5590,C5591,C5592,C5685,C5686,C5687,C5688,C5781,C5782,C5783,C5784,C5877,C5878,C5879,C5880,C5973,C5974,C5975,C5976,C6069,C6070,C6071,C6072,C6165,C6166,C6167,C6168,C6261,C6262,C6263,C6264,C6357,C6358,C6359,C6360,C6453,C6454,C6455,C6456,C6549,C6550,C6551,C6552,C6645,C6646,C6647,C6648,C6741,C6742,C6743,C6744,C6837,C6838,C6839,C6840,C6933,C6934,C6935,C6936,C7029,C7030,C7031,C7032)</f>
        <v>89384.742857142846</v>
      </c>
      <c r="AA122" s="6">
        <v>0.70833333333333304</v>
      </c>
      <c r="AB122" s="3">
        <f>AVERAGE(D4149,D4150,D4151,D4152,D4245,D4246,D4247,D4248,D4341,D4342,D4343,D4344,D4437,D4438,D4439,D4440,D4533,D4534,D4535,D4536,D4629,D4630,D4631,D4632,D4725,D4726,D4727,D4728,D4821,D4822,D4823,D4824,D4917,D4918,D4919,D4920,D5013,D5014,D5015,D5016,D5109,D5110,D5111,D5112,D5205,D5206,D5207,D5208,D5301,D5302,D5303,D5304,D5397,D5398,D5399,D5400,D5493,D5494,D5495,D5496,D5589,D5590,D5591,D5592,D5685,D5686,D5687,D5688,D5781,D5782,D5783,D5784,D5877,D5878,D5879,D5880,D5973,D5974,D5975,D5976,D6069,D6070,D6071,D6072,D6165,D6166,D6167,D6168,D6261,D6262,D6263,D6264,D6357,D6358,D6359,D6360,D6453,D6454,D6455,D6456,D6549,D6550,D6551,D6552,D6645,D6646,D6647,D6648,D6741,D6742,D6743,D6744,D6837,D6838,D6839,D6840,D6933,D6934,D6935,D6936,D7029,D7030,D7031,D7032)</f>
        <v>31417.365812211989</v>
      </c>
      <c r="AC122" s="3">
        <f>STDEV(D4149,D4150,D4151,D4152,D4245,D4246,D4247,D4248,D4341,D4342,D4343,D4344,D4437,D4438,D4439,D4440,D4533,D4534,D4535,D4536,D4629,D4630,D4631,D4632,D4725,D4726,D4727,D4728,D4821,D4822,D4823,D4824,D4917,D4918,D4919,D4920,D5013,D5014,D5015,D5016,D5109,D5110,D5111,D5112,D5205,D5206,D5207,D5208,D5301,D5302,D5303,D5304,D5397,D5398,D5399,D5400,D5493,D5494,D5495,D5496,D5589,D5590,D5591,D5592,D5685,D5686,D5687,D5688,D5781,D5782,D5783,D5784,D5877,D5878,D5879,D5880,D5973,D5974,D5975,D5976,D6069,D6070,D6071,D6072,D6165,D6166,D6167,D6168,D6261,D6262,D6263,D6264,D6357,D6358,D6359,D6360,D6453,D6454,D6455,D6456,D6549,D6550,D6551,D6552,D6645,D6646,D6647,D6648,D6741,D6742,D6743,D6744,D6837,D6838,D6839,D6840,D6933,D6934,D6935,D6936,D7029,D7030,D7031,D7032)</f>
        <v>14242.930110879808</v>
      </c>
      <c r="AD122" s="3">
        <f>MEDIAN(D4149,D4150,D4151,D4152,D4245,D4246,D4247,D4248,D4341,D4342,D4343,D4344,D4437,D4438,D4439,D4440,D4533,D4534,D4535,D4536,D4629,D4630,D4631,D4632,D4725,D4726,D4727,D4728,D4821,D4822,D4823,D4824,D4917,D4918,D4919,D4920,D5013,D5014,D5015,D5016,D5109,D5110,D5111,D5112,D5205,D5206,D5207,D5208,D5301,D5302,D5303,D5304,D5397,D5398,D5399,D5400,D5493,D5494,D5495,D5496,D5589,D5590,D5591,D5592,D5685,D5686,D5687,D5688,D5781,D5782,D5783,D5784,D5877,D5878,D5879,D5880,D5973,D5974,D5975,D5976,D6069,D6070,D6071,D6072,D6165,D6166,D6167,D6168,D6261,D6262,D6263,D6264,D6357,D6358,D6359,D6360,D6453,D6454,D6455,D6456,D6549,D6550,D6551,D6552,D6645,D6646,D6647,D6648,D6741,D6742,D6743,D6744,D6837,D6838,D6839,D6840,D6933,D6934,D6935,D6936,D7029,D7030,D7031,D7032)</f>
        <v>28959.50357142857</v>
      </c>
      <c r="AE122" s="3">
        <f>MAX(D4149,D4150,D4151,D4152,D4245,D4246,D4247,D4248,D4341,D4342,D4343,D4344,D4437,D4438,D4439,D4440,D4533,D4534,D4535,D4536,D4629,D4630,D4631,D4632,D4725,D4726,D4727,D4728,D4821,D4822,D4823,D4824,D4917,D4918,D4919,D4920,D5013,D5014,D5015,D5016,D5109,D5110,D5111,D5112,D5205,D5206,D5207,D5208,D5301,D5302,D5303,D5304,D5397,D5398,D5399,D5400,D5493,D5494,D5495,D5496,D5589,D5590,D5591,D5592,D5685,D5686,D5687,D5688,D5781,D5782,D5783,D5784,D5877,D5878,D5879,D5880,D5973,D5974,D5975,D5976,D6069,D6070,D6071,D6072,D6165,D6166,D6167,D6168,D6261,D6262,D6263,D6264,D6357,D6358,D6359,D6360,D6453,D6454,D6455,D6456,D6549,D6550,D6551,D6552,D6645,D6646,D6647,D6648,D6741,D6742,D6743,D6744,D6837,D6838,D6839,D6840,D6933,D6934,D6935,D6936,D7029,D7030,D7031,D7032)</f>
        <v>84404.099999999991</v>
      </c>
      <c r="AF122" s="3">
        <f>MIN(D4149,D4150,D4151,D4152,D4245,D4246,D4247,D4248,D4341,D4342,D4343,D4344,D4437,D4438,D4439,D4440,D4533,D4534,D4535,D4536,D4629,D4630,D4631,D4632,D4725,D4726,D4727,D4728,D4821,D4822,D4823,D4824,D4917,D4918,D4919,D4920,D5013,D5014,D5015,D5016,D5109,D5110,D5111,D5112,D5205,D5206,D5207,D5208,D5301,D5302,D5303,D5304,D5397,D5398,D5399,D5400,D5493,D5494,D5495,D5496,D5589,D5590,D5591,D5592,D5685,D5686,D5687,D5688,D5781,D5782,D5783,D5784,D5877,D5878,D5879,D5880,D5973,D5974,D5975,D5976,D6069,D6070,D6071,D6072,D6165,D6166,D6167,D6168,D6261,D6262,D6263,D6264,D6357,D6358,D6359,D6360,D6453,D6454,D6455,D6456,D6549,D6550,D6551,D6552,D6645,D6646,D6647,D6648,D6741,D6742,D6743,D6744,D6837,D6838,D6839,D6840,D6933,D6934,D6935,D6936,D7029,D7030,D7031,D7032)</f>
        <v>11484</v>
      </c>
      <c r="AI122" s="6">
        <v>0.70833333333333304</v>
      </c>
      <c r="AJ122" s="3">
        <f>AVERAGE(E4149,E4150,E4151,E4152,E4245,E4246,E4247,E4248,E4341,E4342,E4343,E4344,E4437,E4438,E4439,E4440,E4533,E4534,E4535,E4536,E4629,E4630,E4631,E4632,E4725,E4726,E4727,E4728,E4821,E4822,E4823,E4824,E4917,E4918,E4919,E4920,E5013,E5014,E5015,E5016,E5109,E5110,E5111,E5112,E5205,E5206,E5207,E5208,E5301,E5302,E5303,E5304,E5397,E5398,E5399,E5400,E5493,E5494,E5495,E5496,E5589,E5590,E5591,E5592,E5685,E5686,E5687,E5688,E5781,E5782,E5783,E5784,E5877,E5878,E5879,E5880,E5973,E5974,E5975,E5976,E6069,E6070,E6071,E6072,E6165,E6166,E6167,E6168,E6261,E6262,E6263,E6264,E6357,E6358,E6359,E6360,E6453,E6454,E6455,E6456,E6549,E6550,E6551,E6552,E6645,E6646,E6647,E6648,E6741,E6742,E6743,E6744,E6837,E6838,E6839,E6840,E6933,E6934,E6935,E6936,E7029,E7030,E7031,E7032)</f>
        <v>69492.918836405559</v>
      </c>
      <c r="AK122" t="e">
        <f>STDEV(S4149,S4150,S4151,S4152,S4245,S4246,S4247,S4248,S4341,S4342,S4343,S4344,S4437,S4438,S4439,S4440,S4533,S4534,S4535,S4536,S4629,S4630,S4631,S4632,S4725,S4726,S4727,S4728,S4821,S4822,S4823,S4824,S4917,S4918,S4919,S4920,S5013,S5014,S5015,S5016,S5109,S5110,S5111,S5112,S5205,S5206,S5207,S5208,S5301,S5302,S5303,S5304,S5397,S5398,S5399,S5400,S5493,S5494,S5495,S5496,S5589,S5590,S5591,S5592,S5685,S5686,S5687,S5688,S5781,S5782,S5783,S5784,S5877,S5878,S5879,S5880,S5973,S5974,S5975,S5976,S6069,S6070,S6071,S6072,S6165,S6166,S6167,S6168,S6261,S6262,S6263,S6264,S6357,S6358,S6359,S6360,S6453,S6454,S6455,S6456,S6549,S6550,S6551,S6552,S6645,S6646,S6647,S6648,S6741,S6742,S6743,S6744,S6837,S6838,S6839,S6840,S6933,S6934,S6935,S6936,S7029,S7030,S7031,S7032)</f>
        <v>#DIV/0!</v>
      </c>
      <c r="AL122" s="3" t="e">
        <f>MEDIAN(S4149,S4150,S4151,S4152,S4245,S4246,S4247,S4248,S4341,S4342,S4343,S4344,S4437,S4438,S4439,S4440,S4533,S4534,S4535,S4536,S4629,S4630,S4631,S4632,S4725,S4726,S4727,S4728,S4821,S4822,S4823,S4824,S4917,S4918,S4919,S4920,S5013,S5014,S5015,S5016,S5109,S5110,S5111,S5112,S5205,S5206,S5207,S5208,S5301,S5302,S5303,S5304,S5397,S5398,S5399,S5400,S5493,S5494,S5495,S5496,S5589,S5590,S5591,S5592,S5685,S5686,S5687,S5688,S5781,S5782,S5783,S5784,S5877,S5878,S5879,S5880,S5973,S5974,S5975,S5976,S6069,S6070,S6071,S6072,S6165,S6166,S6167,S6168,S6261,S6262,S6263,S6264,S6357,S6358,S6359,S6360,S6453,S6454,S6455,S6456,S6549,S6550,S6551,S6552,S6645,S6646,S6647,S6648,S6741,S6742,S6743,S6744,S6837,S6838,S6839,S6840,S6933,S6934,S6935,S6936,S7029,S7030,S7031,S7032)</f>
        <v>#NUM!</v>
      </c>
      <c r="AM122" s="3">
        <f>MAX(S4149,S4150,S4151,S4152,S4245,S4246,S4247,S4248,S4341,S4342,S4343,S4344,S4437,S4438,S4439,S4440,S4533,S4534,S4535,S4536,S4629,S4630,S4631,S4632,S4725,S4726,S4727,S4728,S4821,S4822,S4823,S4824,S4917,S4918,S4919,S4920,S5013,S5014,S5015,S5016,S5109,S5110,S5111,S5112,S5205,S5206,S5207,S5208,S5301,S5302,S5303,S5304,S5397,S5398,S5399,S5400,S5493,S5494,S5495,S5496,S5589,S5590,S5591,S5592,S5685,S5686,S5687,S5688,S5781,S5782,S5783,S5784,S5877,S5878,S5879,S5880,S5973,S5974,S5975,S5976,S6069,S6070,S6071,S6072,S6165,S6166,S6167,S6168,S6261,S6262,S6263,S6264,S6357,S6358,S6359,S6360,S6453,S6454,S6455,S6456,S6549,S6550,S6551,S6552,S6645,S6646,S6647,S6648,S6741,S6742,S6743,S6744,S6837,S6838,S6839,S6840,S6933,S6934,S6935,S6936,S7029,S7030,S7031,S7032)</f>
        <v>0</v>
      </c>
      <c r="AN122" s="3">
        <f>MIN(S4149,S4150,S4151,S4152,S4245,S4246,S4247,S4248,S4341,S4342,S4343,S4344,S4437,S4438,S4439,S4440,S4533,S4534,S4535,S4536,S4629,S4630,S4631,S4632,S4725,S4726,S4727,S4728,S4821,S4822,S4823,S4824,S4917,S4918,S4919,S4920,S5013,S5014,S5015,S5016,S5109,S5110,S5111,S5112,S5205,S5206,S5207,S5208,S5301,S5302,S5303,S5304,S5397,S5398,S5399,S5400,S5493,S5494,S5495,S5496,S5589,S5590,S5591,S5592,S5685,S5686,S5687,S5688,S5781,S5782,S5783,S5784,S5877,S5878,S5879,S5880,S5973,S5974,S5975,S5976,S6069,S6070,S6071,S6072,S6165,S6166,S6167,S6168,S6261,S6262,S6263,S6264,S6357,S6358,S6359,S6360,S6453,S6454,S6455,S6456,S6549,S6550,S6551,S6552,S6645,S6646,S6647,S6648,S6741,S6742,S6743,S6744,S6837,S6838,S6839,S6840,S6933,S6934,S6935,S6936,S7029,S7030,S7031,S7032)</f>
        <v>0</v>
      </c>
    </row>
    <row r="123" spans="1:40" x14ac:dyDescent="0.2">
      <c r="A123" s="2">
        <v>42753.770833333336</v>
      </c>
      <c r="B123" s="1">
        <v>179874.75</v>
      </c>
      <c r="C123" s="1">
        <v>115990.875</v>
      </c>
      <c r="D123" s="1">
        <v>25636.875</v>
      </c>
      <c r="E123" s="1">
        <v>38247</v>
      </c>
      <c r="G123" s="2"/>
      <c r="S123" s="6">
        <v>0.75</v>
      </c>
      <c r="T123" s="3">
        <f>AVERAGE(C4153,C4154,C4155,C4156,C4249,C4250,C4251,C4252,C4345,C4346,C4347,C4348,C4441,C4442,C4443,C4444,C4537,C4538,C4539,C4540,C4633,C4634,C4635,C4636,C4729,C4730,C4731,C4732,C4825,C4826,C4827,C4828,C4921,C4922,C4923,C4924,C5017,C5018,C5019,C5020,C5113,C5114,C5115,C5116,C5209,C5210,C5211,C5212,C5305,C5306,C5307,C5308,C5401,C5402,C5403,C5404,C5497,C5498,C5499,C5500,C5593,C5594,C5595,C5596,C5689,C5690,C5691,C5692,C5785,C5786,C5787,C5788,C5881,C5882,C5883,C5884,C5977,C5978,C5979,C5980,C6073,C6074,C6075,C6076,C6169,C6170,C6171,C6172,C6265,C6266,C6267,C6268,C6361,C6362,C6363,C6364,C6457,C6458,C6459,C6460,C6553,C6554,C6555,C6556,C6649,C6650,C6651,C6652,C6745,C6746,C6747,C6748,C6841,C6842,C6843,C6844,C6937,C6938,C6939,C6940,C7033,C7034,C7035,C7036)</f>
        <v>163914.33326612902</v>
      </c>
      <c r="U123">
        <f>STDEV(C4153,C4154,C4155,C4156,C4249,C4250,C4251,C4252,C4345,C4346,C4347,C4348,C4441,C4442,C4443,C4444,C4537,C4538,C4539,C4540,C4633,C4634,C4635,C4636,C4729,C4730,C4731,C4732,C4825,C4826,C4827,C4828,C4921,C4922,C4923,C4924,C5017,C5018,C5019,C5020,C5113,C5114,C5115,C5116,C5209,C5210,C5211,C5212,C5305,C5306,C5307,C5308,C5401,C5402,C5403,C5404,C5497,C5498,C5499,C5500,C5593,C5594,C5595,C5596,C5689,C5690,C5691,C5692,C5785,C5786,C5787,C5788,C5881,C5882,C5883,C5884,C5977,C5978,C5979,C5980,C6073,C6074,C6075,C6076,C6169,C6170,C6171,C6172,C6265,C6266,C6267,C6268,C6361,C6362,C6363,C6364,C6457,C6458,C6459,C6460,C6553,C6554,C6555,C6556,C6649,C6650,C6651,C6652,C6745,C6746,C6747,C6748,C6841,C6842,C6843,C6844,C6937,C6938,C6939,C6940,C7033,C7034,C7035,C7036)</f>
        <v>40157.276117827692</v>
      </c>
      <c r="V123" s="3">
        <f>MEDIAN(C4153,C4154,C4155,C4156,C4249,C4250,C4251,C4252,C4345,C4346,C4347,C4348,C4441,C4442,C4443,C4444,C4537,C4538,C4539,C4540,C4633,C4634,C4635,C4636,C4729,C4730,C4731,C4732,C4825,C4826,C4827,C4828,C4921,C4922,C4923,C4924,C5017,C5018,C5019,C5020,C5113,C5114,C5115,C5116,C5209,C5210,C5211,C5212,C5305,C5306,C5307,C5308,C5401,C5402,C5403,C5404,C5497,C5498,C5499,C5500,C5593,C5594,C5595,C5596,C5689,C5690,C5691,C5692,C5785,C5786,C5787,C5788,C5881,C5882,C5883,C5884,C5977,C5978,C5979,C5980,C6073,C6074,C6075,C6076,C6169,C6170,C6171,C6172,C6265,C6266,C6267,C6268,C6361,C6362,C6363,C6364,C6457,C6458,C6459,C6460,C6553,C6554,C6555,C6556,C6649,C6650,C6651,C6652,C6745,C6746,C6747,C6748,C6841,C6842,C6843,C6844,C6937,C6938,C6939,C6940,C7033,C7034,C7035,C7036)</f>
        <v>162954.6482142857</v>
      </c>
      <c r="W123" s="3">
        <f>MAX(C4153,C4154,C4155,C4156,C4249,C4250,C4251,C4252,C4345,C4346,C4347,C4348,C4441,C4442,C4443,C4444,C4537,C4538,C4539,C4540,C4633,C4634,C4635,C4636,C4729,C4730,C4731,C4732,C4825,C4826,C4827,C4828,C4921,C4922,C4923,C4924,C5017,C5018,C5019,C5020,C5113,C5114,C5115,C5116,C5209,C5210,C5211,C5212,C5305,C5306,C5307,C5308,C5401,C5402,C5403,C5404,C5497,C5498,C5499,C5500,C5593,C5594,C5595,C5596,C5689,C5690,C5691,C5692,C5785,C5786,C5787,C5788,C5881,C5882,C5883,C5884,C5977,C5978,C5979,C5980,C6073,C6074,C6075,C6076,C6169,C6170,C6171,C6172,C6265,C6266,C6267,C6268,C6361,C6362,C6363,C6364,C6457,C6458,C6459,C6460,C6553,C6554,C6555,C6556,C6649,C6650,C6651,C6652,C6745,C6746,C6747,C6748,C6841,C6842,C6843,C6844,C6937,C6938,C6939,C6940,C7033,C7034,C7035,C7036)</f>
        <v>252603.68571428573</v>
      </c>
      <c r="X123" s="3">
        <f>MIN(C4153,C4154,C4155,C4156,C4249,C4250,C4251,C4252,C4345,C4346,C4347,C4348,C4441,C4442,C4443,C4444,C4537,C4538,C4539,C4540,C4633,C4634,C4635,C4636,C4729,C4730,C4731,C4732,C4825,C4826,C4827,C4828,C4921,C4922,C4923,C4924,C5017,C5018,C5019,C5020,C5113,C5114,C5115,C5116,C5209,C5210,C5211,C5212,C5305,C5306,C5307,C5308,C5401,C5402,C5403,C5404,C5497,C5498,C5499,C5500,C5593,C5594,C5595,C5596,C5689,C5690,C5691,C5692,C5785,C5786,C5787,C5788,C5881,C5882,C5883,C5884,C5977,C5978,C5979,C5980,C6073,C6074,C6075,C6076,C6169,C6170,C6171,C6172,C6265,C6266,C6267,C6268,C6361,C6362,C6363,C6364,C6457,C6458,C6459,C6460,C6553,C6554,C6555,C6556,C6649,C6650,C6651,C6652,C6745,C6746,C6747,C6748,C6841,C6842,C6843,C6844,C6937,C6938,C6939,C6940,C7033,C7034,C7035,C7036)</f>
        <v>63575.324999999997</v>
      </c>
      <c r="AA123" s="6">
        <v>0.75</v>
      </c>
      <c r="AB123" s="3">
        <f>AVERAGE(D4153,D4154,D4155,D4156,D4249,D4250,D4251,D4252,D4345,D4346,D4347,D4348,D4441,D4442,D4443,D4444,D4537,D4538,D4539,D4540,D4633,D4634,D4635,D4636,D4729,D4730,D4731,D4732,D4825,D4826,D4827,D4828,D4921,D4922,D4923,D4924,D5017,D5018,D5019,D5020,D5113,D5114,D5115,D5116,D5209,D5210,D5211,D5212,D5305,D5306,D5307,D5308,D5401,D5402,D5403,D5404,D5497,D5498,D5499,D5500,D5593,D5594,D5595,D5596,D5689,D5690,D5691,D5692,D5785,D5786,D5787,D5788,D5881,D5882,D5883,D5884,D5977,D5978,D5979,D5980,D6073,D6074,D6075,D6076,D6169,D6170,D6171,D6172,D6265,D6266,D6267,D6268,D6361,D6362,D6363,D6364,D6457,D6458,D6459,D6460,D6553,D6554,D6555,D6556,D6649,D6650,D6651,D6652,D6745,D6746,D6747,D6748,D6841,D6842,D6843,D6844,D6937,D6938,D6939,D6940,D7033,D7034,D7035,D7036)</f>
        <v>30905.212845622114</v>
      </c>
      <c r="AC123">
        <f>STDEV(D4153,D4154,D4155,D4156,D4249,D4250,D4251,D4252,D4345,D4346,D4347,D4348,D4441,D4442,D4443,D4444,D4537,D4538,D4539,D4540,D4633,D4634,D4635,D4636,D4729,D4730,D4731,D4732,D4825,D4826,D4827,D4828,D4921,D4922,D4923,D4924,D5017,D5018,D5019,D5020,D5113,D5114,D5115,D5116,D5209,D5210,D5211,D5212,D5305,D5306,D5307,D5308,D5401,D5402,D5403,D5404,D5497,D5498,D5499,D5500,D5593,D5594,D5595,D5596,D5689,D5690,D5691,D5692,D5785,D5786,D5787,D5788,D5881,D5882,D5883,D5884,D5977,D5978,D5979,D5980,D6073,D6074,D6075,D6076,D6169,D6170,D6171,D6172,D6265,D6266,D6267,D6268,D6361,D6362,D6363,D6364,D6457,D6458,D6459,D6460,D6553,D6554,D6555,D6556,D6649,D6650,D6651,D6652,D6745,D6746,D6747,D6748,D6841,D6842,D6843,D6844,D6937,D6938,D6939,D6940,D7033,D7034,D7035,D7036)</f>
        <v>14150.211333685191</v>
      </c>
      <c r="AD123" s="3">
        <f>MEDIAN(D4153,D4154,D4155,D4156,D4249,D4250,D4251,D4252,D4345,D4346,D4347,D4348,D4441,D4442,D4443,D4444,D4537,D4538,D4539,D4540,D4633,D4634,D4635,D4636,D4729,D4730,D4731,D4732,D4825,D4826,D4827,D4828,D4921,D4922,D4923,D4924,D5017,D5018,D5019,D5020,D5113,D5114,D5115,D5116,D5209,D5210,D5211,D5212,D5305,D5306,D5307,D5308,D5401,D5402,D5403,D5404,D5497,D5498,D5499,D5500,D5593,D5594,D5595,D5596,D5689,D5690,D5691,D5692,D5785,D5786,D5787,D5788,D5881,D5882,D5883,D5884,D5977,D5978,D5979,D5980,D6073,D6074,D6075,D6076,D6169,D6170,D6171,D6172,D6265,D6266,D6267,D6268,D6361,D6362,D6363,D6364,D6457,D6458,D6459,D6460,D6553,D6554,D6555,D6556,D6649,D6650,D6651,D6652,D6745,D6746,D6747,D6748,D6841,D6842,D6843,D6844,D6937,D6938,D6939,D6940,D7033,D7034,D7035,D7036)</f>
        <v>27549.873214285712</v>
      </c>
      <c r="AE123" s="3">
        <f>MAX(D4153,D4154,D4155,D4156,D4249,D4250,D4251,D4252,D4345,D4346,D4347,D4348,D4441,D4442,D4443,D4444,D4537,D4538,D4539,D4540,D4633,D4634,D4635,D4636,D4729,D4730,D4731,D4732,D4825,D4826,D4827,D4828,D4921,D4922,D4923,D4924,D5017,D5018,D5019,D5020,D5113,D5114,D5115,D5116,D5209,D5210,D5211,D5212,D5305,D5306,D5307,D5308,D5401,D5402,D5403,D5404,D5497,D5498,D5499,D5500,D5593,D5594,D5595,D5596,D5689,D5690,D5691,D5692,D5785,D5786,D5787,D5788,D5881,D5882,D5883,D5884,D5977,D5978,D5979,D5980,D6073,D6074,D6075,D6076,D6169,D6170,D6171,D6172,D6265,D6266,D6267,D6268,D6361,D6362,D6363,D6364,D6457,D6458,D6459,D6460,D6553,D6554,D6555,D6556,D6649,D6650,D6651,D6652,D6745,D6746,D6747,D6748,D6841,D6842,D6843,D6844,D6937,D6938,D6939,D6940,D7033,D7034,D7035,D7036)</f>
        <v>84725.849999999991</v>
      </c>
      <c r="AF123" s="3">
        <f>MIN(D4153,D4154,D4155,D4156,D4249,D4250,D4251,D4252,D4345,D4346,D4347,D4348,D4441,D4442,D4443,D4444,D4537,D4538,D4539,D4540,D4633,D4634,D4635,D4636,D4729,D4730,D4731,D4732,D4825,D4826,D4827,D4828,D4921,D4922,D4923,D4924,D5017,D5018,D5019,D5020,D5113,D5114,D5115,D5116,D5209,D5210,D5211,D5212,D5305,D5306,D5307,D5308,D5401,D5402,D5403,D5404,D5497,D5498,D5499,D5500,D5593,D5594,D5595,D5596,D5689,D5690,D5691,D5692,D5785,D5786,D5787,D5788,D5881,D5882,D5883,D5884,D5977,D5978,D5979,D5980,D6073,D6074,D6075,D6076,D6169,D6170,D6171,D6172,D6265,D6266,D6267,D6268,D6361,D6362,D6363,D6364,D6457,D6458,D6459,D6460,D6553,D6554,D6555,D6556,D6649,D6650,D6651,D6652,D6745,D6746,D6747,D6748,D6841,D6842,D6843,D6844,D6937,D6938,D6939,D6940,D7033,D7034,D7035,D7036)</f>
        <v>9560.5714285714294</v>
      </c>
      <c r="AI123" s="6">
        <v>0.75</v>
      </c>
      <c r="AJ123" s="3">
        <f>AVERAGE(E4153,E4154,E4155,E4156,E4249,E4250,E4251,E4252,E4345,E4346,E4347,E4348,E4441,E4442,E4443,E4444,E4537,E4538,E4539,E4540,E4633,E4634,E4635,E4636,E4729,E4730,E4731,E4732,E4825,E4826,E4827,E4828,E4921,E4922,E4923,E4924,E5017,E5018,E5019,E5020,E5113,E5114,E5115,E5116,E5209,E5210,E5211,E5212,E5305,E5306,E5307,E5308,E5401,E5402,E5403,E5404,E5497,E5498,E5499,E5500,E5593,E5594,E5595,E5596,E5689,E5690,E5691,E5692,E5785,E5786,E5787,E5788,E5881,E5882,E5883,E5884,E5977,E5978,E5979,E5980,E6073,E6074,E6075,E6076,E6169,E6170,E6171,E6172,E6265,E6266,E6267,E6268,E6361,E6362,E6363,E6364,E6457,E6458,E6459,E6460,E6553,E6554,E6555,E6556,E6649,E6650,E6651,E6652,E6745,E6746,E6747,E6748,E6841,E6842,E6843,E6844,E6937,E6938,E6939,E6940,E7033,E7034,E7035,E7036)</f>
        <v>69459.030155529981</v>
      </c>
      <c r="AK123" t="e">
        <f>STDEV(S4153,S4154,S4155,S4156,S4249,S4250,S4251,S4252,S4345,S4346,S4347,S4348,S4441,S4442,S4443,S4444,S4537,S4538,S4539,S4540,S4633,S4634,S4635,S4636,S4729,S4730,S4731,S4732,S4825,S4826,S4827,S4828,S4921,S4922,S4923,S4924,S5017,S5018,S5019,S5020,S5113,S5114,S5115,S5116,S5209,S5210,S5211,S5212,S5305,S5306,S5307,S5308,S5401,S5402,S5403,S5404,S5497,S5498,S5499,S5500,S5593,S5594,S5595,S5596,S5689,S5690,S5691,S5692,S5785,S5786,S5787,S5788,S5881,S5882,S5883,S5884,S5977,S5978,S5979,S5980,S6073,S6074,S6075,S6076,S6169,S6170,S6171,S6172,S6265,S6266,S6267,S6268,S6361,S6362,S6363,S6364,S6457,S6458,S6459,S6460,S6553,S6554,S6555,S6556,S6649,S6650,S6651,S6652,S6745,S6746,S6747,S6748,S6841,S6842,S6843,S6844,S6937,S6938,S6939,S6940,S7033,S7034,S7035,S7036)</f>
        <v>#DIV/0!</v>
      </c>
      <c r="AL123" s="3" t="e">
        <f>MEDIAN(S4153,S4154,S4155,S4156,S4249,S4250,S4251,S4252,S4345,S4346,S4347,S4348,S4441,S4442,S4443,S4444,S4537,S4538,S4539,S4540,S4633,S4634,S4635,S4636,S4729,S4730,S4731,S4732,S4825,S4826,S4827,S4828,S4921,S4922,S4923,S4924,S5017,S5018,S5019,S5020,S5113,S5114,S5115,S5116,S5209,S5210,S5211,S5212,S5305,S5306,S5307,S5308,S5401,S5402,S5403,S5404,S5497,S5498,S5499,S5500,S5593,S5594,S5595,S5596,S5689,S5690,S5691,S5692,S5785,S5786,S5787,S5788,S5881,S5882,S5883,S5884,S5977,S5978,S5979,S5980,S6073,S6074,S6075,S6076,S6169,S6170,S6171,S6172,S6265,S6266,S6267,S6268,S6361,S6362,S6363,S6364,S6457,S6458,S6459,S6460,S6553,S6554,S6555,S6556,S6649,S6650,S6651,S6652,S6745,S6746,S6747,S6748,S6841,S6842,S6843,S6844,S6937,S6938,S6939,S6940,S7033,S7034,S7035,S7036)</f>
        <v>#NUM!</v>
      </c>
      <c r="AM123" s="3">
        <f>MAX(S4153,S4154,S4155,S4156,S4249,S4250,S4251,S4252,S4345,S4346,S4347,S4348,S4441,S4442,S4443,S4444,S4537,S4538,S4539,S4540,S4633,S4634,S4635,S4636,S4729,S4730,S4731,S4732,S4825,S4826,S4827,S4828,S4921,S4922,S4923,S4924,S5017,S5018,S5019,S5020,S5113,S5114,S5115,S5116,S5209,S5210,S5211,S5212,S5305,S5306,S5307,S5308,S5401,S5402,S5403,S5404,S5497,S5498,S5499,S5500,S5593,S5594,S5595,S5596,S5689,S5690,S5691,S5692,S5785,S5786,S5787,S5788,S5881,S5882,S5883,S5884,S5977,S5978,S5979,S5980,S6073,S6074,S6075,S6076,S6169,S6170,S6171,S6172,S6265,S6266,S6267,S6268,S6361,S6362,S6363,S6364,S6457,S6458,S6459,S6460,S6553,S6554,S6555,S6556,S6649,S6650,S6651,S6652,S6745,S6746,S6747,S6748,S6841,S6842,S6843,S6844,S6937,S6938,S6939,S6940,S7033,S7034,S7035,S7036)</f>
        <v>0</v>
      </c>
      <c r="AN123" s="3">
        <f>MIN(S4153,S4154,S4155,S4156,S4249,S4250,S4251,S4252,S4345,S4346,S4347,S4348,S4441,S4442,S4443,S4444,S4537,S4538,S4539,S4540,S4633,S4634,S4635,S4636,S4729,S4730,S4731,S4732,S4825,S4826,S4827,S4828,S4921,S4922,S4923,S4924,S5017,S5018,S5019,S5020,S5113,S5114,S5115,S5116,S5209,S5210,S5211,S5212,S5305,S5306,S5307,S5308,S5401,S5402,S5403,S5404,S5497,S5498,S5499,S5500,S5593,S5594,S5595,S5596,S5689,S5690,S5691,S5692,S5785,S5786,S5787,S5788,S5881,S5882,S5883,S5884,S5977,S5978,S5979,S5980,S6073,S6074,S6075,S6076,S6169,S6170,S6171,S6172,S6265,S6266,S6267,S6268,S6361,S6362,S6363,S6364,S6457,S6458,S6459,S6460,S6553,S6554,S6555,S6556,S6649,S6650,S6651,S6652,S6745,S6746,S6747,S6748,S6841,S6842,S6843,S6844,S6937,S6938,S6939,S6940,S7033,S7034,S7035,S7036)</f>
        <v>0</v>
      </c>
    </row>
    <row r="124" spans="1:40" x14ac:dyDescent="0.2">
      <c r="A124" s="2">
        <v>42753.78125</v>
      </c>
      <c r="B124" s="1">
        <v>142290.34285714285</v>
      </c>
      <c r="C124" s="1">
        <v>96499.542857142849</v>
      </c>
      <c r="D124" s="1">
        <v>10908.857142857143</v>
      </c>
      <c r="E124" s="1">
        <v>34884.771428571425</v>
      </c>
      <c r="G124" s="2"/>
      <c r="S124" s="6">
        <v>0.79166666666666596</v>
      </c>
      <c r="T124" s="3">
        <f>AVERAGE(C4157,C4158,C4159,C4160,C4253,C4254,C4255,C4256,C4349,C4350,C4351,C4352,C4445,C4446,C4447,C4448,C4541,C4542,C4543,C4544,C4637,C4638,C4639,C4640,C4733,C4734,C4735,C4736,C4829,C4830,C4831,C4832,C4925,C4926,C4927,C4928,C5021,C5022,C5023,C5024,C5117,C5118,C5119,C5120,C5213,C5214,C5215,C5216,C5309,C5310,C5311,C5312,C5405,C5406,C5407,C5408,C5501,C5502,C5503,C5504,C5597,C5598,C5599,C5600,C5693,C5694,C5695,C5696,C5789,C5790,C5791,C5792,C5885,C5886,C5887,C5888,C5981,C5982,C5983,C5984,C6077,C6078,C6079,C6080,C6173,C6174,C6175,C6176,C6269,C6270,C6271,C6272,C6365,C6366,C6367,C6368,C6461,C6462,C6463,C6464,C6557,C6558,C6559,C6560,C6653,C6654,C6655,C6656,C6749,C6750,C6751,C6752,C6845,C6846,C6847,C6848,C6941,C6942,C6943,C6944,C7037,C7038,C7039,C7040)</f>
        <v>136435.67047811058</v>
      </c>
      <c r="U124">
        <f>STDEV(C4157,C4158,C4159,C4160,C4253,C4254,C4255,C4256,C4349,C4350,C4351,C4352,C4445,C4446,C4447,C4448,C4541,C4542,C4543,C4544,C4637,C4638,C4639,C4640,C4733,C4734,C4735,C4736,C4829,C4830,C4831,C4832,C4925,C4926,C4927,C4928,C5021,C5022,C5023,C5024,C5117,C5118,C5119,C5120,C5213,C5214,C5215,C5216,C5309,C5310,C5311,C5312,C5405,C5406,C5407,C5408,C5501,C5502,C5503,C5504,C5597,C5598,C5599,C5600,C5693,C5694,C5695,C5696,C5789,C5790,C5791,C5792,C5885,C5886,C5887,C5888,C5981,C5982,C5983,C5984,C6077,C6078,C6079,C6080,C6173,C6174,C6175,C6176,C6269,C6270,C6271,C6272,C6365,C6366,C6367,C6368,C6461,C6462,C6463,C6464,C6557,C6558,C6559,C6560,C6653,C6654,C6655,C6656,C6749,C6750,C6751,C6752,C6845,C6846,C6847,C6848,C6941,C6942,C6943,C6944,C7037,C7038,C7039,C7040)</f>
        <v>47689.107610291394</v>
      </c>
      <c r="V124" s="3">
        <f>MEDIAN(C4157,C4158,C4159,C4160,C4253,C4254,C4255,C4256,C4349,C4350,C4351,C4352,C4445,C4446,C4447,C4448,C4541,C4542,C4543,C4544,C4637,C4638,C4639,C4640,C4733,C4734,C4735,C4736,C4829,C4830,C4831,C4832,C4925,C4926,C4927,C4928,C5021,C5022,C5023,C5024,C5117,C5118,C5119,C5120,C5213,C5214,C5215,C5216,C5309,C5310,C5311,C5312,C5405,C5406,C5407,C5408,C5501,C5502,C5503,C5504,C5597,C5598,C5599,C5600,C5693,C5694,C5695,C5696,C5789,C5790,C5791,C5792,C5885,C5886,C5887,C5888,C5981,C5982,C5983,C5984,C6077,C6078,C6079,C6080,C6173,C6174,C6175,C6176,C6269,C6270,C6271,C6272,C6365,C6366,C6367,C6368,C6461,C6462,C6463,C6464,C6557,C6558,C6559,C6560,C6653,C6654,C6655,C6656,C6749,C6750,C6751,C6752,C6845,C6846,C6847,C6848,C6941,C6942,C6943,C6944,C7037,C7038,C7039,C7040)</f>
        <v>138121.20535714284</v>
      </c>
      <c r="W124" s="3">
        <f>MAX(C4157,C4158,C4159,C4160,C4253,C4254,C4255,C4256,C4349,C4350,C4351,C4352,C4445,C4446,C4447,C4448,C4541,C4542,C4543,C4544,C4637,C4638,C4639,C4640,C4733,C4734,C4735,C4736,C4829,C4830,C4831,C4832,C4925,C4926,C4927,C4928,C5021,C5022,C5023,C5024,C5117,C5118,C5119,C5120,C5213,C5214,C5215,C5216,C5309,C5310,C5311,C5312,C5405,C5406,C5407,C5408,C5501,C5502,C5503,C5504,C5597,C5598,C5599,C5600,C5693,C5694,C5695,C5696,C5789,C5790,C5791,C5792,C5885,C5886,C5887,C5888,C5981,C5982,C5983,C5984,C6077,C6078,C6079,C6080,C6173,C6174,C6175,C6176,C6269,C6270,C6271,C6272,C6365,C6366,C6367,C6368,C6461,C6462,C6463,C6464,C6557,C6558,C6559,C6560,C6653,C6654,C6655,C6656,C6749,C6750,C6751,C6752,C6845,C6846,C6847,C6848,C6941,C6942,C6943,C6944,C7037,C7038,C7039,C7040)</f>
        <v>240555.85714285713</v>
      </c>
      <c r="X124" s="3">
        <f>MIN(C4157,C4158,C4159,C4160,C4253,C4254,C4255,C4256,C4349,C4350,C4351,C4352,C4445,C4446,C4447,C4448,C4541,C4542,C4543,C4544,C4637,C4638,C4639,C4640,C4733,C4734,C4735,C4736,C4829,C4830,C4831,C4832,C4925,C4926,C4927,C4928,C5021,C5022,C5023,C5024,C5117,C5118,C5119,C5120,C5213,C5214,C5215,C5216,C5309,C5310,C5311,C5312,C5405,C5406,C5407,C5408,C5501,C5502,C5503,C5504,C5597,C5598,C5599,C5600,C5693,C5694,C5695,C5696,C5789,C5790,C5791,C5792,C5885,C5886,C5887,C5888,C5981,C5982,C5983,C5984,C6077,C6078,C6079,C6080,C6173,C6174,C6175,C6176,C6269,C6270,C6271,C6272,C6365,C6366,C6367,C6368,C6461,C6462,C6463,C6464,C6557,C6558,C6559,C6560,C6653,C6654,C6655,C6656,C6749,C6750,C6751,C6752,C6845,C6846,C6847,C6848,C6941,C6942,C6943,C6944,C7037,C7038,C7039,C7040)</f>
        <v>41134.028571428571</v>
      </c>
      <c r="AA124" s="6">
        <v>0.79166666666666596</v>
      </c>
      <c r="AB124" s="3">
        <f>AVERAGE(D4157,D4158,D4159,D4160,D4253,D4254,D4255,D4256,D4349,D4350,D4351,D4352,D4445,D4446,D4447,D4448,D4541,D4542,D4543,D4544,D4637,D4638,D4639,D4640,D4733,D4734,D4735,D4736,D4829,D4830,D4831,D4832,D4925,D4926,D4927,D4928,D5021,D5022,D5023,D5024,D5117,D5118,D5119,D5120,D5213,D5214,D5215,D5216,D5309,D5310,D5311,D5312,D5405,D5406,D5407,D5408,D5501,D5502,D5503,D5504,D5597,D5598,D5599,D5600,D5693,D5694,D5695,D5696,D5789,D5790,D5791,D5792,D5885,D5886,D5887,D5888,D5981,D5982,D5983,D5984,D6077,D6078,D6079,D6080,D6173,D6174,D6175,D6176,D6269,D6270,D6271,D6272,D6365,D6366,D6367,D6368,D6461,D6462,D6463,D6464,D6557,D6558,D6559,D6560,D6653,D6654,D6655,D6656,D6749,D6750,D6751,D6752,D6845,D6846,D6847,D6848,D6941,D6942,D6943,D6944,D7037,D7038,D7039,D7040)</f>
        <v>29509.812788018447</v>
      </c>
      <c r="AC124">
        <f>STDEV(D4157,D4158,D4159,D4160,D4253,D4254,D4255,D4256,D4349,D4350,D4351,D4352,D4445,D4446,D4447,D4448,D4541,D4542,D4543,D4544,D4637,D4638,D4639,D4640,D4733,D4734,D4735,D4736,D4829,D4830,D4831,D4832,D4925,D4926,D4927,D4928,D5021,D5022,D5023,D5024,D5117,D5118,D5119,D5120,D5213,D5214,D5215,D5216,D5309,D5310,D5311,D5312,D5405,D5406,D5407,D5408,D5501,D5502,D5503,D5504,D5597,D5598,D5599,D5600,D5693,D5694,D5695,D5696,D5789,D5790,D5791,D5792,D5885,D5886,D5887,D5888,D5981,D5982,D5983,D5984,D6077,D6078,D6079,D6080,D6173,D6174,D6175,D6176,D6269,D6270,D6271,D6272,D6365,D6366,D6367,D6368,D6461,D6462,D6463,D6464,D6557,D6558,D6559,D6560,D6653,D6654,D6655,D6656,D6749,D6750,D6751,D6752,D6845,D6846,D6847,D6848,D6941,D6942,D6943,D6944,D7037,D7038,D7039,D7040)</f>
        <v>15308.451606699664</v>
      </c>
      <c r="AD124" s="3">
        <f>MEDIAN(D4157,D4158,D4159,D4160,D4253,D4254,D4255,D4256,D4349,D4350,D4351,D4352,D4445,D4446,D4447,D4448,D4541,D4542,D4543,D4544,D4637,D4638,D4639,D4640,D4733,D4734,D4735,D4736,D4829,D4830,D4831,D4832,D4925,D4926,D4927,D4928,D5021,D5022,D5023,D5024,D5117,D5118,D5119,D5120,D5213,D5214,D5215,D5216,D5309,D5310,D5311,D5312,D5405,D5406,D5407,D5408,D5501,D5502,D5503,D5504,D5597,D5598,D5599,D5600,D5693,D5694,D5695,D5696,D5789,D5790,D5791,D5792,D5885,D5886,D5887,D5888,D5981,D5982,D5983,D5984,D6077,D6078,D6079,D6080,D6173,D6174,D6175,D6176,D6269,D6270,D6271,D6272,D6365,D6366,D6367,D6368,D6461,D6462,D6463,D6464,D6557,D6558,D6559,D6560,D6653,D6654,D6655,D6656,D6749,D6750,D6751,D6752,D6845,D6846,D6847,D6848,D6941,D6942,D6943,D6944,D7037,D7038,D7039,D7040)</f>
        <v>28316.0625</v>
      </c>
      <c r="AE124" s="3">
        <f>MAX(D4157,D4158,D4159,D4160,D4253,D4254,D4255,D4256,D4349,D4350,D4351,D4352,D4445,D4446,D4447,D4448,D4541,D4542,D4543,D4544,D4637,D4638,D4639,D4640,D4733,D4734,D4735,D4736,D4829,D4830,D4831,D4832,D4925,D4926,D4927,D4928,D5021,D5022,D5023,D5024,D5117,D5118,D5119,D5120,D5213,D5214,D5215,D5216,D5309,D5310,D5311,D5312,D5405,D5406,D5407,D5408,D5501,D5502,D5503,D5504,D5597,D5598,D5599,D5600,D5693,D5694,D5695,D5696,D5789,D5790,D5791,D5792,D5885,D5886,D5887,D5888,D5981,D5982,D5983,D5984,D6077,D6078,D6079,D6080,D6173,D6174,D6175,D6176,D6269,D6270,D6271,D6272,D6365,D6366,D6367,D6368,D6461,D6462,D6463,D6464,D6557,D6558,D6559,D6560,D6653,D6654,D6655,D6656,D6749,D6750,D6751,D6752,D6845,D6846,D6847,D6848,D6941,D6942,D6943,D6944,D7037,D7038,D7039,D7040)</f>
        <v>88393.799999999988</v>
      </c>
      <c r="AF124" s="3">
        <f>MIN(D4157,D4158,D4159,D4160,D4253,D4254,D4255,D4256,D4349,D4350,D4351,D4352,D4445,D4446,D4447,D4448,D4541,D4542,D4543,D4544,D4637,D4638,D4639,D4640,D4733,D4734,D4735,D4736,D4829,D4830,D4831,D4832,D4925,D4926,D4927,D4928,D5021,D5022,D5023,D5024,D5117,D5118,D5119,D5120,D5213,D5214,D5215,D5216,D5309,D5310,D5311,D5312,D5405,D5406,D5407,D5408,D5501,D5502,D5503,D5504,D5597,D5598,D5599,D5600,D5693,D5694,D5695,D5696,D5789,D5790,D5791,D5792,D5885,D5886,D5887,D5888,D5981,D5982,D5983,D5984,D6077,D6078,D6079,D6080,D6173,D6174,D6175,D6176,D6269,D6270,D6271,D6272,D6365,D6366,D6367,D6368,D6461,D6462,D6463,D6464,D6557,D6558,D6559,D6560,D6653,D6654,D6655,D6656,D6749,D6750,D6751,D6752,D6845,D6846,D6847,D6848,D6941,D6942,D6943,D6944,D7037,D7038,D7039,D7040)</f>
        <v>9425.7428571428572</v>
      </c>
      <c r="AI124" s="6">
        <v>0.79166666666666596</v>
      </c>
      <c r="AJ124" s="3">
        <f>AVERAGE(E4157,E4158,E4159,E4160,E4253,E4254,E4255,E4256,E4349,E4350,E4351,E4352,E4445,E4446,E4447,E4448,E4541,E4542,E4543,E4544,E4637,E4638,E4639,E4640,E4733,E4734,E4735,E4736,E4829,E4830,E4831,E4832,E4925,E4926,E4927,E4928,E5021,E5022,E5023,E5024,E5117,E5118,E5119,E5120,E5213,E5214,E5215,E5216,E5309,E5310,E5311,E5312,E5405,E5406,E5407,E5408,E5501,E5502,E5503,E5504,E5597,E5598,E5599,E5600,E5693,E5694,E5695,E5696,E5789,E5790,E5791,E5792,E5885,E5886,E5887,E5888,E5981,E5982,E5983,E5984,E6077,E6078,E6079,E6080,E6173,E6174,E6175,E6176,E6269,E6270,E6271,E6272,E6365,E6366,E6367,E6368,E6461,E6462,E6463,E6464,E6557,E6558,E6559,E6560,E6653,E6654,E6655,E6656,E6749,E6750,E6751,E6752,E6845,E6846,E6847,E6848,E6941,E6942,E6943,E6944,E7037,E7038,E7039,E7040)</f>
        <v>51561.502016129038</v>
      </c>
      <c r="AK124" t="e">
        <f>STDEV(S4157,S4158,S4159,S4160,S4253,S4254,S4255,S4256,S4349,S4350,S4351,S4352,S4445,S4446,S4447,S4448,S4541,S4542,S4543,S4544,S4637,S4638,S4639,S4640,S4733,S4734,S4735,S4736,S4829,S4830,S4831,S4832,S4925,S4926,S4927,S4928,S5021,S5022,S5023,S5024,S5117,S5118,S5119,S5120,S5213,S5214,S5215,S5216,S5309,S5310,S5311,S5312,S5405,S5406,S5407,S5408,S5501,S5502,S5503,S5504,S5597,S5598,S5599,S5600,S5693,S5694,S5695,S5696,S5789,S5790,S5791,S5792,S5885,S5886,S5887,S5888,S5981,S5982,S5983,S5984,S6077,S6078,S6079,S6080,S6173,S6174,S6175,S6176,S6269,S6270,S6271,S6272,S6365,S6366,S6367,S6368,S6461,S6462,S6463,S6464,S6557,S6558,S6559,S6560,S6653,S6654,S6655,S6656,S6749,S6750,S6751,S6752,S6845,S6846,S6847,S6848,S6941,S6942,S6943,S6944,S7037,S7038,S7039,S7040)</f>
        <v>#DIV/0!</v>
      </c>
      <c r="AL124" s="3" t="e">
        <f>MEDIAN(S4157,S4158,S4159,S4160,S4253,S4254,S4255,S4256,S4349,S4350,S4351,S4352,S4445,S4446,S4447,S4448,S4541,S4542,S4543,S4544,S4637,S4638,S4639,S4640,S4733,S4734,S4735,S4736,S4829,S4830,S4831,S4832,S4925,S4926,S4927,S4928,S5021,S5022,S5023,S5024,S5117,S5118,S5119,S5120,S5213,S5214,S5215,S5216,S5309,S5310,S5311,S5312,S5405,S5406,S5407,S5408,S5501,S5502,S5503,S5504,S5597,S5598,S5599,S5600,S5693,S5694,S5695,S5696,S5789,S5790,S5791,S5792,S5885,S5886,S5887,S5888,S5981,S5982,S5983,S5984,S6077,S6078,S6079,S6080,S6173,S6174,S6175,S6176,S6269,S6270,S6271,S6272,S6365,S6366,S6367,S6368,S6461,S6462,S6463,S6464,S6557,S6558,S6559,S6560,S6653,S6654,S6655,S6656,S6749,S6750,S6751,S6752,S6845,S6846,S6847,S6848,S6941,S6942,S6943,S6944,S7037,S7038,S7039,S7040)</f>
        <v>#NUM!</v>
      </c>
      <c r="AM124" s="3">
        <f>MAX(S4157,S4158,S4159,S4160,S4253,S4254,S4255,S4256,S4349,S4350,S4351,S4352,S4445,S4446,S4447,S4448,S4541,S4542,S4543,S4544,S4637,S4638,S4639,S4640,S4733,S4734,S4735,S4736,S4829,S4830,S4831,S4832,S4925,S4926,S4927,S4928,S5021,S5022,S5023,S5024,S5117,S5118,S5119,S5120,S5213,S5214,S5215,S5216,S5309,S5310,S5311,S5312,S5405,S5406,S5407,S5408,S5501,S5502,S5503,S5504,S5597,S5598,S5599,S5600,S5693,S5694,S5695,S5696,S5789,S5790,S5791,S5792,S5885,S5886,S5887,S5888,S5981,S5982,S5983,S5984,S6077,S6078,S6079,S6080,S6173,S6174,S6175,S6176,S6269,S6270,S6271,S6272,S6365,S6366,S6367,S6368,S6461,S6462,S6463,S6464,S6557,S6558,S6559,S6560,S6653,S6654,S6655,S6656,S6749,S6750,S6751,S6752,S6845,S6846,S6847,S6848,S6941,S6942,S6943,S6944,S7037,S7038,S7039,S7040)</f>
        <v>0</v>
      </c>
      <c r="AN124" s="3">
        <f>MIN(S4157,S4158,S4159,S4160,S4253,S4254,S4255,S4256,S4349,S4350,S4351,S4352,S4445,S4446,S4447,S4448,S4541,S4542,S4543,S4544,S4637,S4638,S4639,S4640,S4733,S4734,S4735,S4736,S4829,S4830,S4831,S4832,S4925,S4926,S4927,S4928,S5021,S5022,S5023,S5024,S5117,S5118,S5119,S5120,S5213,S5214,S5215,S5216,S5309,S5310,S5311,S5312,S5405,S5406,S5407,S5408,S5501,S5502,S5503,S5504,S5597,S5598,S5599,S5600,S5693,S5694,S5695,S5696,S5789,S5790,S5791,S5792,S5885,S5886,S5887,S5888,S5981,S5982,S5983,S5984,S6077,S6078,S6079,S6080,S6173,S6174,S6175,S6176,S6269,S6270,S6271,S6272,S6365,S6366,S6367,S6368,S6461,S6462,S6463,S6464,S6557,S6558,S6559,S6560,S6653,S6654,S6655,S6656,S6749,S6750,S6751,S6752,S6845,S6846,S6847,S6848,S6941,S6942,S6943,S6944,S7037,S7038,S7039,S7040)</f>
        <v>0</v>
      </c>
    </row>
    <row r="125" spans="1:40" x14ac:dyDescent="0.2">
      <c r="A125" s="2">
        <v>42753.791666666664</v>
      </c>
      <c r="B125" s="1">
        <v>125396.7</v>
      </c>
      <c r="C125" s="1">
        <v>84740.7</v>
      </c>
      <c r="D125" s="1">
        <v>9708.6</v>
      </c>
      <c r="E125" s="1">
        <v>30946.574999999997</v>
      </c>
      <c r="G125" s="2"/>
      <c r="S125" s="6">
        <v>0.83333333333333803</v>
      </c>
      <c r="T125" s="3">
        <f>AVERAGE(C4161,C4162,C4163,C4164,C4257,C4258,C4259,C4260,C4353,C4354,C4355,C4356,C4449,C4450,C4451,C4452,C4545,C4546,C4547,C4548,C4641,C4642,C4643,C4644,C4737,C4738,C4739,C4740,C4833,C4834,C4835,C4836,C4929,C4930,C4931,C4932,C5025,C5026,C5027,C5028,C5121,C5122,C5123,C5124,C5217,C5218,C5219,C5220,C5313,C5314,C5315,C5316,C5409,C5410,C5411,C5412,C5505,C5506,C5507,C5508,C5601,C5602,C5603,C5604,C5697,C5698,C5699,C5700,C5793,C5794,C5795,C5796,C5889,C5890,C5891,C5892,C5985,C5986,C5987,C5988,C6081,C6082,C6083,C6084,C6177,C6178,C6179,C6180,C6273,C6274,C6275,C6276,C6369,C6370,C6371,C6372,C6465,C6466,C6467,C6468,C6561,C6562,C6563,C6564,C6657,C6658,C6659,C6660,C6753,C6754,C6755,C6756,C6849,C6850,C6851,C6852,C6945,C6946,C6947,C6948,C7041,C7042,C7043,C7044)</f>
        <v>70854.602246543771</v>
      </c>
      <c r="U125">
        <f>STDEV(C4161,C4162,C4163,C4164,C4257,C4258,C4259,C4260,C4353,C4354,C4355,C4356,C4449,C4450,C4451,C4452,C4545,C4546,C4547,C4548,C4641,C4642,C4643,C4644,C4737,C4738,C4739,C4740,C4833,C4834,C4835,C4836,C4929,C4930,C4931,C4932,C5025,C5026,C5027,C5028,C5121,C5122,C5123,C5124,C5217,C5218,C5219,C5220,C5313,C5314,C5315,C5316,C5409,C5410,C5411,C5412,C5505,C5506,C5507,C5508,C5601,C5602,C5603,C5604,C5697,C5698,C5699,C5700,C5793,C5794,C5795,C5796,C5889,C5890,C5891,C5892,C5985,C5986,C5987,C5988,C6081,C6082,C6083,C6084,C6177,C6178,C6179,C6180,C6273,C6274,C6275,C6276,C6369,C6370,C6371,C6372,C6465,C6466,C6467,C6468,C6561,C6562,C6563,C6564,C6657,C6658,C6659,C6660,C6753,C6754,C6755,C6756,C6849,C6850,C6851,C6852,C6945,C6946,C6947,C6948,C7041,C7042,C7043,C7044)</f>
        <v>24357.882813290955</v>
      </c>
      <c r="V125" s="3">
        <f>MEDIAN(C4161,C4162,C4163,C4164,C4257,C4258,C4259,C4260,C4353,C4354,C4355,C4356,C4449,C4450,C4451,C4452,C4545,C4546,C4547,C4548,C4641,C4642,C4643,C4644,C4737,C4738,C4739,C4740,C4833,C4834,C4835,C4836,C4929,C4930,C4931,C4932,C5025,C5026,C5027,C5028,C5121,C5122,C5123,C5124,C5217,C5218,C5219,C5220,C5313,C5314,C5315,C5316,C5409,C5410,C5411,C5412,C5505,C5506,C5507,C5508,C5601,C5602,C5603,C5604,C5697,C5698,C5699,C5700,C5793,C5794,C5795,C5796,C5889,C5890,C5891,C5892,C5985,C5986,C5987,C5988,C6081,C6082,C6083,C6084,C6177,C6178,C6179,C6180,C6273,C6274,C6275,C6276,C6369,C6370,C6371,C6372,C6465,C6466,C6467,C6468,C6561,C6562,C6563,C6564,C6657,C6658,C6659,C6660,C6753,C6754,C6755,C6756,C6849,C6850,C6851,C6852,C6945,C6946,C6947,C6948,C7041,C7042,C7043,C7044)</f>
        <v>65001.985714285714</v>
      </c>
      <c r="W125" s="3">
        <f>MAX(C4161,C4162,C4163,C4164,C4257,C4258,C4259,C4260,C4353,C4354,C4355,C4356,C4449,C4450,C4451,C4452,C4545,C4546,C4547,C4548,C4641,C4642,C4643,C4644,C4737,C4738,C4739,C4740,C4833,C4834,C4835,C4836,C4929,C4930,C4931,C4932,C5025,C5026,C5027,C5028,C5121,C5122,C5123,C5124,C5217,C5218,C5219,C5220,C5313,C5314,C5315,C5316,C5409,C5410,C5411,C5412,C5505,C5506,C5507,C5508,C5601,C5602,C5603,C5604,C5697,C5698,C5699,C5700,C5793,C5794,C5795,C5796,C5889,C5890,C5891,C5892,C5985,C5986,C5987,C5988,C6081,C6082,C6083,C6084,C6177,C6178,C6179,C6180,C6273,C6274,C6275,C6276,C6369,C6370,C6371,C6372,C6465,C6466,C6467,C6468,C6561,C6562,C6563,C6564,C6657,C6658,C6659,C6660,C6753,C6754,C6755,C6756,C6849,C6850,C6851,C6852,C6945,C6946,C6947,C6948,C7041,C7042,C7043,C7044)</f>
        <v>165792</v>
      </c>
      <c r="X125" s="3">
        <f>MIN(C4161,C4162,C4163,C4164,C4257,C4258,C4259,C4260,C4353,C4354,C4355,C4356,C4449,C4450,C4451,C4452,C4545,C4546,C4547,C4548,C4641,C4642,C4643,C4644,C4737,C4738,C4739,C4740,C4833,C4834,C4835,C4836,C4929,C4930,C4931,C4932,C5025,C5026,C5027,C5028,C5121,C5122,C5123,C5124,C5217,C5218,C5219,C5220,C5313,C5314,C5315,C5316,C5409,C5410,C5411,C5412,C5505,C5506,C5507,C5508,C5601,C5602,C5603,C5604,C5697,C5698,C5699,C5700,C5793,C5794,C5795,C5796,C5889,C5890,C5891,C5892,C5985,C5986,C5987,C5988,C6081,C6082,C6083,C6084,C6177,C6178,C6179,C6180,C6273,C6274,C6275,C6276,C6369,C6370,C6371,C6372,C6465,C6466,C6467,C6468,C6561,C6562,C6563,C6564,C6657,C6658,C6659,C6660,C6753,C6754,C6755,C6756,C6849,C6850,C6851,C6852,C6945,C6946,C6947,C6948,C7041,C7042,C7043,C7044)</f>
        <v>38620.371428571423</v>
      </c>
      <c r="AA125" s="6">
        <v>0.83333333333333803</v>
      </c>
      <c r="AB125" s="3">
        <f>AVERAGE(D4161,D4162,D4163,D4164,D4257,D4258,D4259,D4260,D4353,D4354,D4355,D4356,D4449,D4450,D4451,D4452,D4545,D4546,D4547,D4548,D4641,D4642,D4643,D4644,D4737,D4738,D4739,D4740,D4833,D4834,D4835,D4836,D4929,D4930,D4931,D4932,D5025,D5026,D5027,D5028,D5121,D5122,D5123,D5124,D5217,D5218,D5219,D5220,D5313,D5314,D5315,D5316,D5409,D5410,D5411,D5412,D5505,D5506,D5507,D5508,D5601,D5602,D5603,D5604,D5697,D5698,D5699,D5700,D5793,D5794,D5795,D5796,D5889,D5890,D5891,D5892,D5985,D5986,D5987,D5988,D6081,D6082,D6083,D6084,D6177,D6178,D6179,D6180,D6273,D6274,D6275,D6276,D6369,D6370,D6371,D6372,D6465,D6466,D6467,D6468,D6561,D6562,D6563,D6564,D6657,D6658,D6659,D6660,D6753,D6754,D6755,D6756,D6849,D6850,D6851,D6852,D6945,D6946,D6947,D6948,D7041,D7042,D7043,D7044)</f>
        <v>18424.759216589864</v>
      </c>
      <c r="AC125">
        <f>STDEV(D4161,D4162,D4163,D4164,D4257,D4258,D4259,D4260,D4353,D4354,D4355,D4356,D4449,D4450,D4451,D4452,D4545,D4546,D4547,D4548,D4641,D4642,D4643,D4644,D4737,D4738,D4739,D4740,D4833,D4834,D4835,D4836,D4929,D4930,D4931,D4932,D5025,D5026,D5027,D5028,D5121,D5122,D5123,D5124,D5217,D5218,D5219,D5220,D5313,D5314,D5315,D5316,D5409,D5410,D5411,D5412,D5505,D5506,D5507,D5508,D5601,D5602,D5603,D5604,D5697,D5698,D5699,D5700,D5793,D5794,D5795,D5796,D5889,D5890,D5891,D5892,D5985,D5986,D5987,D5988,D6081,D6082,D6083,D6084,D6177,D6178,D6179,D6180,D6273,D6274,D6275,D6276,D6369,D6370,D6371,D6372,D6465,D6466,D6467,D6468,D6561,D6562,D6563,D6564,D6657,D6658,D6659,D6660,D6753,D6754,D6755,D6756,D6849,D6850,D6851,D6852,D6945,D6946,D6947,D6948,D7041,D7042,D7043,D7044)</f>
        <v>10222.733813354833</v>
      </c>
      <c r="AD125" s="3">
        <f>MEDIAN(D4161,D4162,D4163,D4164,D4257,D4258,D4259,D4260,D4353,D4354,D4355,D4356,D4449,D4450,D4451,D4452,D4545,D4546,D4547,D4548,D4641,D4642,D4643,D4644,D4737,D4738,D4739,D4740,D4833,D4834,D4835,D4836,D4929,D4930,D4931,D4932,D5025,D5026,D5027,D5028,D5121,D5122,D5123,D5124,D5217,D5218,D5219,D5220,D5313,D5314,D5315,D5316,D5409,D5410,D5411,D5412,D5505,D5506,D5507,D5508,D5601,D5602,D5603,D5604,D5697,D5698,D5699,D5700,D5793,D5794,D5795,D5796,D5889,D5890,D5891,D5892,D5985,D5986,D5987,D5988,D6081,D6082,D6083,D6084,D6177,D6178,D6179,D6180,D6273,D6274,D6275,D6276,D6369,D6370,D6371,D6372,D6465,D6466,D6467,D6468,D6561,D6562,D6563,D6564,D6657,D6658,D6659,D6660,D6753,D6754,D6755,D6756,D6849,D6850,D6851,D6852,D6945,D6946,D6947,D6948,D7041,D7042,D7043,D7044)</f>
        <v>15201.332142857142</v>
      </c>
      <c r="AE125" s="3">
        <f>MAX(D4161,D4162,D4163,D4164,D4257,D4258,D4259,D4260,D4353,D4354,D4355,D4356,D4449,D4450,D4451,D4452,D4545,D4546,D4547,D4548,D4641,D4642,D4643,D4644,D4737,D4738,D4739,D4740,D4833,D4834,D4835,D4836,D4929,D4930,D4931,D4932,D5025,D5026,D5027,D5028,D5121,D5122,D5123,D5124,D5217,D5218,D5219,D5220,D5313,D5314,D5315,D5316,D5409,D5410,D5411,D5412,D5505,D5506,D5507,D5508,D5601,D5602,D5603,D5604,D5697,D5698,D5699,D5700,D5793,D5794,D5795,D5796,D5889,D5890,D5891,D5892,D5985,D5986,D5987,D5988,D6081,D6082,D6083,D6084,D6177,D6178,D6179,D6180,D6273,D6274,D6275,D6276,D6369,D6370,D6371,D6372,D6465,D6466,D6467,D6468,D6561,D6562,D6563,D6564,D6657,D6658,D6659,D6660,D6753,D6754,D6755,D6756,D6849,D6850,D6851,D6852,D6945,D6946,D6947,D6948,D7041,D7042,D7043,D7044)</f>
        <v>64842.171428571433</v>
      </c>
      <c r="AF125" s="3">
        <f>MIN(D4161,D4162,D4163,D4164,D4257,D4258,D4259,D4260,D4353,D4354,D4355,D4356,D4449,D4450,D4451,D4452,D4545,D4546,D4547,D4548,D4641,D4642,D4643,D4644,D4737,D4738,D4739,D4740,D4833,D4834,D4835,D4836,D4929,D4930,D4931,D4932,D5025,D5026,D5027,D5028,D5121,D5122,D5123,D5124,D5217,D5218,D5219,D5220,D5313,D5314,D5315,D5316,D5409,D5410,D5411,D5412,D5505,D5506,D5507,D5508,D5601,D5602,D5603,D5604,D5697,D5698,D5699,D5700,D5793,D5794,D5795,D5796,D5889,D5890,D5891,D5892,D5985,D5986,D5987,D5988,D6081,D6082,D6083,D6084,D6177,D6178,D6179,D6180,D6273,D6274,D6275,D6276,D6369,D6370,D6371,D6372,D6465,D6466,D6467,D6468,D6561,D6562,D6563,D6564,D6657,D6658,D6659,D6660,D6753,D6754,D6755,D6756,D6849,D6850,D6851,D6852,D6945,D6946,D6947,D6948,D7041,D7042,D7043,D7044)</f>
        <v>9416.5499999999993</v>
      </c>
      <c r="AI125" s="6">
        <v>0.83333333333333803</v>
      </c>
      <c r="AJ125" s="3">
        <f>AVERAGE(E4161,E4162,E4163,E4164,E4257,E4258,E4259,E4260,E4353,E4354,E4355,E4356,E4449,E4450,E4451,E4452,E4545,E4546,E4547,E4548,E4641,E4642,E4643,E4644,E4737,E4738,E4739,E4740,E4833,E4834,E4835,E4836,E4929,E4930,E4931,E4932,E5025,E5026,E5027,E5028,E5121,E5122,E5123,E5124,E5217,E5218,E5219,E5220,E5313,E5314,E5315,E5316,E5409,E5410,E5411,E5412,E5505,E5506,E5507,E5508,E5601,E5602,E5603,E5604,E5697,E5698,E5699,E5700,E5793,E5794,E5795,E5796,E5889,E5890,E5891,E5892,E5985,E5986,E5987,E5988,E6081,E6082,E6083,E6084,E6177,E6178,E6179,E6180,E6273,E6274,E6275,E6276,E6369,E6370,E6371,E6372,E6465,E6466,E6467,E6468,E6561,E6562,E6563,E6564,E6657,E6658,E6659,E6660,E6753,E6754,E6755,E6756,E6849,E6850,E6851,E6852,E6945,E6946,E6947,E6948,E7041,E7042,E7043,E7044)</f>
        <v>43090.386808755764</v>
      </c>
      <c r="AK125" t="e">
        <f>STDEV(S4161,S4162,S4163,S4164,S4257,S4258,S4259,S4260,S4353,S4354,S4355,S4356,S4449,S4450,S4451,S4452,S4545,S4546,S4547,S4548,S4641,S4642,S4643,S4644,S4737,S4738,S4739,S4740,S4833,S4834,S4835,S4836,S4929,S4930,S4931,S4932,S5025,S5026,S5027,S5028,S5121,S5122,S5123,S5124,S5217,S5218,S5219,S5220,S5313,S5314,S5315,S5316,S5409,S5410,S5411,S5412,S5505,S5506,S5507,S5508,S5601,S5602,S5603,S5604,S5697,S5698,S5699,S5700,S5793,S5794,S5795,S5796,S5889,S5890,S5891,S5892,S5985,S5986,S5987,S5988,S6081,S6082,S6083,S6084,S6177,S6178,S6179,S6180,S6273,S6274,S6275,S6276,S6369,S6370,S6371,S6372,S6465,S6466,S6467,S6468,S6561,S6562,S6563,S6564,S6657,S6658,S6659,S6660,S6753,S6754,S6755,S6756,S6849,S6850,S6851,S6852,S6945,S6946,S6947,S6948,S7041,S7042,S7043,S7044)</f>
        <v>#DIV/0!</v>
      </c>
      <c r="AL125" s="3" t="e">
        <f>MEDIAN(S4161,S4162,S4163,S4164,S4257,S4258,S4259,S4260,S4353,S4354,S4355,S4356,S4449,S4450,S4451,S4452,S4545,S4546,S4547,S4548,S4641,S4642,S4643,S4644,S4737,S4738,S4739,S4740,S4833,S4834,S4835,S4836,S4929,S4930,S4931,S4932,S5025,S5026,S5027,S5028,S5121,S5122,S5123,S5124,S5217,S5218,S5219,S5220,S5313,S5314,S5315,S5316,S5409,S5410,S5411,S5412,S5505,S5506,S5507,S5508,S5601,S5602,S5603,S5604,S5697,S5698,S5699,S5700,S5793,S5794,S5795,S5796,S5889,S5890,S5891,S5892,S5985,S5986,S5987,S5988,S6081,S6082,S6083,S6084,S6177,S6178,S6179,S6180,S6273,S6274,S6275,S6276,S6369,S6370,S6371,S6372,S6465,S6466,S6467,S6468,S6561,S6562,S6563,S6564,S6657,S6658,S6659,S6660,S6753,S6754,S6755,S6756,S6849,S6850,S6851,S6852,S6945,S6946,S6947,S6948,S7041,S7042,S7043,S7044)</f>
        <v>#NUM!</v>
      </c>
      <c r="AM125" s="3">
        <f>MAX(S4161,S4162,S4163,S4164,S4257,S4258,S4259,S4260,S4353,S4354,S4355,S4356,S4449,S4450,S4451,S4452,S4545,S4546,S4547,S4548,S4641,S4642,S4643,S4644,S4737,S4738,S4739,S4740,S4833,S4834,S4835,S4836,S4929,S4930,S4931,S4932,S5025,S5026,S5027,S5028,S5121,S5122,S5123,S5124,S5217,S5218,S5219,S5220,S5313,S5314,S5315,S5316,S5409,S5410,S5411,S5412,S5505,S5506,S5507,S5508,S5601,S5602,S5603,S5604,S5697,S5698,S5699,S5700,S5793,S5794,S5795,S5796,S5889,S5890,S5891,S5892,S5985,S5986,S5987,S5988,S6081,S6082,S6083,S6084,S6177,S6178,S6179,S6180,S6273,S6274,S6275,S6276,S6369,S6370,S6371,S6372,S6465,S6466,S6467,S6468,S6561,S6562,S6563,S6564,S6657,S6658,S6659,S6660,S6753,S6754,S6755,S6756,S6849,S6850,S6851,S6852,S6945,S6946,S6947,S6948,S7041,S7042,S7043,S7044)</f>
        <v>0</v>
      </c>
      <c r="AN125" s="3">
        <f>MIN(S4161,S4162,S4163,S4164,S4257,S4258,S4259,S4260,S4353,S4354,S4355,S4356,S4449,S4450,S4451,S4452,S4545,S4546,S4547,S4548,S4641,S4642,S4643,S4644,S4737,S4738,S4739,S4740,S4833,S4834,S4835,S4836,S4929,S4930,S4931,S4932,S5025,S5026,S5027,S5028,S5121,S5122,S5123,S5124,S5217,S5218,S5219,S5220,S5313,S5314,S5315,S5316,S5409,S5410,S5411,S5412,S5505,S5506,S5507,S5508,S5601,S5602,S5603,S5604,S5697,S5698,S5699,S5700,S5793,S5794,S5795,S5796,S5889,S5890,S5891,S5892,S5985,S5986,S5987,S5988,S6081,S6082,S6083,S6084,S6177,S6178,S6179,S6180,S6273,S6274,S6275,S6276,S6369,S6370,S6371,S6372,S6465,S6466,S6467,S6468,S6561,S6562,S6563,S6564,S6657,S6658,S6659,S6660,S6753,S6754,S6755,S6756,S6849,S6850,S6851,S6852,S6945,S6946,S6947,S6948,S7041,S7042,S7043,S7044)</f>
        <v>0</v>
      </c>
    </row>
    <row r="126" spans="1:40" x14ac:dyDescent="0.2">
      <c r="A126" s="2">
        <v>42753.802083333336</v>
      </c>
      <c r="B126" s="1">
        <v>110305.79999999999</v>
      </c>
      <c r="C126" s="1">
        <v>71786.314285714281</v>
      </c>
      <c r="D126" s="1">
        <v>11979</v>
      </c>
      <c r="E126" s="1">
        <v>26539.542857142857</v>
      </c>
      <c r="G126" s="2"/>
      <c r="S126" s="6">
        <v>0.875000000000005</v>
      </c>
      <c r="T126" s="3">
        <f>AVERAGE(C4165,C4166,C4167,C4168,C4261,C4262,C4263,C4264,C4357,C4358,C4359,C4360,C4453,C4454,C4455,C4456,C4549,C4550,C4551,C4552,C4645,C4646,C4647,C4648,C4741,C4742,C4743,C4744,C4837,C4838,C4839,C4840,C4933,C4934,C4935,C4936,C5029,C5030,C5031,C5032,C5125,C5126,C5127,C5128,C5221,C5222,C5223,C5224,C5317,C5318,C5319,C5320,C5413,C5414,C5415,C5416,C5509,C5510,C5511,C5512,C5605,C5606,C5607,C5608,C5701,C5702,C5703,C5704,C5797,C5798,C5799,C5800,C5893,C5894,C5895,C5896,C5989,C5990,C5991,C5992,C6085,C6086,C6087,C6088,C6181,C6182,C6183,C6184,C6277,C6278,C6279,C6280,C6373,C6374,C6375,C6376,C6469,C6470,C6471,C6472,C6565,C6566,C6567,C6568,C6661,C6662,C6663,C6664,C6757,C6758,C6759,C6760,C6853,C6854,C6855,C6856,C6949,C6950,C6951,C6952,C7045,C7046,C7047,C7048)</f>
        <v>63372.11742511519</v>
      </c>
      <c r="U126">
        <f>STDEV(C4165,C4166,C4167,C4168,C4261,C4262,C4263,C4264,C4357,C4358,C4359,C4360,C4453,C4454,C4455,C4456,C4549,C4550,C4551,C4552,C4645,C4646,C4647,C4648,C4741,C4742,C4743,C4744,C4837,C4838,C4839,C4840,C4933,C4934,C4935,C4936,C5029,C5030,C5031,C5032,C5125,C5126,C5127,C5128,C5221,C5222,C5223,C5224,C5317,C5318,C5319,C5320,C5413,C5414,C5415,C5416,C5509,C5510,C5511,C5512,C5605,C5606,C5607,C5608,C5701,C5702,C5703,C5704,C5797,C5798,C5799,C5800,C5893,C5894,C5895,C5896,C5989,C5990,C5991,C5992,C6085,C6086,C6087,C6088,C6181,C6182,C6183,C6184,C6277,C6278,C6279,C6280,C6373,C6374,C6375,C6376,C6469,C6470,C6471,C6472,C6565,C6566,C6567,C6568,C6661,C6662,C6663,C6664,C6757,C6758,C6759,C6760,C6853,C6854,C6855,C6856,C6949,C6950,C6951,C6952,C7045,C7046,C7047,C7048)</f>
        <v>13436.620404983025</v>
      </c>
      <c r="V126" s="3">
        <f>MEDIAN(C4165,C4166,C4167,C4168,C4261,C4262,C4263,C4264,C4357,C4358,C4359,C4360,C4453,C4454,C4455,C4456,C4549,C4550,C4551,C4552,C4645,C4646,C4647,C4648,C4741,C4742,C4743,C4744,C4837,C4838,C4839,C4840,C4933,C4934,C4935,C4936,C5029,C5030,C5031,C5032,C5125,C5126,C5127,C5128,C5221,C5222,C5223,C5224,C5317,C5318,C5319,C5320,C5413,C5414,C5415,C5416,C5509,C5510,C5511,C5512,C5605,C5606,C5607,C5608,C5701,C5702,C5703,C5704,C5797,C5798,C5799,C5800,C5893,C5894,C5895,C5896,C5989,C5990,C5991,C5992,C6085,C6086,C6087,C6088,C6181,C6182,C6183,C6184,C6277,C6278,C6279,C6280,C6373,C6374,C6375,C6376,C6469,C6470,C6471,C6472,C6565,C6566,C6567,C6568,C6661,C6662,C6663,C6664,C6757,C6758,C6759,C6760,C6853,C6854,C6855,C6856,C6949,C6950,C6951,C6952,C7045,C7046,C7047,C7048)</f>
        <v>62057.560714285712</v>
      </c>
      <c r="W126" s="3">
        <f>MAX(C4165,C4166,C4167,C4168,C4261,C4262,C4263,C4264,C4357,C4358,C4359,C4360,C4453,C4454,C4455,C4456,C4549,C4550,C4551,C4552,C4645,C4646,C4647,C4648,C4741,C4742,C4743,C4744,C4837,C4838,C4839,C4840,C4933,C4934,C4935,C4936,C5029,C5030,C5031,C5032,C5125,C5126,C5127,C5128,C5221,C5222,C5223,C5224,C5317,C5318,C5319,C5320,C5413,C5414,C5415,C5416,C5509,C5510,C5511,C5512,C5605,C5606,C5607,C5608,C5701,C5702,C5703,C5704,C5797,C5798,C5799,C5800,C5893,C5894,C5895,C5896,C5989,C5990,C5991,C5992,C6085,C6086,C6087,C6088,C6181,C6182,C6183,C6184,C6277,C6278,C6279,C6280,C6373,C6374,C6375,C6376,C6469,C6470,C6471,C6472,C6565,C6566,C6567,C6568,C6661,C6662,C6663,C6664,C6757,C6758,C6759,C6760,C6853,C6854,C6855,C6856,C6949,C6950,C6951,C6952,C7045,C7046,C7047,C7048)</f>
        <v>95371.65</v>
      </c>
      <c r="X126" s="3">
        <f>MIN(C4165,C4166,C4167,C4168,C4261,C4262,C4263,C4264,C4357,C4358,C4359,C4360,C4453,C4454,C4455,C4456,C4549,C4550,C4551,C4552,C4645,C4646,C4647,C4648,C4741,C4742,C4743,C4744,C4837,C4838,C4839,C4840,C4933,C4934,C4935,C4936,C5029,C5030,C5031,C5032,C5125,C5126,C5127,C5128,C5221,C5222,C5223,C5224,C5317,C5318,C5319,C5320,C5413,C5414,C5415,C5416,C5509,C5510,C5511,C5512,C5605,C5606,C5607,C5608,C5701,C5702,C5703,C5704,C5797,C5798,C5799,C5800,C5893,C5894,C5895,C5896,C5989,C5990,C5991,C5992,C6085,C6086,C6087,C6088,C6181,C6182,C6183,C6184,C6277,C6278,C6279,C6280,C6373,C6374,C6375,C6376,C6469,C6470,C6471,C6472,C6565,C6566,C6567,C6568,C6661,C6662,C6663,C6664,C6757,C6758,C6759,C6760,C6853,C6854,C6855,C6856,C6949,C6950,C6951,C6952,C7045,C7046,C7047,C7048)</f>
        <v>34738.275000000001</v>
      </c>
      <c r="AA126" s="6">
        <v>0.875000000000005</v>
      </c>
      <c r="AB126" s="3">
        <f>AVERAGE(D4165,D4166,D4167,D4168,D4261,D4262,D4263,D4264,D4357,D4358,D4359,D4360,D4453,D4454,D4455,D4456,D4549,D4550,D4551,D4552,D4645,D4646,D4647,D4648,D4741,D4742,D4743,D4744,D4837,D4838,D4839,D4840,D4933,D4934,D4935,D4936,D5029,D5030,D5031,D5032,D5125,D5126,D5127,D5128,D5221,D5222,D5223,D5224,D5317,D5318,D5319,D5320,D5413,D5414,D5415,D5416,D5509,D5510,D5511,D5512,D5605,D5606,D5607,D5608,D5701,D5702,D5703,D5704,D5797,D5798,D5799,D5800,D5893,D5894,D5895,D5896,D5989,D5990,D5991,D5992,D6085,D6086,D6087,D6088,D6181,D6182,D6183,D6184,D6277,D6278,D6279,D6280,D6373,D6374,D6375,D6376,D6469,D6470,D6471,D6472,D6565,D6566,D6567,D6568,D6661,D6662,D6663,D6664,D6757,D6758,D6759,D6760,D6853,D6854,D6855,D6856,D6949,D6950,D6951,D6952,D7045,D7046,D7047,D7048)</f>
        <v>21366.640783410141</v>
      </c>
      <c r="AC126">
        <f>STDEV(D4165,D4166,D4167,D4168,D4261,D4262,D4263,D4264,D4357,D4358,D4359,D4360,D4453,D4454,D4455,D4456,D4549,D4550,D4551,D4552,D4645,D4646,D4647,D4648,D4741,D4742,D4743,D4744,D4837,D4838,D4839,D4840,D4933,D4934,D4935,D4936,D5029,D5030,D5031,D5032,D5125,D5126,D5127,D5128,D5221,D5222,D5223,D5224,D5317,D5318,D5319,D5320,D5413,D5414,D5415,D5416,D5509,D5510,D5511,D5512,D5605,D5606,D5607,D5608,D5701,D5702,D5703,D5704,D5797,D5798,D5799,D5800,D5893,D5894,D5895,D5896,D5989,D5990,D5991,D5992,D6085,D6086,D6087,D6088,D6181,D6182,D6183,D6184,D6277,D6278,D6279,D6280,D6373,D6374,D6375,D6376,D6469,D6470,D6471,D6472,D6565,D6566,D6567,D6568,D6661,D6662,D6663,D6664,D6757,D6758,D6759,D6760,D6853,D6854,D6855,D6856,D6949,D6950,D6951,D6952,D7045,D7046,D7047,D7048)</f>
        <v>13474.117044989778</v>
      </c>
      <c r="AD126" s="3">
        <f>MEDIAN(D4165,D4166,D4167,D4168,D4261,D4262,D4263,D4264,D4357,D4358,D4359,D4360,D4453,D4454,D4455,D4456,D4549,D4550,D4551,D4552,D4645,D4646,D4647,D4648,D4741,D4742,D4743,D4744,D4837,D4838,D4839,D4840,D4933,D4934,D4935,D4936,D5029,D5030,D5031,D5032,D5125,D5126,D5127,D5128,D5221,D5222,D5223,D5224,D5317,D5318,D5319,D5320,D5413,D5414,D5415,D5416,D5509,D5510,D5511,D5512,D5605,D5606,D5607,D5608,D5701,D5702,D5703,D5704,D5797,D5798,D5799,D5800,D5893,D5894,D5895,D5896,D5989,D5990,D5991,D5992,D6085,D6086,D6087,D6088,D6181,D6182,D6183,D6184,D6277,D6278,D6279,D6280,D6373,D6374,D6375,D6376,D6469,D6470,D6471,D6472,D6565,D6566,D6567,D6568,D6661,D6662,D6663,D6664,D6757,D6758,D6759,D6760,D6853,D6854,D6855,D6856,D6949,D6950,D6951,D6952,D7045,D7046,D7047,D7048)</f>
        <v>16037.646428571428</v>
      </c>
      <c r="AE126" s="3">
        <f>MAX(D4165,D4166,D4167,D4168,D4261,D4262,D4263,D4264,D4357,D4358,D4359,D4360,D4453,D4454,D4455,D4456,D4549,D4550,D4551,D4552,D4645,D4646,D4647,D4648,D4741,D4742,D4743,D4744,D4837,D4838,D4839,D4840,D4933,D4934,D4935,D4936,D5029,D5030,D5031,D5032,D5125,D5126,D5127,D5128,D5221,D5222,D5223,D5224,D5317,D5318,D5319,D5320,D5413,D5414,D5415,D5416,D5509,D5510,D5511,D5512,D5605,D5606,D5607,D5608,D5701,D5702,D5703,D5704,D5797,D5798,D5799,D5800,D5893,D5894,D5895,D5896,D5989,D5990,D5991,D5992,D6085,D6086,D6087,D6088,D6181,D6182,D6183,D6184,D6277,D6278,D6279,D6280,D6373,D6374,D6375,D6376,D6469,D6470,D6471,D6472,D6565,D6566,D6567,D6568,D6661,D6662,D6663,D6664,D6757,D6758,D6759,D6760,D6853,D6854,D6855,D6856,D6949,D6950,D6951,D6952,D7045,D7046,D7047,D7048)</f>
        <v>75916.028571428556</v>
      </c>
      <c r="AF126" s="3">
        <f>MIN(D4165,D4166,D4167,D4168,D4261,D4262,D4263,D4264,D4357,D4358,D4359,D4360,D4453,D4454,D4455,D4456,D4549,D4550,D4551,D4552,D4645,D4646,D4647,D4648,D4741,D4742,D4743,D4744,D4837,D4838,D4839,D4840,D4933,D4934,D4935,D4936,D5029,D5030,D5031,D5032,D5125,D5126,D5127,D5128,D5221,D5222,D5223,D5224,D5317,D5318,D5319,D5320,D5413,D5414,D5415,D5416,D5509,D5510,D5511,D5512,D5605,D5606,D5607,D5608,D5701,D5702,D5703,D5704,D5797,D5798,D5799,D5800,D5893,D5894,D5895,D5896,D5989,D5990,D5991,D5992,D6085,D6086,D6087,D6088,D6181,D6182,D6183,D6184,D6277,D6278,D6279,D6280,D6373,D6374,D6375,D6376,D6469,D6470,D6471,D6472,D6565,D6566,D6567,D6568,D6661,D6662,D6663,D6664,D6757,D6758,D6759,D6760,D6853,D6854,D6855,D6856,D6949,D6950,D6951,D6952,D7045,D7046,D7047,D7048)</f>
        <v>9233.4</v>
      </c>
      <c r="AI126" s="6">
        <v>0.875000000000005</v>
      </c>
      <c r="AJ126" s="3">
        <f>AVERAGE(E4165,E4166,E4167,E4168,E4261,E4262,E4263,E4264,E4357,E4358,E4359,E4360,E4453,E4454,E4455,E4456,E4549,E4550,E4551,E4552,E4645,E4646,E4647,E4648,E4741,E4742,E4743,E4744,E4837,E4838,E4839,E4840,E4933,E4934,E4935,E4936,E5029,E5030,E5031,E5032,E5125,E5126,E5127,E5128,E5221,E5222,E5223,E5224,E5317,E5318,E5319,E5320,E5413,E5414,E5415,E5416,E5509,E5510,E5511,E5512,E5605,E5606,E5607,E5608,E5701,E5702,E5703,E5704,E5797,E5798,E5799,E5800,E5893,E5894,E5895,E5896,E5989,E5990,E5991,E5992,E6085,E6086,E6087,E6088,E6181,E6182,E6183,E6184,E6277,E6278,E6279,E6280,E6373,E6374,E6375,E6376,E6469,E6470,E6471,E6472,E6565,E6566,E6567,E6568,E6661,E6662,E6663,E6664,E6757,E6758,E6759,E6760,E6853,E6854,E6855,E6856,E6949,E6950,E6951,E6952,E7045,E7046,E7047,E7048)</f>
        <v>43284.717079493064</v>
      </c>
      <c r="AK126" t="e">
        <f>STDEV(S4165,S4166,S4167,S4168,S4261,S4262,S4263,S4264,S4357,S4358,S4359,S4360,S4453,S4454,S4455,S4456,S4549,S4550,S4551,S4552,S4645,S4646,S4647,S4648,S4741,S4742,S4743,S4744,S4837,S4838,S4839,S4840,S4933,S4934,S4935,S4936,S5029,S5030,S5031,S5032,S5125,S5126,S5127,S5128,S5221,S5222,S5223,S5224,S5317,S5318,S5319,S5320,S5413,S5414,S5415,S5416,S5509,S5510,S5511,S5512,S5605,S5606,S5607,S5608,S5701,S5702,S5703,S5704,S5797,S5798,S5799,S5800,S5893,S5894,S5895,S5896,S5989,S5990,S5991,S5992,S6085,S6086,S6087,S6088,S6181,S6182,S6183,S6184,S6277,S6278,S6279,S6280,S6373,S6374,S6375,S6376,S6469,S6470,S6471,S6472,S6565,S6566,S6567,S6568,S6661,S6662,S6663,S6664,S6757,S6758,S6759,S6760,S6853,S6854,S6855,S6856,S6949,S6950,S6951,S6952,S7045,S7046,S7047,S7048)</f>
        <v>#DIV/0!</v>
      </c>
      <c r="AL126" s="3" t="e">
        <f>MEDIAN(S4165,S4166,S4167,S4168,S4261,S4262,S4263,S4264,S4357,S4358,S4359,S4360,S4453,S4454,S4455,S4456,S4549,S4550,S4551,S4552,S4645,S4646,S4647,S4648,S4741,S4742,S4743,S4744,S4837,S4838,S4839,S4840,S4933,S4934,S4935,S4936,S5029,S5030,S5031,S5032,S5125,S5126,S5127,S5128,S5221,S5222,S5223,S5224,S5317,S5318,S5319,S5320,S5413,S5414,S5415,S5416,S5509,S5510,S5511,S5512,S5605,S5606,S5607,S5608,S5701,S5702,S5703,S5704,S5797,S5798,S5799,S5800,S5893,S5894,S5895,S5896,S5989,S5990,S5991,S5992,S6085,S6086,S6087,S6088,S6181,S6182,S6183,S6184,S6277,S6278,S6279,S6280,S6373,S6374,S6375,S6376,S6469,S6470,S6471,S6472,S6565,S6566,S6567,S6568,S6661,S6662,S6663,S6664,S6757,S6758,S6759,S6760,S6853,S6854,S6855,S6856,S6949,S6950,S6951,S6952,S7045,S7046,S7047,S7048)</f>
        <v>#NUM!</v>
      </c>
      <c r="AM126" s="3">
        <f>MAX(S4165,S4166,S4167,S4168,S4261,S4262,S4263,S4264,S4357,S4358,S4359,S4360,S4453,S4454,S4455,S4456,S4549,S4550,S4551,S4552,S4645,S4646,S4647,S4648,S4741,S4742,S4743,S4744,S4837,S4838,S4839,S4840,S4933,S4934,S4935,S4936,S5029,S5030,S5031,S5032,S5125,S5126,S5127,S5128,S5221,S5222,S5223,S5224,S5317,S5318,S5319,S5320,S5413,S5414,S5415,S5416,S5509,S5510,S5511,S5512,S5605,S5606,S5607,S5608,S5701,S5702,S5703,S5704,S5797,S5798,S5799,S5800,S5893,S5894,S5895,S5896,S5989,S5990,S5991,S5992,S6085,S6086,S6087,S6088,S6181,S6182,S6183,S6184,S6277,S6278,S6279,S6280,S6373,S6374,S6375,S6376,S6469,S6470,S6471,S6472,S6565,S6566,S6567,S6568,S6661,S6662,S6663,S6664,S6757,S6758,S6759,S6760,S6853,S6854,S6855,S6856,S6949,S6950,S6951,S6952,S7045,S7046,S7047,S7048)</f>
        <v>0</v>
      </c>
      <c r="AN126" s="3">
        <f>MIN(S4165,S4166,S4167,S4168,S4261,S4262,S4263,S4264,S4357,S4358,S4359,S4360,S4453,S4454,S4455,S4456,S4549,S4550,S4551,S4552,S4645,S4646,S4647,S4648,S4741,S4742,S4743,S4744,S4837,S4838,S4839,S4840,S4933,S4934,S4935,S4936,S5029,S5030,S5031,S5032,S5125,S5126,S5127,S5128,S5221,S5222,S5223,S5224,S5317,S5318,S5319,S5320,S5413,S5414,S5415,S5416,S5509,S5510,S5511,S5512,S5605,S5606,S5607,S5608,S5701,S5702,S5703,S5704,S5797,S5798,S5799,S5800,S5893,S5894,S5895,S5896,S5989,S5990,S5991,S5992,S6085,S6086,S6087,S6088,S6181,S6182,S6183,S6184,S6277,S6278,S6279,S6280,S6373,S6374,S6375,S6376,S6469,S6470,S6471,S6472,S6565,S6566,S6567,S6568,S6661,S6662,S6663,S6664,S6757,S6758,S6759,S6760,S6853,S6854,S6855,S6856,S6949,S6950,S6951,S6952,S7045,S7046,S7047,S7048)</f>
        <v>0</v>
      </c>
    </row>
    <row r="127" spans="1:40" x14ac:dyDescent="0.2">
      <c r="A127" s="2">
        <v>42753.8125</v>
      </c>
      <c r="B127" s="1">
        <v>97625.549999999988</v>
      </c>
      <c r="C127" s="1">
        <v>51792.674999999996</v>
      </c>
      <c r="D127" s="1">
        <v>10739.025</v>
      </c>
      <c r="E127" s="1">
        <v>35094.674999999996</v>
      </c>
      <c r="G127" s="2"/>
      <c r="S127" s="6">
        <v>0.91666666666667196</v>
      </c>
      <c r="T127" s="3">
        <f>AVERAGE(C4169,C4170,C4171,C4172,C4265,C4266,C4267,C4268,C4361,C4362,C4363,C4364,C4457,C4458,C4459,C4460,C4553,C4554,C4555,C4556,C4649,C4650,C4651,C4652,C4745,C4746,C4747,C4748,C4841,C4842,C4843,C4844,C4937,C4938,C4939,C4940,C5033,C5034,C5035,C5036,C5129,C5130,C5131,C5132,C5225,C5226,C5227,C5228,C5321,C5322,C5323,C5324,C5417,C5418,C5419,C5420,C5513,C5514,C5515,C5516,C5609,C5610,C5611,C5612,C5705,C5706,C5707,C5708,C5801,C5802,C5803,C5804,C5897,C5898,C5899,C5900,C5993,C5994,C5995,C5996,C6089,C6090,C6091,C6092,C6185,C6186,C6187,C6188,C6281,C6282,C6283,C6284,C6377,C6378,C6379,C6380,C6473,C6474,C6475,C6476,C6569,C6570,C6571,C6572,C6665,C6666,C6667,C6668,C6761,C6762,C6763,C6764,C6857,C6858,C6859,C6860,C6953,C6954,C6955,C6956,C7049,C7050,C7051,C7052)</f>
        <v>61230.22828341015</v>
      </c>
      <c r="U127" s="3">
        <f>STDEV(C4169,C4170,C4171,C4172,C4265,C4266,C4267,C4268,C4361,C4362,C4363,C4364,C4457,C4458,C4459,C4460,C4553,C4554,C4555,C4556,C4649,C4650,C4651,C4652,C4745,C4746,C4747,C4748,C4841,C4842,C4843,C4844,C4937,C4938,C4939,C4940,C5033,C5034,C5035,C5036,C5129,C5130,C5131,C5132,C5225,C5226,C5227,C5228,C5321,C5322,C5323,C5324,C5417,C5418,C5419,C5420,C5513,C5514,C5515,C5516,C5609,C5610,C5611,C5612,C5705,C5706,C5707,C5708,C5801,C5802,C5803,C5804,C5897,C5898,C5899,C5900,C5993,C5994,C5995,C5996,C6089,C6090,C6091,C6092,C6185,C6186,C6187,C6188,C6281,C6282,C6283,C6284,C6377,C6378,C6379,C6380,C6473,C6474,C6475,C6476,C6569,C6570,C6571,C6572,C6665,C6666,C6667,C6668,C6761,C6762,C6763,C6764,C6857,C6858,C6859,C6860,C6953,C6954,C6955,C6956,C7049,C7050,C7051,C7052)</f>
        <v>13106.763188522253</v>
      </c>
      <c r="V127" s="3">
        <f>MEDIAN(C4169,C4170,C4171,C4172,C4265,C4266,C4267,C4268,C4361,C4362,C4363,C4364,C4457,C4458,C4459,C4460,C4553,C4554,C4555,C4556,C4649,C4650,C4651,C4652,C4745,C4746,C4747,C4748,C4841,C4842,C4843,C4844,C4937,C4938,C4939,C4940,C5033,C5034,C5035,C5036,C5129,C5130,C5131,C5132,C5225,C5226,C5227,C5228,C5321,C5322,C5323,C5324,C5417,C5418,C5419,C5420,C5513,C5514,C5515,C5516,C5609,C5610,C5611,C5612,C5705,C5706,C5707,C5708,C5801,C5802,C5803,C5804,C5897,C5898,C5899,C5900,C5993,C5994,C5995,C5996,C6089,C6090,C6091,C6092,C6185,C6186,C6187,C6188,C6281,C6282,C6283,C6284,C6377,C6378,C6379,C6380,C6473,C6474,C6475,C6476,C6569,C6570,C6571,C6572,C6665,C6666,C6667,C6668,C6761,C6762,C6763,C6764,C6857,C6858,C6859,C6860,C6953,C6954,C6955,C6956,C7049,C7050,C7051,C7052)</f>
        <v>59642.137499999997</v>
      </c>
      <c r="W127" s="3">
        <f>MAX(C4169,C4170,C4171,C4172,C4265,C4266,C4267,C4268,C4361,C4362,C4363,C4364,C4457,C4458,C4459,C4460,C4553,C4554,C4555,C4556,C4649,C4650,C4651,C4652,C4745,C4746,C4747,C4748,C4841,C4842,C4843,C4844,C4937,C4938,C4939,C4940,C5033,C5034,C5035,C5036,C5129,C5130,C5131,C5132,C5225,C5226,C5227,C5228,C5321,C5322,C5323,C5324,C5417,C5418,C5419,C5420,C5513,C5514,C5515,C5516,C5609,C5610,C5611,C5612,C5705,C5706,C5707,C5708,C5801,C5802,C5803,C5804,C5897,C5898,C5899,C5900,C5993,C5994,C5995,C5996,C6089,C6090,C6091,C6092,C6185,C6186,C6187,C6188,C6281,C6282,C6283,C6284,C6377,C6378,C6379,C6380,C6473,C6474,C6475,C6476,C6569,C6570,C6571,C6572,C6665,C6666,C6667,C6668,C6761,C6762,C6763,C6764,C6857,C6858,C6859,C6860,C6953,C6954,C6955,C6956,C7049,C7050,C7051,C7052)</f>
        <v>101693.625</v>
      </c>
      <c r="X127" s="3">
        <f>MIN(C4169,C4170,C4171,C4172,C4265,C4266,C4267,C4268,C4361,C4362,C4363,C4364,C4457,C4458,C4459,C4460,C4553,C4554,C4555,C4556,C4649,C4650,C4651,C4652,C4745,C4746,C4747,C4748,C4841,C4842,C4843,C4844,C4937,C4938,C4939,C4940,C5033,C5034,C5035,C5036,C5129,C5130,C5131,C5132,C5225,C5226,C5227,C5228,C5321,C5322,C5323,C5324,C5417,C5418,C5419,C5420,C5513,C5514,C5515,C5516,C5609,C5610,C5611,C5612,C5705,C5706,C5707,C5708,C5801,C5802,C5803,C5804,C5897,C5898,C5899,C5900,C5993,C5994,C5995,C5996,C6089,C6090,C6091,C6092,C6185,C6186,C6187,C6188,C6281,C6282,C6283,C6284,C6377,C6378,C6379,C6380,C6473,C6474,C6475,C6476,C6569,C6570,C6571,C6572,C6665,C6666,C6667,C6668,C6761,C6762,C6763,C6764,C6857,C6858,C6859,C6860,C6953,C6954,C6955,C6956,C7049,C7050,C7051,C7052)</f>
        <v>37754.828571428567</v>
      </c>
      <c r="AA127" s="6">
        <v>0.91666666666667196</v>
      </c>
      <c r="AB127" s="3">
        <f>AVERAGE(D4169,D4170,D4171,D4172,D4265,D4266,D4267,D4268,D4361,D4362,D4363,D4364,D4457,D4458,D4459,D4460,D4553,D4554,D4555,D4556,D4649,D4650,D4651,D4652,D4745,D4746,D4747,D4748,D4841,D4842,D4843,D4844,D4937,D4938,D4939,D4940,D5033,D5034,D5035,D5036,D5129,D5130,D5131,D5132,D5225,D5226,D5227,D5228,D5321,D5322,D5323,D5324,D5417,D5418,D5419,D5420,D5513,D5514,D5515,D5516,D5609,D5610,D5611,D5612,D5705,D5706,D5707,D5708,D5801,D5802,D5803,D5804,D5897,D5898,D5899,D5900,D5993,D5994,D5995,D5996,D6089,D6090,D6091,D6092,D6185,D6186,D6187,D6188,D6281,D6282,D6283,D6284,D6377,D6378,D6379,D6380,D6473,D6474,D6475,D6476,D6569,D6570,D6571,D6572,D6665,D6666,D6667,D6668,D6761,D6762,D6763,D6764,D6857,D6858,D6859,D6860,D6953,D6954,D6955,D6956,D7049,D7050,D7051,D7052)</f>
        <v>23229.341561059919</v>
      </c>
      <c r="AC127" s="3">
        <f>STDEV(D4169,D4170,D4171,D4172,D4265,D4266,D4267,D4268,D4361,D4362,D4363,D4364,D4457,D4458,D4459,D4460,D4553,D4554,D4555,D4556,D4649,D4650,D4651,D4652,D4745,D4746,D4747,D4748,D4841,D4842,D4843,D4844,D4937,D4938,D4939,D4940,D5033,D5034,D5035,D5036,D5129,D5130,D5131,D5132,D5225,D5226,D5227,D5228,D5321,D5322,D5323,D5324,D5417,D5418,D5419,D5420,D5513,D5514,D5515,D5516,D5609,D5610,D5611,D5612,D5705,D5706,D5707,D5708,D5801,D5802,D5803,D5804,D5897,D5898,D5899,D5900,D5993,D5994,D5995,D5996,D6089,D6090,D6091,D6092,D6185,D6186,D6187,D6188,D6281,D6282,D6283,D6284,D6377,D6378,D6379,D6380,D6473,D6474,D6475,D6476,D6569,D6570,D6571,D6572,D6665,D6666,D6667,D6668,D6761,D6762,D6763,D6764,D6857,D6858,D6859,D6860,D6953,D6954,D6955,D6956,D7049,D7050,D7051,D7052)</f>
        <v>12882.738985196911</v>
      </c>
      <c r="AD127" s="3">
        <f>MEDIAN(D4169,D4170,D4171,D4172,D4265,D4266,D4267,D4268,D4361,D4362,D4363,D4364,D4457,D4458,D4459,D4460,D4553,D4554,D4555,D4556,D4649,D4650,D4651,D4652,D4745,D4746,D4747,D4748,D4841,D4842,D4843,D4844,D4937,D4938,D4939,D4940,D5033,D5034,D5035,D5036,D5129,D5130,D5131,D5132,D5225,D5226,D5227,D5228,D5321,D5322,D5323,D5324,D5417,D5418,D5419,D5420,D5513,D5514,D5515,D5516,D5609,D5610,D5611,D5612,D5705,D5706,D5707,D5708,D5801,D5802,D5803,D5804,D5897,D5898,D5899,D5900,D5993,D5994,D5995,D5996,D6089,D6090,D6091,D6092,D6185,D6186,D6187,D6188,D6281,D6282,D6283,D6284,D6377,D6378,D6379,D6380,D6473,D6474,D6475,D6476,D6569,D6570,D6571,D6572,D6665,D6666,D6667,D6668,D6761,D6762,D6763,D6764,D6857,D6858,D6859,D6860,D6953,D6954,D6955,D6956,D7049,D7050,D7051,D7052)</f>
        <v>20953.114285714284</v>
      </c>
      <c r="AE127" s="3">
        <f>MAX(D4169,D4170,D4171,D4172,D4265,D4266,D4267,D4268,D4361,D4362,D4363,D4364,D4457,D4458,D4459,D4460,D4553,D4554,D4555,D4556,D4649,D4650,D4651,D4652,D4745,D4746,D4747,D4748,D4841,D4842,D4843,D4844,D4937,D4938,D4939,D4940,D5033,D5034,D5035,D5036,D5129,D5130,D5131,D5132,D5225,D5226,D5227,D5228,D5321,D5322,D5323,D5324,D5417,D5418,D5419,D5420,D5513,D5514,D5515,D5516,D5609,D5610,D5611,D5612,D5705,D5706,D5707,D5708,D5801,D5802,D5803,D5804,D5897,D5898,D5899,D5900,D5993,D5994,D5995,D5996,D6089,D6090,D6091,D6092,D6185,D6186,D6187,D6188,D6281,D6282,D6283,D6284,D6377,D6378,D6379,D6380,D6473,D6474,D6475,D6476,D6569,D6570,D6571,D6572,D6665,D6666,D6667,D6668,D6761,D6762,D6763,D6764,D6857,D6858,D6859,D6860,D6953,D6954,D6955,D6956,D7049,D7050,D7051,D7052)</f>
        <v>63804.674999999996</v>
      </c>
      <c r="AF127" s="3">
        <f>MIN(D4169,D4170,D4171,D4172,D4265,D4266,D4267,D4268,D4361,D4362,D4363,D4364,D4457,D4458,D4459,D4460,D4553,D4554,D4555,D4556,D4649,D4650,D4651,D4652,D4745,D4746,D4747,D4748,D4841,D4842,D4843,D4844,D4937,D4938,D4939,D4940,D5033,D5034,D5035,D5036,D5129,D5130,D5131,D5132,D5225,D5226,D5227,D5228,D5321,D5322,D5323,D5324,D5417,D5418,D5419,D5420,D5513,D5514,D5515,D5516,D5609,D5610,D5611,D5612,D5705,D5706,D5707,D5708,D5801,D5802,D5803,D5804,D5897,D5898,D5899,D5900,D5993,D5994,D5995,D5996,D6089,D6090,D6091,D6092,D6185,D6186,D6187,D6188,D6281,D6282,D6283,D6284,D6377,D6378,D6379,D6380,D6473,D6474,D6475,D6476,D6569,D6570,D6571,D6572,D6665,D6666,D6667,D6668,D6761,D6762,D6763,D6764,D6857,D6858,D6859,D6860,D6953,D6954,D6955,D6956,D7049,D7050,D7051,D7052)</f>
        <v>9340.65</v>
      </c>
      <c r="AI127" s="6">
        <v>0.91666666666667196</v>
      </c>
      <c r="AJ127" s="3">
        <f>AVERAGE(E4169,E4170,E4171,E4172,E4265,E4266,E4267,E4268,E4361,E4362,E4363,E4364,E4457,E4458,E4459,E4460,E4553,E4554,E4555,E4556,E4649,E4650,E4651,E4652,E4745,E4746,E4747,E4748,E4841,E4842,E4843,E4844,E4937,E4938,E4939,E4940,E5033,E5034,E5035,E5036,E5129,E5130,E5131,E5132,E5225,E5226,E5227,E5228,E5321,E5322,E5323,E5324,E5417,E5418,E5419,E5420,E5513,E5514,E5515,E5516,E5609,E5610,E5611,E5612,E5705,E5706,E5707,E5708,E5801,E5802,E5803,E5804,E5897,E5898,E5899,E5900,E5993,E5994,E5995,E5996,E6089,E6090,E6091,E6092,E6185,E6186,E6187,E6188,E6281,E6282,E6283,E6284,E6377,E6378,E6379,E6380,E6473,E6474,E6475,E6476,E6569,E6570,E6571,E6572,E6665,E6666,E6667,E6668,E6761,E6762,E6763,E6764,E6857,E6858,E6859,E6860,E6953,E6954,E6955,E6956,E7049,E7050,E7051,E7052)</f>
        <v>42830.41296082949</v>
      </c>
      <c r="AK127" s="3" t="e">
        <f>STDEV(S4169,S4170,S4171,S4172,S4265,S4266,S4267,S4268,S4361,S4362,S4363,S4364,S4457,S4458,S4459,S4460,S4553,S4554,S4555,S4556,S4649,S4650,S4651,S4652,S4745,S4746,S4747,S4748,S4841,S4842,S4843,S4844,S4937,S4938,S4939,S4940,S5033,S5034,S5035,S5036,S5129,S5130,S5131,S5132,S5225,S5226,S5227,S5228,S5321,S5322,S5323,S5324,S5417,S5418,S5419,S5420,S5513,S5514,S5515,S5516,S5609,S5610,S5611,S5612,S5705,S5706,S5707,S5708,S5801,S5802,S5803,S5804,S5897,S5898,S5899,S5900,S5993,S5994,S5995,S5996,S6089,S6090,S6091,S6092,S6185,S6186,S6187,S6188,S6281,S6282,S6283,S6284,S6377,S6378,S6379,S6380,S6473,S6474,S6475,S6476,S6569,S6570,S6571,S6572,S6665,S6666,S6667,S6668,S6761,S6762,S6763,S6764,S6857,S6858,S6859,S6860,S6953,S6954,S6955,S6956,S7049,S7050,S7051,S7052)</f>
        <v>#DIV/0!</v>
      </c>
      <c r="AL127" s="3" t="e">
        <f>MEDIAN(S4169,S4170,S4171,S4172,S4265,S4266,S4267,S4268,S4361,S4362,S4363,S4364,S4457,S4458,S4459,S4460,S4553,S4554,S4555,S4556,S4649,S4650,S4651,S4652,S4745,S4746,S4747,S4748,S4841,S4842,S4843,S4844,S4937,S4938,S4939,S4940,S5033,S5034,S5035,S5036,S5129,S5130,S5131,S5132,S5225,S5226,S5227,S5228,S5321,S5322,S5323,S5324,S5417,S5418,S5419,S5420,S5513,S5514,S5515,S5516,S5609,S5610,S5611,S5612,S5705,S5706,S5707,S5708,S5801,S5802,S5803,S5804,S5897,S5898,S5899,S5900,S5993,S5994,S5995,S5996,S6089,S6090,S6091,S6092,S6185,S6186,S6187,S6188,S6281,S6282,S6283,S6284,S6377,S6378,S6379,S6380,S6473,S6474,S6475,S6476,S6569,S6570,S6571,S6572,S6665,S6666,S6667,S6668,S6761,S6762,S6763,S6764,S6857,S6858,S6859,S6860,S6953,S6954,S6955,S6956,S7049,S7050,S7051,S7052)</f>
        <v>#NUM!</v>
      </c>
      <c r="AM127" s="3">
        <f>MAX(S4169,S4170,S4171,S4172,S4265,S4266,S4267,S4268,S4361,S4362,S4363,S4364,S4457,S4458,S4459,S4460,S4553,S4554,S4555,S4556,S4649,S4650,S4651,S4652,S4745,S4746,S4747,S4748,S4841,S4842,S4843,S4844,S4937,S4938,S4939,S4940,S5033,S5034,S5035,S5036,S5129,S5130,S5131,S5132,S5225,S5226,S5227,S5228,S5321,S5322,S5323,S5324,S5417,S5418,S5419,S5420,S5513,S5514,S5515,S5516,S5609,S5610,S5611,S5612,S5705,S5706,S5707,S5708,S5801,S5802,S5803,S5804,S5897,S5898,S5899,S5900,S5993,S5994,S5995,S5996,S6089,S6090,S6091,S6092,S6185,S6186,S6187,S6188,S6281,S6282,S6283,S6284,S6377,S6378,S6379,S6380,S6473,S6474,S6475,S6476,S6569,S6570,S6571,S6572,S6665,S6666,S6667,S6668,S6761,S6762,S6763,S6764,S6857,S6858,S6859,S6860,S6953,S6954,S6955,S6956,S7049,S7050,S7051,S7052)</f>
        <v>0</v>
      </c>
      <c r="AN127" s="3">
        <f>MIN(S4169,S4170,S4171,S4172,S4265,S4266,S4267,S4268,S4361,S4362,S4363,S4364,S4457,S4458,S4459,S4460,S4553,S4554,S4555,S4556,S4649,S4650,S4651,S4652,S4745,S4746,S4747,S4748,S4841,S4842,S4843,S4844,S4937,S4938,S4939,S4940,S5033,S5034,S5035,S5036,S5129,S5130,S5131,S5132,S5225,S5226,S5227,S5228,S5321,S5322,S5323,S5324,S5417,S5418,S5419,S5420,S5513,S5514,S5515,S5516,S5609,S5610,S5611,S5612,S5705,S5706,S5707,S5708,S5801,S5802,S5803,S5804,S5897,S5898,S5899,S5900,S5993,S5994,S5995,S5996,S6089,S6090,S6091,S6092,S6185,S6186,S6187,S6188,S6281,S6282,S6283,S6284,S6377,S6378,S6379,S6380,S6473,S6474,S6475,S6476,S6569,S6570,S6571,S6572,S6665,S6666,S6667,S6668,S6761,S6762,S6763,S6764,S6857,S6858,S6859,S6860,S6953,S6954,S6955,S6956,S7049,S7050,S7051,S7052)</f>
        <v>0</v>
      </c>
    </row>
    <row r="128" spans="1:40" x14ac:dyDescent="0.2">
      <c r="A128" s="2">
        <v>42753.822916666664</v>
      </c>
      <c r="B128" s="1">
        <v>97240.628571428562</v>
      </c>
      <c r="C128" s="1">
        <v>44052.171428571426</v>
      </c>
      <c r="D128" s="1">
        <v>9777.4285714285706</v>
      </c>
      <c r="E128" s="1">
        <v>43410.085714285713</v>
      </c>
      <c r="G128" s="2"/>
      <c r="S128" s="6">
        <v>0.95833333333333903</v>
      </c>
      <c r="T128" s="3">
        <f>AVERAGE(C4173,C4174,C4175,C4176,C4269,C4270,C4271,C4272,C4365,C4366,C4367,C4368,C4461,C4462,C4463,C4464,C4557,C4558,C4559,C4560,C4653,C4654,C4655,C4656,C4749,C4750,C4751,C4752,C4845,C4846,C4847,C4848,C4941,C4942,C4943,C4944,C5037,C5038,C5039,C5040,C5133,C5134,C5135,C5136,C5229,C5230,C5231,C5232,C5325,C5326,C5327,C5328,C5421,C5422,C5423,C5424,C5517,C5518,C5519,C5520,C5613,C5614,C5615,C5616,C5709,C5710,C5711,C5712,C5805,C5806,C5807,C5808,C5901,C5902,C5903,C5904,C5997,C5998,C5999,C6000,C6093,C6094,C6095,C6096,C6189,C6190,C6191,C6192,C6285,C6286,C6287,C6288,C6381,C6382,C6383,C6384,C6477,C6478,C6479,C6480,C6573,C6574,C6575,C6576,C6669,C6670,C6671,C6672,C6765,C6766,C6767,C6768,C6861,C6862,C6863,C6864,C6957,C6958,C6959,C6960,C7053,C7054,C7055,C7056)</f>
        <v>59669.521226958561</v>
      </c>
      <c r="U128">
        <f>STDEV(C4173,C4174,C4175,C4176,C4269,C4270,C4271,C4272,C4365,C4366,C4367,C4368,C4461,C4462,C4463,C4464,C4557,C4558,C4559,C4560,C4653,C4654,C4655,C4656,C4749,C4750,C4751,C4752,C4845,C4846,C4847,C4848,C4941,C4942,C4943,C4944,C5037,C5038,C5039,C5040,C5133,C5134,C5135,C5136,C5229,C5230,C5231,C5232,C5325,C5326,C5327,C5328,C5421,C5422,C5423,C5424,C5517,C5518,C5519,C5520,C5613,C5614,C5615,C5616,C5709,C5710,C5711,C5712,C5805,C5806,C5807,C5808,C5901,C5902,C5903,C5904,C5997,C5998,C5999,C6000,C6093,C6094,C6095,C6096,C6189,C6190,C6191,C6192,C6285,C6286,C6287,C6288,C6381,C6382,C6383,C6384,C6477,C6478,C6479,C6480,C6573,C6574,C6575,C6576,C6669,C6670,C6671,C6672,C6765,C6766,C6767,C6768,C6861,C6862,C6863,C6864,C6957,C6958,C6959,C6960,C7053,C7054,C7055,C7056)</f>
        <v>13832.476171013186</v>
      </c>
      <c r="V128" s="3">
        <f>MEDIAN(C4173,C4174,C4175,C4176,C4269,C4270,C4271,C4272,C4365,C4366,C4367,C4368,C4461,C4462,C4463,C4464,C4557,C4558,C4559,C4560,C4653,C4654,C4655,C4656,C4749,C4750,C4751,C4752,C4845,C4846,C4847,C4848,C4941,C4942,C4943,C4944,C5037,C5038,C5039,C5040,C5133,C5134,C5135,C5136,C5229,C5230,C5231,C5232,C5325,C5326,C5327,C5328,C5421,C5422,C5423,C5424,C5517,C5518,C5519,C5520,C5613,C5614,C5615,C5616,C5709,C5710,C5711,C5712,C5805,C5806,C5807,C5808,C5901,C5902,C5903,C5904,C5997,C5998,C5999,C6000,C6093,C6094,C6095,C6096,C6189,C6190,C6191,C6192,C6285,C6286,C6287,C6288,C6381,C6382,C6383,C6384,C6477,C6478,C6479,C6480,C6573,C6574,C6575,C6576,C6669,C6670,C6671,C6672,C6765,C6766,C6767,C6768,C6861,C6862,C6863,C6864,C6957,C6958,C6959,C6960,C7053,C7054,C7055,C7056)</f>
        <v>56953.462499999994</v>
      </c>
      <c r="W128" s="3">
        <f>MAX(C4173,C4174,C4175,C4176,C4269,C4270,C4271,C4272,C4365,C4366,C4367,C4368,C4461,C4462,C4463,C4464,C4557,C4558,C4559,C4560,C4653,C4654,C4655,C4656,C4749,C4750,C4751,C4752,C4845,C4846,C4847,C4848,C4941,C4942,C4943,C4944,C5037,C5038,C5039,C5040,C5133,C5134,C5135,C5136,C5229,C5230,C5231,C5232,C5325,C5326,C5327,C5328,C5421,C5422,C5423,C5424,C5517,C5518,C5519,C5520,C5613,C5614,C5615,C5616,C5709,C5710,C5711,C5712,C5805,C5806,C5807,C5808,C5901,C5902,C5903,C5904,C5997,C5998,C5999,C6000,C6093,C6094,C6095,C6096,C6189,C6190,C6191,C6192,C6285,C6286,C6287,C6288,C6381,C6382,C6383,C6384,C6477,C6478,C6479,C6480,C6573,C6574,C6575,C6576,C6669,C6670,C6671,C6672,C6765,C6766,C6767,C6768,C6861,C6862,C6863,C6864,C6957,C6958,C6959,C6960,C7053,C7054,C7055,C7056)</f>
        <v>117479.05714285713</v>
      </c>
      <c r="X128" s="3">
        <f>MIN(C4173,C4174,C4175,C4176,C4269,C4270,C4271,C4272,C4365,C4366,C4367,C4368,C4461,C4462,C4463,C4464,C4557,C4558,C4559,C4560,C4653,C4654,C4655,C4656,C4749,C4750,C4751,C4752,C4845,C4846,C4847,C4848,C4941,C4942,C4943,C4944,C5037,C5038,C5039,C5040,C5133,C5134,C5135,C5136,C5229,C5230,C5231,C5232,C5325,C5326,C5327,C5328,C5421,C5422,C5423,C5424,C5517,C5518,C5519,C5520,C5613,C5614,C5615,C5616,C5709,C5710,C5711,C5712,C5805,C5806,C5807,C5808,C5901,C5902,C5903,C5904,C5997,C5998,C5999,C6000,C6093,C6094,C6095,C6096,C6189,C6190,C6191,C6192,C6285,C6286,C6287,C6288,C6381,C6382,C6383,C6384,C6477,C6478,C6479,C6480,C6573,C6574,C6575,C6576,C6669,C6670,C6671,C6672,C6765,C6766,C6767,C6768,C6861,C6862,C6863,C6864,C6957,C6958,C6959,C6960,C7053,C7054,C7055,C7056)</f>
        <v>38070.449999999997</v>
      </c>
      <c r="AA128" s="6">
        <v>0.95833333333333903</v>
      </c>
      <c r="AB128" s="3">
        <f>AVERAGE(D4173,D4174,D4175,D4176,D4269,D4270,D4271,D4272,D4365,D4366,D4367,D4368,D4461,D4462,D4463,D4464,D4557,D4558,D4559,D4560,D4653,D4654,D4655,D4656,D4749,D4750,D4751,D4752,D4845,D4846,D4847,D4848,D4941,D4942,D4943,D4944,D5037,D5038,D5039,D5040,D5133,D5134,D5135,D5136,D5229,D5230,D5231,D5232,D5325,D5326,D5327,D5328,D5421,D5422,D5423,D5424,D5517,D5518,D5519,D5520,D5613,D5614,D5615,D5616,D5709,D5710,D5711,D5712,D5805,D5806,D5807,D5808,D5901,D5902,D5903,D5904,D5997,D5998,D5999,D6000,D6093,D6094,D6095,D6096,D6189,D6190,D6191,D6192,D6285,D6286,D6287,D6288,D6381,D6382,D6383,D6384,D6477,D6478,D6479,D6480,D6573,D6574,D6575,D6576,D6669,D6670,D6671,D6672,D6765,D6766,D6767,D6768,D6861,D6862,D6863,D6864,D6957,D6958,D6959,D6960,D7053,D7054,D7055,D7056)</f>
        <v>20812.790149769589</v>
      </c>
      <c r="AC128">
        <f>STDEV(D4173,D4174,D4175,D4176,D4269,D4270,D4271,D4272,D4365,D4366,D4367,D4368,D4461,D4462,D4463,D4464,D4557,D4558,D4559,D4560,D4653,D4654,D4655,D4656,D4749,D4750,D4751,D4752,D4845,D4846,D4847,D4848,D4941,D4942,D4943,D4944,D5037,D5038,D5039,D5040,D5133,D5134,D5135,D5136,D5229,D5230,D5231,D5232,D5325,D5326,D5327,D5328,D5421,D5422,D5423,D5424,D5517,D5518,D5519,D5520,D5613,D5614,D5615,D5616,D5709,D5710,D5711,D5712,D5805,D5806,D5807,D5808,D5901,D5902,D5903,D5904,D5997,D5998,D5999,D6000,D6093,D6094,D6095,D6096,D6189,D6190,D6191,D6192,D6285,D6286,D6287,D6288,D6381,D6382,D6383,D6384,D6477,D6478,D6479,D6480,D6573,D6574,D6575,D6576,D6669,D6670,D6671,D6672,D6765,D6766,D6767,D6768,D6861,D6862,D6863,D6864,D6957,D6958,D6959,D6960,D7053,D7054,D7055,D7056)</f>
        <v>12005.307727148416</v>
      </c>
      <c r="AD128" s="3">
        <f>MEDIAN(D4173,D4174,D4175,D4176,D4269,D4270,D4271,D4272,D4365,D4366,D4367,D4368,D4461,D4462,D4463,D4464,D4557,D4558,D4559,D4560,D4653,D4654,D4655,D4656,D4749,D4750,D4751,D4752,D4845,D4846,D4847,D4848,D4941,D4942,D4943,D4944,D5037,D5038,D5039,D5040,D5133,D5134,D5135,D5136,D5229,D5230,D5231,D5232,D5325,D5326,D5327,D5328,D5421,D5422,D5423,D5424,D5517,D5518,D5519,D5520,D5613,D5614,D5615,D5616,D5709,D5710,D5711,D5712,D5805,D5806,D5807,D5808,D5901,D5902,D5903,D5904,D5997,D5998,D5999,D6000,D6093,D6094,D6095,D6096,D6189,D6190,D6191,D6192,D6285,D6286,D6287,D6288,D6381,D6382,D6383,D6384,D6477,D6478,D6479,D6480,D6573,D6574,D6575,D6576,D6669,D6670,D6671,D6672,D6765,D6766,D6767,D6768,D6861,D6862,D6863,D6864,D6957,D6958,D6959,D6960,D7053,D7054,D7055,D7056)</f>
        <v>16739.662499999999</v>
      </c>
      <c r="AE128" s="3">
        <f>MAX(D4173,D4174,D4175,D4176,D4269,D4270,D4271,D4272,D4365,D4366,D4367,D4368,D4461,D4462,D4463,D4464,D4557,D4558,D4559,D4560,D4653,D4654,D4655,D4656,D4749,D4750,D4751,D4752,D4845,D4846,D4847,D4848,D4941,D4942,D4943,D4944,D5037,D5038,D5039,D5040,D5133,D5134,D5135,D5136,D5229,D5230,D5231,D5232,D5325,D5326,D5327,D5328,D5421,D5422,D5423,D5424,D5517,D5518,D5519,D5520,D5613,D5614,D5615,D5616,D5709,D5710,D5711,D5712,D5805,D5806,D5807,D5808,D5901,D5902,D5903,D5904,D5997,D5998,D5999,D6000,D6093,D6094,D6095,D6096,D6189,D6190,D6191,D6192,D6285,D6286,D6287,D6288,D6381,D6382,D6383,D6384,D6477,D6478,D6479,D6480,D6573,D6574,D6575,D6576,D6669,D6670,D6671,D6672,D6765,D6766,D6767,D6768,D6861,D6862,D6863,D6864,D6957,D6958,D6959,D6960,D7053,D7054,D7055,D7056)</f>
        <v>56484.685714285704</v>
      </c>
      <c r="AF128" s="3">
        <f>MIN(D4173,D4174,D4175,D4176,D4269,D4270,D4271,D4272,D4365,D4366,D4367,D4368,D4461,D4462,D4463,D4464,D4557,D4558,D4559,D4560,D4653,D4654,D4655,D4656,D4749,D4750,D4751,D4752,D4845,D4846,D4847,D4848,D4941,D4942,D4943,D4944,D5037,D5038,D5039,D5040,D5133,D5134,D5135,D5136,D5229,D5230,D5231,D5232,D5325,D5326,D5327,D5328,D5421,D5422,D5423,D5424,D5517,D5518,D5519,D5520,D5613,D5614,D5615,D5616,D5709,D5710,D5711,D5712,D5805,D5806,D5807,D5808,D5901,D5902,D5903,D5904,D5997,D5998,D5999,D6000,D6093,D6094,D6095,D6096,D6189,D6190,D6191,D6192,D6285,D6286,D6287,D6288,D6381,D6382,D6383,D6384,D6477,D6478,D6479,D6480,D6573,D6574,D6575,D6576,D6669,D6670,D6671,D6672,D6765,D6766,D6767,D6768,D6861,D6862,D6863,D6864,D6957,D6958,D6959,D6960,D7053,D7054,D7055,D7056)</f>
        <v>9391.7999999999993</v>
      </c>
      <c r="AI128" s="6">
        <v>0.95833333333333903</v>
      </c>
      <c r="AJ128" s="3">
        <f>AVERAGE(E4173,E4174,E4175,E4176,E4269,E4270,E4271,E4272,E4365,E4366,E4367,E4368,E4461,E4462,E4463,E4464,E4557,E4558,E4559,E4560,E4653,E4654,E4655,E4656,E4749,E4750,E4751,E4752,E4845,E4846,E4847,E4848,E4941,E4942,E4943,E4944,E5037,E5038,E5039,E5040,E5133,E5134,E5135,E5136,E5229,E5230,E5231,E5232,E5325,E5326,E5327,E5328,E5421,E5422,E5423,E5424,E5517,E5518,E5519,E5520,E5613,E5614,E5615,E5616,E5709,E5710,E5711,E5712,E5805,E5806,E5807,E5808,E5901,E5902,E5903,E5904,E5997,E5998,E5999,E6000,E6093,E6094,E6095,E6096,E6189,E6190,E6191,E6192,E6285,E6286,E6287,E6288,E6381,E6382,E6383,E6384,E6477,E6478,E6479,E6480,E6573,E6574,E6575,E6576,E6669,E6670,E6671,E6672,E6765,E6766,E6767,E6768,E6861,E6862,E6863,E6864,E6957,E6958,E6959,E6960,E7053,E7054,E7055,E7056)</f>
        <v>41138.612644009219</v>
      </c>
      <c r="AK128" t="e">
        <f>STDEV(S4173,S4174,S4175,S4176,S4269,S4270,S4271,S4272,S4365,S4366,S4367,S4368,S4461,S4462,S4463,S4464,S4557,S4558,S4559,S4560,S4653,S4654,S4655,S4656,S4749,S4750,S4751,S4752,S4845,S4846,S4847,S4848,S4941,S4942,S4943,S4944,S5037,S5038,S5039,S5040,S5133,S5134,S5135,S5136,S5229,S5230,S5231,S5232,S5325,S5326,S5327,S5328,S5421,S5422,S5423,S5424,S5517,S5518,S5519,S5520,S5613,S5614,S5615,S5616,S5709,S5710,S5711,S5712,S5805,S5806,S5807,S5808,S5901,S5902,S5903,S5904,S5997,S5998,S5999,S6000,S6093,S6094,S6095,S6096,S6189,S6190,S6191,S6192,S6285,S6286,S6287,S6288,S6381,S6382,S6383,S6384,S6477,S6478,S6479,S6480,S6573,S6574,S6575,S6576,S6669,S6670,S6671,S6672,S6765,S6766,S6767,S6768,S6861,S6862,S6863,S6864,S6957,S6958,S6959,S6960,S7053,S7054,S7055,S7056)</f>
        <v>#DIV/0!</v>
      </c>
      <c r="AL128" s="3" t="e">
        <f>MEDIAN(S4173,S4174,S4175,S4176,S4269,S4270,S4271,S4272,S4365,S4366,S4367,S4368,S4461,S4462,S4463,S4464,S4557,S4558,S4559,S4560,S4653,S4654,S4655,S4656,S4749,S4750,S4751,S4752,S4845,S4846,S4847,S4848,S4941,S4942,S4943,S4944,S5037,S5038,S5039,S5040,S5133,S5134,S5135,S5136,S5229,S5230,S5231,S5232,S5325,S5326,S5327,S5328,S5421,S5422,S5423,S5424,S5517,S5518,S5519,S5520,S5613,S5614,S5615,S5616,S5709,S5710,S5711,S5712,S5805,S5806,S5807,S5808,S5901,S5902,S5903,S5904,S5997,S5998,S5999,S6000,S6093,S6094,S6095,S6096,S6189,S6190,S6191,S6192,S6285,S6286,S6287,S6288,S6381,S6382,S6383,S6384,S6477,S6478,S6479,S6480,S6573,S6574,S6575,S6576,S6669,S6670,S6671,S6672,S6765,S6766,S6767,S6768,S6861,S6862,S6863,S6864,S6957,S6958,S6959,S6960,S7053,S7054,S7055,S7056)</f>
        <v>#NUM!</v>
      </c>
      <c r="AM128" s="3">
        <f>MAX(S4173,S4174,S4175,S4176,S4269,S4270,S4271,S4272,S4365,S4366,S4367,S4368,S4461,S4462,S4463,S4464,S4557,S4558,S4559,S4560,S4653,S4654,S4655,S4656,S4749,S4750,S4751,S4752,S4845,S4846,S4847,S4848,S4941,S4942,S4943,S4944,S5037,S5038,S5039,S5040,S5133,S5134,S5135,S5136,S5229,S5230,S5231,S5232,S5325,S5326,S5327,S5328,S5421,S5422,S5423,S5424,S5517,S5518,S5519,S5520,S5613,S5614,S5615,S5616,S5709,S5710,S5711,S5712,S5805,S5806,S5807,S5808,S5901,S5902,S5903,S5904,S5997,S5998,S5999,S6000,S6093,S6094,S6095,S6096,S6189,S6190,S6191,S6192,S6285,S6286,S6287,S6288,S6381,S6382,S6383,S6384,S6477,S6478,S6479,S6480,S6573,S6574,S6575,S6576,S6669,S6670,S6671,S6672,S6765,S6766,S6767,S6768,S6861,S6862,S6863,S6864,S6957,S6958,S6959,S6960,S7053,S7054,S7055,S7056)</f>
        <v>0</v>
      </c>
      <c r="AN128" s="3">
        <f>MIN(S4173,S4174,S4175,S4176,S4269,S4270,S4271,S4272,S4365,S4366,S4367,S4368,S4461,S4462,S4463,S4464,S4557,S4558,S4559,S4560,S4653,S4654,S4655,S4656,S4749,S4750,S4751,S4752,S4845,S4846,S4847,S4848,S4941,S4942,S4943,S4944,S5037,S5038,S5039,S5040,S5133,S5134,S5135,S5136,S5229,S5230,S5231,S5232,S5325,S5326,S5327,S5328,S5421,S5422,S5423,S5424,S5517,S5518,S5519,S5520,S5613,S5614,S5615,S5616,S5709,S5710,S5711,S5712,S5805,S5806,S5807,S5808,S5901,S5902,S5903,S5904,S5997,S5998,S5999,S6000,S6093,S6094,S6095,S6096,S6189,S6190,S6191,S6192,S6285,S6286,S6287,S6288,S6381,S6382,S6383,S6384,S6477,S6478,S6479,S6480,S6573,S6574,S6575,S6576,S6669,S6670,S6671,S6672,S6765,S6766,S6767,S6768,S6861,S6862,S6863,S6864,S6957,S6958,S6959,S6960,S7053,S7054,S7055,S7056)</f>
        <v>0</v>
      </c>
    </row>
    <row r="129" spans="1:40" x14ac:dyDescent="0.2">
      <c r="A129" s="2">
        <v>42753.833333333336</v>
      </c>
      <c r="B129" s="1">
        <v>92585.625</v>
      </c>
      <c r="C129" s="1">
        <v>44584.649999999994</v>
      </c>
      <c r="D129" s="1">
        <v>11889.074999999999</v>
      </c>
      <c r="E129" s="1">
        <v>36111.9</v>
      </c>
      <c r="G129" s="2"/>
      <c r="S129" s="6">
        <v>1.00000000000001</v>
      </c>
      <c r="T129" s="3">
        <f>AVERAGE(C4081,C4082,C4083,C4084,C4177,C4178,C4179,C4180,C4273,C4274,C4275,C4276,C4369,C4370,C4371,C4372,C4465,C4466,C4467,C4468,C4561,C4562,C4563,C4564,C4657,C4658,C4659,C4660,C4753,C4754,C4755,C4756,C4849,C4850,C4851,C4852,C4945,C4946,C4947,C4948,C5041,C5042,C5043,C5044,C5137,C5138,C5139,C5140,C5233,C5234,C5235,C5236,C5329,C5330,C5331,C5332,C5425,C5426,C5427,C5428,C5521,C5522,C5523,C5524,C5617,C5618,C5619,C5620,C5713,C5714,C5715,C5716,C5809,C5810,C5811,C5812,C5905,C5906,C5907,C5908,C6001,C6002,C6003,C6004,C6097,C6098,C6099,C6100,C6193,C6194,C6195,C6196,C6289,C6290,C6291,C6292,C6385,C6386,C6387,C6388,C6481,C6482,C6483,C6484,C6577,C6578,C6579,C6580,C6673,C6674,C6675,C6676,C6769,C6770,C6771,C6772,C6865,C6866,C6867,C6868,C6961,C6962,C6963,C6964)</f>
        <v>56270.659994239642</v>
      </c>
      <c r="U129">
        <f>STDEV(C4081,C4082,C4083,C4084,C4177,C4178,C4179,C4180,C4273,C4274,C4275,C4276,C4369,C4370,C4371,C4372,C4465,C4466,C4467,C4468,C4561,C4562,C4563,C4564,C4657,C4658,C4659,C4660,C4753,C4754,C4755,C4756,C4849,C4850,C4851,C4852,C4945,C4946,C4947,C4948,C5041,C5042,C5043,C5044,C5137,C5138,C5139,C5140,C5233,C5234,C5235,C5236,C5329,C5330,C5331,C5332,C5425,C5426,C5427,C5428,C5521,C5522,C5523,C5524,C5617,C5618,C5619,C5620,C5713,C5714,C5715,C5716,C5809,C5810,C5811,C5812,C5905,C5906,C5907,C5908,C6001,C6002,C6003,C6004,C6097,C6098,C6099,C6100,C6193,C6194,C6195,C6196,C6289,C6290,C6291,C6292,C6385,C6386,C6387,C6388,C6481,C6482,C6483,C6484,C6577,C6578,C6579,C6580,C6673,C6674,C6675,C6676,C6769,C6770,C6771,C6772,C6865,C6866,C6867,C6868,C6961,C6962,C6963,C6964)</f>
        <v>13755.463191988834</v>
      </c>
      <c r="V129" s="3">
        <f>MEDIAN(C4081,C4082,C4083,C4084,C4177,C4178,C4179,C4180,C4273,C4274,C4275,C4276,C4369,C4370,C4371,C4372,C4465,C4466,C4467,C4468,C4561,C4562,C4563,C4564,C4657,C4658,C4659,C4660,C4753,C4754,C4755,C4756,C4849,C4850,C4851,C4852,C4945,C4946,C4947,C4948,C5041,C5042,C5043,C5044,C5137,C5138,C5139,C5140,C5233,C5234,C5235,C5236,C5329,C5330,C5331,C5332,C5425,C5426,C5427,C5428,C5521,C5522,C5523,C5524,C5617,C5618,C5619,C5620,C5713,C5714,C5715,C5716,C5809,C5810,C5811,C5812,C5905,C5906,C5907,C5908,C6001,C6002,C6003,C6004,C6097,C6098,C6099,C6100,C6193,C6194,C6195,C6196,C6289,C6290,C6291,C6292,C6385,C6386,C6387,C6388,C6481,C6482,C6483,C6484,C6577,C6578,C6579,C6580,C6673,C6674,C6675,C6676,C6769,C6770,C6771,C6772,C6865,C6866,C6867,C6868,C6961,C6962,C6963,C6964)</f>
        <v>53346.385714285709</v>
      </c>
      <c r="W129" s="3">
        <f>MAX(C4081,C4082,C4083,C4084,C4177,C4178,C4179,C4180,C4273,C4274,C4275,C4276,C4369,C4370,C4371,C4372,C4465,C4466,C4467,C4468,C4561,C4562,C4563,C4564,C4657,C4658,C4659,C4660,C4753,C4754,C4755,C4756,C4849,C4850,C4851,C4852,C4945,C4946,C4947,C4948,C5041,C5042,C5043,C5044,C5137,C5138,C5139,C5140,C5233,C5234,C5235,C5236,C5329,C5330,C5331,C5332,C5425,C5426,C5427,C5428,C5521,C5522,C5523,C5524,C5617,C5618,C5619,C5620,C5713,C5714,C5715,C5716,C5809,C5810,C5811,C5812,C5905,C5906,C5907,C5908,C6001,C6002,C6003,C6004,C6097,C6098,C6099,C6100,C6193,C6194,C6195,C6196,C6289,C6290,C6291,C6292,C6385,C6386,C6387,C6388,C6481,C6482,C6483,C6484,C6577,C6578,C6579,C6580,C6673,C6674,C6675,C6676,C6769,C6770,C6771,C6772,C6865,C6866,C6867,C6868,C6961,C6962,C6963,C6964)</f>
        <v>104400.45</v>
      </c>
      <c r="X129" s="3">
        <f>MIN(C4081,C4082,C4083,C4084,C4177,C4178,C4179,C4180,C4273,C4274,C4275,C4276,C4369,C4370,C4371,C4372,C4465,C4466,C4467,C4468,C4561,C4562,C4563,C4564,C4657,C4658,C4659,C4660,C4753,C4754,C4755,C4756,C4849,C4850,C4851,C4852,C4945,C4946,C4947,C4948,C5041,C5042,C5043,C5044,C5137,C5138,C5139,C5140,C5233,C5234,C5235,C5236,C5329,C5330,C5331,C5332,C5425,C5426,C5427,C5428,C5521,C5522,C5523,C5524,C5617,C5618,C5619,C5620,C5713,C5714,C5715,C5716,C5809,C5810,C5811,C5812,C5905,C5906,C5907,C5908,C6001,C6002,C6003,C6004,C6097,C6098,C6099,C6100,C6193,C6194,C6195,C6196,C6289,C6290,C6291,C6292,C6385,C6386,C6387,C6388,C6481,C6482,C6483,C6484,C6577,C6578,C6579,C6580,C6673,C6674,C6675,C6676,C6769,C6770,C6771,C6772,C6865,C6866,C6867,C6868,C6961,C6962,C6963,C6964)</f>
        <v>36584.625</v>
      </c>
      <c r="AA129" s="6">
        <v>1.00000000000001</v>
      </c>
      <c r="AB129" s="3">
        <f>AVERAGE(D4081,D4082,D4083,D4084,D4177,D4178,D4179,D4180,D4273,D4274,D4275,D4276,D4369,D4370,D4371,D4372,D4465,D4466,D4467,D4468,D4561,D4562,D4563,D4564,D4657,D4658,D4659,D4660,D4753,D4754,D4755,D4756,D4849,D4850,D4851,D4852,D4945,D4946,D4947,D4948,D5041,D5042,D5043,D5044,D5137,D5138,D5139,D5140,D5233,D5234,D5235,D5236,D5329,D5330,D5331,D5332,D5425,D5426,D5427,D5428,D5521,D5522,D5523,D5524,D5617,D5618,D5619,D5620,D5713,D5714,D5715,D5716,D5809,D5810,D5811,D5812,D5905,D5906,D5907,D5908,D6001,D6002,D6003,D6004,D6097,D6098,D6099,D6100,D6193,D6194,D6195,D6196,D6289,D6290,D6291,D6292,D6385,D6386,D6387,D6388,D6481,D6482,D6483,D6484,D6577,D6578,D6579,D6580,D6673,D6674,D6675,D6676,D6769,D6770,D6771,D6772,D6865,D6866,D6867,D6868,D6961,D6962,D6963,D6964)</f>
        <v>15295.764228110593</v>
      </c>
      <c r="AC129">
        <f>STDEV(D4081,D4082,D4083,D4084,D4177,D4178,D4179,D4180,D4273,D4274,D4275,D4276,D4369,D4370,D4371,D4372,D4465,D4466,D4467,D4468,D4561,D4562,D4563,D4564,D4657,D4658,D4659,D4660,D4753,D4754,D4755,D4756,D4849,D4850,D4851,D4852,D4945,D4946,D4947,D4948,D5041,D5042,D5043,D5044,D5137,D5138,D5139,D5140,D5233,D5234,D5235,D5236,D5329,D5330,D5331,D5332,D5425,D5426,D5427,D5428,D5521,D5522,D5523,D5524,D5617,D5618,D5619,D5620,D5713,D5714,D5715,D5716,D5809,D5810,D5811,D5812,D5905,D5906,D5907,D5908,D6001,D6002,D6003,D6004,D6097,D6098,D6099,D6100,D6193,D6194,D6195,D6196,D6289,D6290,D6291,D6292,D6385,D6386,D6387,D6388,D6481,D6482,D6483,D6484,D6577,D6578,D6579,D6580,D6673,D6674,D6675,D6676,D6769,D6770,D6771,D6772,D6865,D6866,D6867,D6868,D6961,D6962,D6963,D6964)</f>
        <v>10880.788490952165</v>
      </c>
      <c r="AD129" s="3">
        <f>MEDIAN(D4081,D4082,D4083,D4084,D4177,D4178,D4179,D4180,D4273,D4274,D4275,D4276,D4369,D4370,D4371,D4372,D4465,D4466,D4467,D4468,D4561,D4562,D4563,D4564,D4657,D4658,D4659,D4660,D4753,D4754,D4755,D4756,D4849,D4850,D4851,D4852,D4945,D4946,D4947,D4948,D5041,D5042,D5043,D5044,D5137,D5138,D5139,D5140,D5233,D5234,D5235,D5236,D5329,D5330,D5331,D5332,D5425,D5426,D5427,D5428,D5521,D5522,D5523,D5524,D5617,D5618,D5619,D5620,D5713,D5714,D5715,D5716,D5809,D5810,D5811,D5812,D5905,D5906,D5907,D5908,D6001,D6002,D6003,D6004,D6097,D6098,D6099,D6100,D6193,D6194,D6195,D6196,D6289,D6290,D6291,D6292,D6385,D6386,D6387,D6388,D6481,D6482,D6483,D6484,D6577,D6578,D6579,D6580,D6673,D6674,D6675,D6676,D6769,D6770,D6771,D6772,D6865,D6866,D6867,D6868,D6961,D6962,D6963,D6964)</f>
        <v>11407.157142857142</v>
      </c>
      <c r="AE129" s="3">
        <f>MAX(D4081,D4082,D4083,D4084,D4177,D4178,D4179,D4180,D4273,D4274,D4275,D4276,D4369,D4370,D4371,D4372,D4465,D4466,D4467,D4468,D4561,D4562,D4563,D4564,D4657,D4658,D4659,D4660,D4753,D4754,D4755,D4756,D4849,D4850,D4851,D4852,D4945,D4946,D4947,D4948,D5041,D5042,D5043,D5044,D5137,D5138,D5139,D5140,D5233,D5234,D5235,D5236,D5329,D5330,D5331,D5332,D5425,D5426,D5427,D5428,D5521,D5522,D5523,D5524,D5617,D5618,D5619,D5620,D5713,D5714,D5715,D5716,D5809,D5810,D5811,D5812,D5905,D5906,D5907,D5908,D6001,D6002,D6003,D6004,D6097,D6098,D6099,D6100,D6193,D6194,D6195,D6196,D6289,D6290,D6291,D6292,D6385,D6386,D6387,D6388,D6481,D6482,D6483,D6484,D6577,D6578,D6579,D6580,D6673,D6674,D6675,D6676,D6769,D6770,D6771,D6772,D6865,D6866,D6867,D6868,D6961,D6962,D6963,D6964)</f>
        <v>78354.375</v>
      </c>
      <c r="AF129" s="3">
        <f>MIN(D4081,D4082,D4083,D4084,D4177,D4178,D4179,D4180,D4273,D4274,D4275,D4276,D4369,D4370,D4371,D4372,D4465,D4466,D4467,D4468,D4561,D4562,D4563,D4564,D4657,D4658,D4659,D4660,D4753,D4754,D4755,D4756,D4849,D4850,D4851,D4852,D4945,D4946,D4947,D4948,D5041,D5042,D5043,D5044,D5137,D5138,D5139,D5140,D5233,D5234,D5235,D5236,D5329,D5330,D5331,D5332,D5425,D5426,D5427,D5428,D5521,D5522,D5523,D5524,D5617,D5618,D5619,D5620,D5713,D5714,D5715,D5716,D5809,D5810,D5811,D5812,D5905,D5906,D5907,D5908,D6001,D6002,D6003,D6004,D6097,D6098,D6099,D6100,D6193,D6194,D6195,D6196,D6289,D6290,D6291,D6292,D6385,D6386,D6387,D6388,D6481,D6482,D6483,D6484,D6577,D6578,D6579,D6580,D6673,D6674,D6675,D6676,D6769,D6770,D6771,D6772,D6865,D6866,D6867,D6868,D6961,D6962,D6963,D6964)</f>
        <v>9382.3714285714286</v>
      </c>
      <c r="AI129" s="6">
        <v>1.00000000000001</v>
      </c>
      <c r="AJ129" s="3">
        <f>AVERAGE(E4081,E4082,E4083,E4084,E4177,E4178,E4179,E4180,E4273,E4274,E4275,E4276,E4369,E4370,E4371,E4372,E4465,E4466,E4467,E4468,E4561,E4562,E4563,E4564,E4657,E4658,E4659,E4660,E4753,E4754,E4755,E4756,E4849,E4850,E4851,E4852,E4945,E4946,E4947,E4948,E5041,E5042,E5043,E5044,E5137,E5138,E5139,E5140,E5233,E5234,E5235,E5236,E5329,E5330,E5331,E5332,E5425,E5426,E5427,E5428,E5521,E5522,E5523,E5524,E5617,E5618,E5619,E5620,E5713,E5714,E5715,E5716,E5809,E5810,E5811,E5812,E5905,E5906,E5907,E5908,E6001,E6002,E6003,E6004,E6097,E6098,E6099,E6100,E6193,E6194,E6195,E6196,E6289,E6290,E6291,E6292,E6385,E6386,E6387,E6388,E6481,E6482,E6483,E6484,E6577,E6578,E6579,E6580,E6673,E6674,E6675,E6676,E6769,E6770,E6771,E6772,E6865,E6866,E6867,E6868,E6961,E6962,E6963,E6964)</f>
        <v>38908.051209677426</v>
      </c>
      <c r="AK129" t="e">
        <f>STDEV(S4081,S4082,S4083,S4084,S4177,S4178,S4179,S4180,S4273,S4274,S4275,S4276,S4369,S4370,S4371,S4372,S4465,S4466,S4467,S4468,S4561,S4562,S4563,S4564,S4657,S4658,S4659,S4660,S4753,S4754,S4755,S4756,S4849,S4850,S4851,S4852,S4945,S4946,S4947,S4948,S5041,S5042,S5043,S5044,S5137,S5138,S5139,S5140,S5233,S5234,S5235,S5236,S5329,S5330,S5331,S5332,S5425,S5426,S5427,S5428,S5521,S5522,S5523,S5524,S5617,S5618,S5619,S5620,S5713,S5714,S5715,S5716,S5809,S5810,S5811,S5812,S5905,S5906,S5907,S5908,S6001,S6002,S6003,S6004,S6097,S6098,S6099,S6100,S6193,S6194,S6195,S6196,S6289,S6290,S6291,S6292,S6385,S6386,S6387,S6388,S6481,S6482,S6483,S6484,S6577,S6578,S6579,S6580,S6673,S6674,S6675,S6676,S6769,S6770,S6771,S6772,S6865,S6866,S6867,S6868,S6961,S6962,S6963,S6964)</f>
        <v>#DIV/0!</v>
      </c>
      <c r="AL129" s="3" t="e">
        <f>MEDIAN(S4081,S4082,S4083,S4084,S4177,S4178,S4179,S4180,S4273,S4274,S4275,S4276,S4369,S4370,S4371,S4372,S4465,S4466,S4467,S4468,S4561,S4562,S4563,S4564,S4657,S4658,S4659,S4660,S4753,S4754,S4755,S4756,S4849,S4850,S4851,S4852,S4945,S4946,S4947,S4948,S5041,S5042,S5043,S5044,S5137,S5138,S5139,S5140,S5233,S5234,S5235,S5236,S5329,S5330,S5331,S5332,S5425,S5426,S5427,S5428,S5521,S5522,S5523,S5524,S5617,S5618,S5619,S5620,S5713,S5714,S5715,S5716,S5809,S5810,S5811,S5812,S5905,S5906,S5907,S5908,S6001,S6002,S6003,S6004,S6097,S6098,S6099,S6100,S6193,S6194,S6195,S6196,S6289,S6290,S6291,S6292,S6385,S6386,S6387,S6388,S6481,S6482,S6483,S6484,S6577,S6578,S6579,S6580,S6673,S6674,S6675,S6676,S6769,S6770,S6771,S6772,S6865,S6866,S6867,S6868,S6961,S6962,S6963,S6964)</f>
        <v>#NUM!</v>
      </c>
      <c r="AM129" s="3">
        <f>MAX(S4081,S4082,S4083,S4084,S4177,S4178,S4179,S4180,S4273,S4274,S4275,S4276,S4369,S4370,S4371,S4372,S4465,S4466,S4467,S4468,S4561,S4562,S4563,S4564,S4657,S4658,S4659,S4660,S4753,S4754,S4755,S4756,S4849,S4850,S4851,S4852,S4945,S4946,S4947,S4948,S5041,S5042,S5043,S5044,S5137,S5138,S5139,S5140,S5233,S5234,S5235,S5236,S5329,S5330,S5331,S5332,S5425,S5426,S5427,S5428,S5521,S5522,S5523,S5524,S5617,S5618,S5619,S5620,S5713,S5714,S5715,S5716,S5809,S5810,S5811,S5812,S5905,S5906,S5907,S5908,S6001,S6002,S6003,S6004,S6097,S6098,S6099,S6100,S6193,S6194,S6195,S6196,S6289,S6290,S6291,S6292,S6385,S6386,S6387,S6388,S6481,S6482,S6483,S6484,S6577,S6578,S6579,S6580,S6673,S6674,S6675,S6676,S6769,S6770,S6771,S6772,S6865,S6866,S6867,S6868,S6961,S6962,S6963,S6964)</f>
        <v>0</v>
      </c>
      <c r="AN129" s="3">
        <f>MIN(S4081,S4082,S4083,S4084,S4177,S4178,S4179,S4180,S4273,S4274,S4275,S4276,S4369,S4370,S4371,S4372,S4465,S4466,S4467,S4468,S4561,S4562,S4563,S4564,S4657,S4658,S4659,S4660,S4753,S4754,S4755,S4756,S4849,S4850,S4851,S4852,S4945,S4946,S4947,S4948,S5041,S5042,S5043,S5044,S5137,S5138,S5139,S5140,S5233,S5234,S5235,S5236,S5329,S5330,S5331,S5332,S5425,S5426,S5427,S5428,S5521,S5522,S5523,S5524,S5617,S5618,S5619,S5620,S5713,S5714,S5715,S5716,S5809,S5810,S5811,S5812,S5905,S5906,S5907,S5908,S6001,S6002,S6003,S6004,S6097,S6098,S6099,S6100,S6193,S6194,S6195,S6196,S6289,S6290,S6291,S6292,S6385,S6386,S6387,S6388,S6481,S6482,S6483,S6484,S6577,S6578,S6579,S6580,S6673,S6674,S6675,S6676,S6769,S6770,S6771,S6772,S6865,S6866,S6867,S6868,S6961,S6962,S6963,S6964)</f>
        <v>0</v>
      </c>
    </row>
    <row r="130" spans="1:40" x14ac:dyDescent="0.2">
      <c r="A130" s="2">
        <v>42753.84375</v>
      </c>
      <c r="B130" s="1">
        <v>120429.25714285712</v>
      </c>
      <c r="C130" s="1">
        <v>62116.37142857143</v>
      </c>
      <c r="D130" s="1">
        <v>25792.799999999999</v>
      </c>
      <c r="E130" s="1">
        <v>32516.314285714281</v>
      </c>
      <c r="G130" s="2"/>
    </row>
    <row r="131" spans="1:40" x14ac:dyDescent="0.2">
      <c r="A131" s="2">
        <v>42753.854166666664</v>
      </c>
      <c r="B131" s="1">
        <v>145015.19999999998</v>
      </c>
      <c r="C131" s="1">
        <v>84486.599999999991</v>
      </c>
      <c r="D131" s="1">
        <v>23613.149999999998</v>
      </c>
      <c r="E131" s="1">
        <v>36915.449999999997</v>
      </c>
      <c r="G131" s="2"/>
    </row>
    <row r="132" spans="1:40" x14ac:dyDescent="0.2">
      <c r="A132" s="2">
        <v>42753.864583333336</v>
      </c>
      <c r="B132" s="1">
        <v>123692.48571428571</v>
      </c>
      <c r="C132" s="1">
        <v>81134.742857142846</v>
      </c>
      <c r="D132" s="1">
        <v>12827.571428571429</v>
      </c>
      <c r="E132" s="1">
        <v>29733</v>
      </c>
      <c r="G132" s="2"/>
    </row>
    <row r="133" spans="1:40" x14ac:dyDescent="0.2">
      <c r="A133" s="2">
        <v>42753.875</v>
      </c>
      <c r="B133" s="1">
        <v>116158.34999999999</v>
      </c>
      <c r="C133" s="1">
        <v>76927.125</v>
      </c>
      <c r="D133" s="1">
        <v>11059.125</v>
      </c>
      <c r="E133" s="1">
        <v>28173.75</v>
      </c>
      <c r="G133" s="2"/>
    </row>
    <row r="134" spans="1:40" x14ac:dyDescent="0.2">
      <c r="A134" s="2">
        <v>42753.885416666664</v>
      </c>
      <c r="B134" s="1">
        <v>113858.48571428571</v>
      </c>
      <c r="C134" s="1">
        <v>66554.399999999994</v>
      </c>
      <c r="D134" s="1">
        <v>17428.714285714286</v>
      </c>
      <c r="E134" s="1">
        <v>29874.428571428572</v>
      </c>
      <c r="G134" s="2"/>
      <c r="S134" t="s">
        <v>21</v>
      </c>
      <c r="AA134" t="s">
        <v>46</v>
      </c>
      <c r="AI134" t="s">
        <v>23</v>
      </c>
    </row>
    <row r="135" spans="1:40" x14ac:dyDescent="0.2">
      <c r="A135" s="2">
        <v>42753.895833333336</v>
      </c>
      <c r="B135" s="1">
        <v>103195.125</v>
      </c>
      <c r="C135" s="1">
        <v>45847.724999999999</v>
      </c>
      <c r="D135" s="1">
        <v>28975.649999999998</v>
      </c>
      <c r="E135" s="1">
        <v>28370.924999999999</v>
      </c>
      <c r="G135" s="2"/>
      <c r="S135" t="s">
        <v>32</v>
      </c>
      <c r="T135" t="s">
        <v>38</v>
      </c>
      <c r="U135" t="s">
        <v>39</v>
      </c>
      <c r="V135" t="s">
        <v>40</v>
      </c>
      <c r="W135" t="s">
        <v>41</v>
      </c>
      <c r="X135" t="s">
        <v>42</v>
      </c>
      <c r="AA135" t="s">
        <v>32</v>
      </c>
      <c r="AB135" t="s">
        <v>38</v>
      </c>
      <c r="AC135" t="s">
        <v>39</v>
      </c>
      <c r="AD135" t="s">
        <v>40</v>
      </c>
      <c r="AE135" t="s">
        <v>41</v>
      </c>
      <c r="AF135" t="s">
        <v>42</v>
      </c>
      <c r="AI135" t="s">
        <v>32</v>
      </c>
      <c r="AJ135" t="s">
        <v>38</v>
      </c>
      <c r="AK135" t="s">
        <v>39</v>
      </c>
      <c r="AL135" t="s">
        <v>40</v>
      </c>
      <c r="AM135" t="s">
        <v>41</v>
      </c>
      <c r="AN135" t="s">
        <v>42</v>
      </c>
    </row>
    <row r="136" spans="1:40" x14ac:dyDescent="0.2">
      <c r="A136" s="2">
        <v>42753.90625</v>
      </c>
      <c r="B136" s="1">
        <v>110984.65714285713</v>
      </c>
      <c r="C136" s="1">
        <v>56339.485714285707</v>
      </c>
      <c r="D136" s="1">
        <v>20159.228571428572</v>
      </c>
      <c r="E136" s="1">
        <v>34486.885714285716</v>
      </c>
      <c r="G136" s="2"/>
      <c r="S136" t="s">
        <v>37</v>
      </c>
      <c r="AA136" t="s">
        <v>37</v>
      </c>
      <c r="AI136" t="s">
        <v>37</v>
      </c>
    </row>
    <row r="137" spans="1:40" x14ac:dyDescent="0.2">
      <c r="A137" s="2">
        <v>42753.916666666664</v>
      </c>
      <c r="B137" s="1">
        <v>126124.34999999999</v>
      </c>
      <c r="C137" s="1">
        <v>71331.974999999991</v>
      </c>
      <c r="D137" s="1">
        <v>10772.849999999999</v>
      </c>
      <c r="E137" s="1">
        <v>44018.7</v>
      </c>
      <c r="G137" s="2"/>
      <c r="S137" s="6">
        <v>4.1666666666666664E-2</v>
      </c>
      <c r="T137" s="3">
        <f>AVERAGE(C7061,C7062,C7063,C7064,C7157,C7159,C7158,C7160,C7253,C7254,C7255,C7256,C7349,C7350,C7351,C7352,C7445,C7446,C7447,C7448,C7541,C7542,C7543,C7544,C7637,C7638,C7639,C7640,C7733,C7734,C7735,C7736,C7829,C7830,C7831,C7832,C7925,C7926,C7927,C7928,C8021,C8022,C8023,C8024,C8117,C8118,C8119,C8120,C8213,C8214,C8215,C8216,C8313,C8314,C8315,C8316)</f>
        <v>50197.511309523819</v>
      </c>
      <c r="U137">
        <f>STDEV(C7061,C7062,C7063,C7064,C7157,C7159,C7158,C7160,C7253,C7254,C7255,C7256,C7349,C7350,C7351,C7352,C7445,C7446,C7447,C7448,C7541,C7542,C7543,C7544,C7637,C7638,C7639,C7640,C7733,C7734,C7735,C7736,C7829,C7830,C7831,C7832,C7925,C7926,C7927,C7928,C8021,C8022,C8023,C8024,C8117,C8118,C8119,C8120,C8213,C8214,C8215,C8216,C8313,C8314,C8315,C8316)</f>
        <v>12426.462561988048</v>
      </c>
      <c r="V137" s="3">
        <f>MEDIAN(C7061,C7062,C7063,C7064,C7157,C7159,C7158,C7160,C7253,C7254,C7255,C7256,C7349,C7350,C7351,C7352,C7445,C7446,C7447,C7448,C7541,C7542,C7543,C7544,C7637,C7638,C7639,C7640,C7733,C7734,C7735,C7736,C7829,C7830,C7831,C7832,C7925,C7926,C7927,C7928,C8021,C8022,C8023,C8024,C8117,C8118,C8119,C8120,C8213,C8214,C8215,C8216,C8313,C8314,C8315,C8316)</f>
        <v>47505.974999999999</v>
      </c>
      <c r="W137" s="3">
        <f>MAX(C7061,C7062,C7063,C7064,C7157,C7159,C7158,C7160,C7253,C7254,C7255,C7256,C7349,C7350,C7351,C7352,C7445,C7446,C7447,C7448,C7541,C7542,C7543,C7544,C7637,C7638,C7639,C7640,C7733,C7734,C7735,C7736,C7829,C7830,C7831,C7832,C7925,C7926,C7927,C7928,C8021,C8022,C8023,C8024,C8117,C8118,C8119,C8120,C8213,C8214,C8215,C8216,C8313,C8314,C8315,C8316)</f>
        <v>87497.849999999991</v>
      </c>
      <c r="X137" s="3">
        <f>MIN(C7061,C7062,C7063,C7064,C7157,C7159,C7158,C7160,C7253,C7254,C7255,C7256,C7349,C7350,C7351,C7352,C7445,C7446,C7447,C7448,C7541,C7542,C7543,C7544,C7637,C7638,C7639,C7640,C7733,C7734,C7735,C7736,C7829,C7830,C7831,C7832,C7925,C7926,C7927,C7928,C8021,C8022,C8023,C8024,C8117,C8118,C8119,C8120,C8213,C8214,C8215,C8216,C8313,C8314,C8315,C8316)</f>
        <v>22265.924999999999</v>
      </c>
      <c r="AA137" s="6">
        <v>4.1666666666666664E-2</v>
      </c>
      <c r="AB137" s="3">
        <f>AVERAGE(D7061,D7062,D7063,D7064,D7157,D7159,D7158,D7160,D7253,D7254,D7255,D7256,D7349,D7350,D7351,D7352,D7445,D7446,D7447,D7448,D7541,D7542,D7543,D7544,D7637,D7638,D7639,D7640,D7733,D7734,D7735,D7736,D7829,D7830,D7831,D7832,D7925,D7926,D7927,D7928,D8021,D8022,D8023,D8024,D8117,D8118,D8119,D8120,D8213,D8214,D8215,D8216,D8313,D8314,D8315,D8316)</f>
        <v>11938.77361111111</v>
      </c>
      <c r="AC137">
        <f>STDEV(D7061,D7062,D7063,D7064,D7157,D7159,D7158,D7160,D7253,D7254,D7255,D7256,D7349,D7350,D7351,D7352,D7445,D7446,D7447,D7448,D7541,D7542,D7543,D7544,D7637,D7638,D7639,D7640,D7733,D7734,D7735,D7736,D7829,D7830,D7831,D7832,D7925,D7926,D7927,D7928,D8021,D8022,D8023,D8024,D8117,D8118,D8119,D8120,D8213,D8214,D8215,D8216,D8313,D8314,D8315,D8316)</f>
        <v>4346.4971261434621</v>
      </c>
      <c r="AD137" s="3">
        <f>MEDIAN(D7061,D7062,D7063,D7064,D7157,D7159,D7158,D7160,D7253,D7254,D7255,D7256,D7349,D7350,D7351,D7352,D7445,D7446,D7447,D7448,D7541,D7542,D7543,D7544,D7637,D7638,D7639,D7640,D7733,D7734,D7735,D7736,D7829,D7830,D7831,D7832,D7925,D7926,D7927,D7928,D8021,D8022,D8023,D8024,D8117,D8118,D8119,D8120,D8213,D8214,D8215,D8216,D8313,D8314,D8315,D8316)</f>
        <v>10371.428571428572</v>
      </c>
      <c r="AE137" s="3">
        <f>MAX(D7061,D7062,D7063,D7064,D7157,D7159,D7158,D7160,D7253,D7254,D7255,D7256,D7349,D7350,D7351,D7352,D7445,D7446,D7447,D7448,D7541,D7542,D7543,D7544,D7637,D7638,D7639,D7640,D7733,D7734,D7735,D7736,D7829,D7830,D7831,D7832,D7925,D7926,D7927,D7928,D8021,D8022,D8023,D8024,D8117,D8118,D8119,D8120,D8213,D8214,D8215,D8216,D8313,D8314,D8315,D8316)</f>
        <v>36587.1</v>
      </c>
      <c r="AF137" s="3">
        <f>MIN(D7061,D7062,D7063,D7064,D7157,D7159,D7158,D7160,D7253,D7254,D7255,D7256,D7349,D7350,D7351,D7352,D7445,D7446,D7447,D7448,D7541,D7542,D7543,D7544,D7637,D7638,D7639,D7640,D7733,D7734,D7735,D7736,D7829,D7830,D7831,D7832,D7925,D7926,D7927,D7928,D8021,D8022,D8023,D8024,D8117,D8118,D8119,D8120,D8213,D8214,D8215,D8216,D8313,D8314,D8315,D8316)</f>
        <v>9168.2250000000004</v>
      </c>
      <c r="AI137" s="6">
        <v>4.1666666666666664E-2</v>
      </c>
      <c r="AJ137" s="3">
        <f>AVERAGE(E7061,E7062,E7063,E7064,E7157,E7159,E7158,E7160,E7253,E7254,E7255,E7256,E7349,E7350,E7351,E7352,E7445,E7446,E7447,E7448,E7541,E7542,E7543,E7544,E7637,E7638,E7639,E7640,E7733,E7734,E7735,E7736,E7829,E7830,E7831,E7832,E7925,E7926,E7927,E7928,E8021,E8022,E8023,E8024,E8117,E8118,E8119,E8120,E8213,E8214,E8215,E8216,E8313,E8314,E8315,E8316)</f>
        <v>29285.579365079357</v>
      </c>
      <c r="AK137" t="e">
        <f>STDEV(S7061,S7062,S7063,S7064,S7157,S7159,S7158,S7160,S7253,S7254,S7255,S7256,S7349,S7350,S7351,S7352,S7445,S7446,S7447,S7448,S7541,S7542,S7543,S7544,S7637,S7638,S7639,S7640,S7733,S7734,S7735,S7736,S7829,S7830,S7831,S7832,S7925,S7926,S7927,S7928,S8021,S8022,S8023,S8024,S8117,S8118,S8119,S8120,S8213,S8214,S8215,S8216,S8313,S8314,S8315,S8316)</f>
        <v>#DIV/0!</v>
      </c>
      <c r="AL137" s="3" t="e">
        <f>MEDIAN(S7061,S7062,S7063,S7064,S7157,S7159,S7158,S7160,S7253,S7254,S7255,S7256,S7349,S7350,S7351,S7352,S7445,S7446,S7447,S7448,S7541,S7542,S7543,S7544,S7637,S7638,S7639,S7640,S7733,S7734,S7735,S7736,S7829,S7830,S7831,S7832,S7925,S7926,S7927,S7928,S8021,S8022,S8023,S8024,S8117,S8118,S8119,S8120,S8213,S8214,S8215,S8216,S8313,S8314,S8315,S8316)</f>
        <v>#NUM!</v>
      </c>
      <c r="AM137" s="3">
        <f>MAX(S7061,S7062,S7063,S7064,S7157,S7159,S7158,S7160,S7253,S7254,S7255,S7256,S7349,S7350,S7351,S7352,S7445,S7446,S7447,S7448,S7541,S7542,S7543,S7544,S7637,S7638,S7639,S7640,S7733,S7734,S7735,S7736,S7829,S7830,S7831,S7832,S7925,S7926,S7927,S7928,S8021,S8022,S8023,S8024,S8117,S8118,S8119,S8120,S8213,S8214,S8215,S8216,S8313,S8314,S8315,S8316)</f>
        <v>0</v>
      </c>
      <c r="AN137" s="3">
        <f>MIN(S7061,S7062,S7063,S7064,S7157,S7159,S7158,S7160,S7253,S7254,S7255,S7256,S7349,S7350,S7351,S7352,S7445,S7446,S7447,S7448,S7541,S7542,S7543,S7544,S7637,S7638,S7639,S7640,S7733,S7734,S7735,S7736,S7829,S7830,S7831,S7832,S7925,S7926,S7927,S7928,S8021,S8022,S8023,S8024,S8117,S8118,S8119,S8120,S8213,S8214,S8215,S8216,S8313,S8314,S8315,S8316)</f>
        <v>0</v>
      </c>
    </row>
    <row r="138" spans="1:40" x14ac:dyDescent="0.2">
      <c r="A138" s="2">
        <v>42753.927083333336</v>
      </c>
      <c r="B138" s="1">
        <v>134062.97142857141</v>
      </c>
      <c r="C138" s="1">
        <v>66891</v>
      </c>
      <c r="D138" s="1">
        <v>19506.771428571428</v>
      </c>
      <c r="E138" s="1">
        <v>47663.314285714281</v>
      </c>
      <c r="G138" s="2"/>
      <c r="S138" s="6">
        <v>8.3333333333333301E-2</v>
      </c>
      <c r="T138" s="3">
        <f>AVERAGE(C7065,C7066,C7067,C7068,C7161,C7163,C7162,C7164,C7257,C7258,C7259,C7260,C7353,C7354,C7355,C7356,C7449,C7450,C7451,C7452,C7545,C7546,C7547,C7548,C7641,C7642,C7643,C7644,C7737,C7738,C7739,C7740,C7833,C7834,C7835,C7836,C7929,C7930,C7931,C7932,C8025,C8026,C8027,C8028,C8121,C8122,C8123,C8124,C8217,C8218,C8219,C8220,C8317,C8318,C8319,C8320)</f>
        <v>45859.669368131865</v>
      </c>
      <c r="U138">
        <f>STDEV(C7065,C7066,C7067,C7068,C7161,C7163,C7162,C7164,C7257,C7258,C7259,C7260,C7353,C7354,C7355,C7356,C7449,C7450,C7451,C7452,C7545,C7546,C7547,C7548,C7641,C7642,C7643,C7644,C7737,C7738,C7739,C7740,C7833,C7834,C7835,C7836,C7929,C7930,C7931,C7932,C8025,C8026,C8027,C8028,C8121,C8122,C8123,C8124,C8217,C8218,C8219,C8220,C8317,C8318,C8319,C8320)</f>
        <v>4685.0788296906558</v>
      </c>
      <c r="V138" s="3">
        <f>MEDIAN(C7065,C7066,C7067,C7068,C7161,C7163,C7162,C7164,C7257,C7258,C7259,C7260,C7353,C7354,C7355,C7356,C7449,C7450,C7451,C7452,C7545,C7546,C7547,C7548,C7641,C7642,C7643,C7644,C7737,C7738,C7739,C7740,C7833,C7834,C7835,C7836,C7929,C7930,C7931,C7932,C8025,C8026,C8027,C8028,C8121,C8122,C8123,C8124,C8217,C8218,C8219,C8220,C8317,C8318,C8319,C8320)</f>
        <v>45390.675000000003</v>
      </c>
      <c r="W138" s="3">
        <f>MAX(C7065,C7066,C7067,C7068,C7161,C7163,C7162,C7164,C7257,C7258,C7259,C7260,C7353,C7354,C7355,C7356,C7449,C7450,C7451,C7452,C7545,C7546,C7547,C7548,C7641,C7642,C7643,C7644,C7737,C7738,C7739,C7740,C7833,C7834,C7835,C7836,C7929,C7930,C7931,C7932,C8025,C8026,C8027,C8028,C8121,C8122,C8123,C8124,C8217,C8218,C8219,C8220,C8317,C8318,C8319,C8320)</f>
        <v>54926.142857142855</v>
      </c>
      <c r="X138" s="3">
        <f>MIN(C7065,C7066,C7067,C7068,C7161,C7163,C7162,C7164,C7257,C7258,C7259,C7260,C7353,C7354,C7355,C7356,C7449,C7450,C7451,C7452,C7545,C7546,C7547,C7548,C7641,C7642,C7643,C7644,C7737,C7738,C7739,C7740,C7833,C7834,C7835,C7836,C7929,C7930,C7931,C7932,C8025,C8026,C8027,C8028,C8121,C8122,C8123,C8124,C8217,C8218,C8219,C8220,C8317,C8318,C8319,C8320)</f>
        <v>35178</v>
      </c>
      <c r="AA138" s="6">
        <v>8.3333333333333301E-2</v>
      </c>
      <c r="AB138" s="3">
        <f>AVERAGE(D7065,D7066,D7067,D7068,D7161,D7163,D7162,D7164,D7257,D7258,D7259,D7260,D7353,D7354,D7355,D7356,D7449,D7450,D7451,D7452,D7545,D7546,D7547,D7548,D7641,D7642,D7643,D7644,D7737,D7738,D7739,D7740,D7833,D7834,D7835,D7836,D7929,D7930,D7931,D7932,D8025,D8026,D8027,D8028,D8121,D8122,D8123,D8124,D8217,D8218,D8219,D8220,D8317,D8318,D8319,D8320)</f>
        <v>11708.925824175823</v>
      </c>
      <c r="AC138" s="3">
        <f>STDEV(D7065,D7066,D7067,D7068,D7161,D7163,D7162,D7164,D7257,D7258,D7259,D7260,D7353,D7354,D7355,D7356,D7449,D7450,D7451,D7452,D7545,D7546,D7547,D7548,D7641,D7642,D7643,D7644,D7737,D7738,D7739,D7740,D7833,D7834,D7835,D7836,D7929,D7930,D7931,D7932,D8025,D8026,D8027,D8028,D8121,D8122,D8123,D8124,D8217,D8218,D8219,D8220,D8317,D8318,D8319,D8320)</f>
        <v>3408.3862030567329</v>
      </c>
      <c r="AD138" s="3">
        <f>MEDIAN(D7065,D7066,D7067,D7068,D7161,D7163,D7162,D7164,D7257,D7258,D7259,D7260,D7353,D7354,D7355,D7356,D7449,D7450,D7451,D7452,D7545,D7546,D7547,D7548,D7641,D7642,D7643,D7644,D7737,D7738,D7739,D7740,D7833,D7834,D7835,D7836,D7929,D7930,D7931,D7932,D8025,D8026,D8027,D8028,D8121,D8122,D8123,D8124,D8217,D8218,D8219,D8220,D8317,D8318,D8319,D8320)</f>
        <v>10348.505357142858</v>
      </c>
      <c r="AE138" s="3">
        <f>MAX(D7065,D7066,D7067,D7068,D7161,D7163,D7162,D7164,D7257,D7258,D7259,D7260,D7353,D7354,D7355,D7356,D7449,D7450,D7451,D7452,D7545,D7546,D7547,D7548,D7641,D7642,D7643,D7644,D7737,D7738,D7739,D7740,D7833,D7834,D7835,D7836,D7929,D7930,D7931,D7932,D8025,D8026,D8027,D8028,D8121,D8122,D8123,D8124,D8217,D8218,D8219,D8220,D8317,D8318,D8319,D8320)</f>
        <v>23915.924999999999</v>
      </c>
      <c r="AF138" s="3">
        <f>MIN(D7065,D7066,D7067,D7068,D7161,D7163,D7162,D7164,D7257,D7258,D7259,D7260,D7353,D7354,D7355,D7356,D7449,D7450,D7451,D7452,D7545,D7546,D7547,D7548,D7641,D7642,D7643,D7644,D7737,D7738,D7739,D7740,D7833,D7834,D7835,D7836,D7929,D7930,D7931,D7932,D8025,D8026,D8027,D8028,D8121,D8122,D8123,D8124,D8217,D8218,D8219,D8220,D8317,D8318,D8319,D8320)</f>
        <v>9320.1428571428569</v>
      </c>
      <c r="AI138" s="6">
        <v>8.3333333333333301E-2</v>
      </c>
      <c r="AJ138" s="3">
        <f>AVERAGE(E7065,E7066,E7067,E7068,E7161,E7163,E7162,E7164,E7257,E7258,E7259,E7260,E7353,E7354,E7355,E7356,E7449,E7450,E7451,E7452,E7545,E7546,E7547,E7548,E7641,E7642,E7643,E7644,E7737,E7738,E7739,E7740,E7833,E7834,E7835,E7836,E7929,E7930,E7931,E7932,E8025,E8026,E8027,E8028,E8121,E8122,E8123,E8124,E8217,E8218,E8219,E8220,E8317,E8318,E8319,E8320)</f>
        <v>21480.835508241762</v>
      </c>
      <c r="AK138" t="e">
        <f>STDEV(S7065,S7066,S7067,S7068,S7161,S7163,S7162,S7164,S7257,S7258,S7259,S7260,S7353,S7354,S7355,S7356,S7449,S7450,S7451,S7452,S7545,S7546,S7547,S7548,S7641,S7642,S7643,S7644,S7737,S7738,S7739,S7740,S7833,S7834,S7835,S7836,S7929,S7930,S7931,S7932,S8025,S8026,S8027,S8028,S8121,S8122,S8123,S8124,S8217,S8218,S8219,S8220,S8317,S8318,S8319,S8320)</f>
        <v>#DIV/0!</v>
      </c>
      <c r="AL138" s="3" t="e">
        <f>MEDIAN(S7065,S7066,S7067,S7068,S7161,S7163,S7162,S7164,S7257,S7258,S7259,S7260,S7353,S7354,S7355,S7356,S7449,S7450,S7451,S7452,S7545,S7546,S7547,S7548,S7641,S7642,S7643,S7644,S7737,S7738,S7739,S7740,S7833,S7834,S7835,S7836,S7929,S7930,S7931,S7932,S8025,S8026,S8027,S8028,S8121,S8122,S8123,S8124,S8217,S8218,S8219,S8220,S8317,S8318,S8319,S8320)</f>
        <v>#NUM!</v>
      </c>
      <c r="AM138" s="3">
        <f>MAX(S7065,S7066,S7067,S7068,S7161,S7163,S7162,S7164,S7257,S7258,S7259,S7260,S7353,S7354,S7355,S7356,S7449,S7450,S7451,S7452,S7545,S7546,S7547,S7548,S7641,S7642,S7643,S7644,S7737,S7738,S7739,S7740,S7833,S7834,S7835,S7836,S7929,S7930,S7931,S7932,S8025,S8026,S8027,S8028,S8121,S8122,S8123,S8124,S8217,S8218,S8219,S8220,S8317,S8318,S8319,S8320)</f>
        <v>0</v>
      </c>
      <c r="AN138" s="3">
        <f>MIN(S7065,S7066,S7067,S7068,S7161,S7163,S7162,S7164,S7257,S7258,S7259,S7260,S7353,S7354,S7355,S7356,S7449,S7450,S7451,S7452,S7545,S7546,S7547,S7548,S7641,S7642,S7643,S7644,S7737,S7738,S7739,S7740,S7833,S7834,S7835,S7836,S7929,S7930,S7931,S7932,S8025,S8026,S8027,S8028,S8121,S8122,S8123,S8124,S8217,S8218,S8219,S8220,S8317,S8318,S8319,S8320)</f>
        <v>0</v>
      </c>
    </row>
    <row r="139" spans="1:40" x14ac:dyDescent="0.2">
      <c r="A139" s="2">
        <v>42753.9375</v>
      </c>
      <c r="B139" s="1">
        <v>156431.54999999999</v>
      </c>
      <c r="C139" s="1">
        <v>83169.899999999994</v>
      </c>
      <c r="D139" s="1">
        <v>23509.199999999997</v>
      </c>
      <c r="E139" s="1">
        <v>49752.45</v>
      </c>
      <c r="G139" s="2"/>
      <c r="S139" s="6">
        <v>0.125</v>
      </c>
      <c r="T139" s="3">
        <f>AVERAGE(C7069,C7070,C7071,C7072,C7165,C7167,C7166,C7168,C7261,C7262,C7263,C7264,C7357,C7358,C7359,C7360,C7453,C7454,C7455,C7456,C7549,C7550,C7551,C7552,C7645,C7646,C7647,C7648,C7741,C7742,C7743,C7744,C7837,C7838,C7839,C7840,C7933,C7934,C7935,C7936,C8029,C8030,C8031,C8032,C8125,C8126,C8127,C8128,C8221,C8222,C8223,C8224,C8321,C8322,C8323,C8324)</f>
        <v>46907.262980769221</v>
      </c>
      <c r="U139">
        <f>STDEV(C7069,C7070,C7071,C7072,C7165,C7167,C7166,C7168,C7261,C7262,C7263,C7264,C7357,C7358,C7359,C7360,C7453,C7454,C7455,C7456,C7549,C7550,C7551,C7552,C7645,C7646,C7647,C7648,C7741,C7742,C7743,C7744,C7837,C7838,C7839,C7840,C7933,C7934,C7935,C7936,C8029,C8030,C8031,C8032,C8125,C8126,C8127,C8128,C8221,C8222,C8223,C8224,C8321,C8322,C8323,C8324)</f>
        <v>6947.3382607420099</v>
      </c>
      <c r="V139" s="3">
        <f>MEDIAN(C7069,C7070,C7071,C7072,C7165,C7167,C7166,C7168,C7261,C7262,C7263,C7264,C7357,C7358,C7359,C7360,C7453,C7454,C7455,C7456,C7549,C7550,C7551,C7552,C7645,C7646,C7647,C7648,C7741,C7742,C7743,C7744,C7837,C7838,C7839,C7840,C7933,C7934,C7935,C7936,C8029,C8030,C8031,C8032,C8125,C8126,C8127,C8128,C8221,C8222,C8223,C8224,C8321,C8322,C8323,C8324)</f>
        <v>45479.657142857141</v>
      </c>
      <c r="W139" s="3">
        <f>MAX(C7069,C7070,C7071,C7072,C7165,C7167,C7166,C7168,C7261,C7262,C7263,C7264,C7357,C7358,C7359,C7360,C7453,C7454,C7455,C7456,C7549,C7550,C7551,C7552,C7645,C7646,C7647,C7648,C7741,C7742,C7743,C7744,C7837,C7838,C7839,C7840,C7933,C7934,C7935,C7936,C8029,C8030,C8031,C8032,C8125,C8126,C8127,C8128,C8221,C8222,C8223,C8224,C8321,C8322,C8323,C8324)</f>
        <v>68986.971428571429</v>
      </c>
      <c r="X139" s="3">
        <f>MIN(C7069,C7070,C7071,C7072,C7165,C7167,C7166,C7168,C7261,C7262,C7263,C7264,C7357,C7358,C7359,C7360,C7453,C7454,C7455,C7456,C7549,C7550,C7551,C7552,C7645,C7646,C7647,C7648,C7741,C7742,C7743,C7744,C7837,C7838,C7839,C7840,C7933,C7934,C7935,C7936,C8029,C8030,C8031,C8032,C8125,C8126,C8127,C8128,C8221,C8222,C8223,C8224,C8321,C8322,C8323,C8324)</f>
        <v>35944.542857142857</v>
      </c>
      <c r="AA139" s="6">
        <v>0.125</v>
      </c>
      <c r="AB139" s="3">
        <f>AVERAGE(D7069,D7070,D7071,D7072,D7165,D7167,D7166,D7168,D7261,D7262,D7263,D7264,D7357,D7358,D7359,D7360,D7453,D7454,D7455,D7456,D7549,D7550,D7551,D7552,D7645,D7646,D7647,D7648,D7741,D7742,D7743,D7744,D7837,D7838,D7839,D7840,D7933,D7934,D7935,D7936,D8029,D8030,D8031,D8032,D8125,D8126,D8127,D8128,D8221,D8222,D8223,D8224,D8321,D8322,D8323,D8324)</f>
        <v>15341.16284340659</v>
      </c>
      <c r="AC139" s="3">
        <f>STDEV(D7069,D7070,D7071,D7072,D7165,D7167,D7166,D7168,D7261,D7262,D7263,D7264,D7357,D7358,D7359,D7360,D7453,D7454,D7455,D7456,D7549,D7550,D7551,D7552,D7645,D7646,D7647,D7648,D7741,D7742,D7743,D7744,D7837,D7838,D7839,D7840,D7933,D7934,D7935,D7936,D8029,D8030,D8031,D8032,D8125,D8126,D8127,D8128,D8221,D8222,D8223,D8224,D8321,D8322,D8323,D8324)</f>
        <v>9626.1910717476658</v>
      </c>
      <c r="AD139" s="3">
        <f>MEDIAN(D7069,D7070,D7071,D7072,D7165,D7167,D7166,D7168,D7261,D7262,D7263,D7264,D7357,D7358,D7359,D7360,D7453,D7454,D7455,D7456,D7549,D7550,D7551,D7552,D7645,D7646,D7647,D7648,D7741,D7742,D7743,D7744,D7837,D7838,D7839,D7840,D7933,D7934,D7935,D7936,D8029,D8030,D8031,D8032,D8125,D8126,D8127,D8128,D8221,D8222,D8223,D8224,D8321,D8322,D8323,D8324)</f>
        <v>11869.6875</v>
      </c>
      <c r="AE139" s="3">
        <f>MAX(D7069,D7070,D7071,D7072,D7165,D7167,D7166,D7168,D7261,D7262,D7263,D7264,D7357,D7358,D7359,D7360,D7453,D7454,D7455,D7456,D7549,D7550,D7551,D7552,D7645,D7646,D7647,D7648,D7741,D7742,D7743,D7744,D7837,D7838,D7839,D7840,D7933,D7934,D7935,D7936,D8029,D8030,D8031,D8032,D8125,D8126,D8127,D8128,D8221,D8222,D8223,D8224,D8321,D8322,D8323,D8324)</f>
        <v>55594.628571428562</v>
      </c>
      <c r="AF139" s="3">
        <f>MIN(D7069,D7070,D7071,D7072,D7165,D7167,D7166,D7168,D7261,D7262,D7263,D7264,D7357,D7358,D7359,D7360,D7453,D7454,D7455,D7456,D7549,D7550,D7551,D7552,D7645,D7646,D7647,D7648,D7741,D7742,D7743,D7744,D7837,D7838,D7839,D7840,D7933,D7934,D7935,D7936,D8029,D8030,D8031,D8032,D8125,D8126,D8127,D8128,D8221,D8222,D8223,D8224,D8321,D8322,D8323,D8324)</f>
        <v>9406.8857142857141</v>
      </c>
      <c r="AI139" s="6">
        <v>0.125</v>
      </c>
      <c r="AJ139" s="3">
        <f>AVERAGE(E7069,E7070,E7071,E7072,E7165,E7167,E7166,E7168,E7261,E7262,E7263,E7264,E7357,E7358,E7359,E7360,E7453,E7454,E7455,E7456,E7549,E7550,E7551,E7552,E7645,E7646,E7647,E7648,E7741,E7742,E7743,E7744,E7837,E7838,E7839,E7840,E7933,E7934,E7935,E7936,E8029,E8030,E8031,E8032,E8125,E8126,E8127,E8128,E8221,E8222,E8223,E8224,E8321,E8322,E8323,E8324)</f>
        <v>22902.249313186818</v>
      </c>
      <c r="AK139" t="e">
        <f>STDEV(S7069,S7070,S7071,S7072,S7165,S7167,S7166,S7168,S7261,S7262,S7263,S7264,S7357,S7358,S7359,S7360,S7453,S7454,S7455,S7456,S7549,S7550,S7551,S7552,S7645,S7646,S7647,S7648,S7741,S7742,S7743,S7744,S7837,S7838,S7839,S7840,S7933,S7934,S7935,S7936,S8029,S8030,S8031,S8032,S8125,S8126,S8127,S8128,S8221,S8222,S8223,S8224,S8321,S8322,S8323,S8324)</f>
        <v>#DIV/0!</v>
      </c>
      <c r="AL139" s="3" t="e">
        <f>MEDIAN(S7069,S7070,S7071,S7072,S7165,S7167,S7166,S7168,S7261,S7262,S7263,S7264,S7357,S7358,S7359,S7360,S7453,S7454,S7455,S7456,S7549,S7550,S7551,S7552,S7645,S7646,S7647,S7648,S7741,S7742,S7743,S7744,S7837,S7838,S7839,S7840,S7933,S7934,S7935,S7936,S8029,S8030,S8031,S8032,S8125,S8126,S8127,S8128,S8221,S8222,S8223,S8224,S8321,S8322,S8323,S8324)</f>
        <v>#NUM!</v>
      </c>
      <c r="AM139" s="3">
        <f>MAX(S7069,S7070,S7071,S7072,S7165,S7167,S7166,S7168,S7261,S7262,S7263,S7264,S7357,S7358,S7359,S7360,S7453,S7454,S7455,S7456,S7549,S7550,S7551,S7552,S7645,S7646,S7647,S7648,S7741,S7742,S7743,S7744,S7837,S7838,S7839,S7840,S7933,S7934,S7935,S7936,S8029,S8030,S8031,S8032,S8125,S8126,S8127,S8128,S8221,S8222,S8223,S8224,S8321,S8322,S8323,S8324)</f>
        <v>0</v>
      </c>
      <c r="AN139" s="3">
        <f>MIN(S7069,S7070,S7071,S7072,S7165,S7167,S7166,S7168,S7261,S7262,S7263,S7264,S7357,S7358,S7359,S7360,S7453,S7454,S7455,S7456,S7549,S7550,S7551,S7552,S7645,S7646,S7647,S7648,S7741,S7742,S7743,S7744,S7837,S7838,S7839,S7840,S7933,S7934,S7935,S7936,S8029,S8030,S8031,S8032,S8125,S8126,S8127,S8128,S8221,S8222,S8223,S8224,S8321,S8322,S8323,S8324)</f>
        <v>0</v>
      </c>
    </row>
    <row r="140" spans="1:40" x14ac:dyDescent="0.2">
      <c r="A140" s="2">
        <v>42753.947916666664</v>
      </c>
      <c r="B140" s="1">
        <v>149940.6857142857</v>
      </c>
      <c r="C140" s="1">
        <v>88357.971428571429</v>
      </c>
      <c r="D140" s="1">
        <v>12645.599999999999</v>
      </c>
      <c r="E140" s="1">
        <v>48936.171428571426</v>
      </c>
      <c r="G140" s="2"/>
      <c r="S140" s="6">
        <v>0.16666666666666699</v>
      </c>
      <c r="T140" s="3">
        <f>AVERAGE(C7077,C7078,C7079,C7080,C7173,C7175,C7174,C7176,C7269,C7270,C7271,C7272,C7365,C7366,C7367,C7368,C7461,C7462,C7463,C7464,C7557,C7558,C7559,C7560,C7653,C7654,C7655,C7656,C7749,C7750,C7751,C7752,C7845,C7846,C7847,C7848,C7941,C7942,C7943,C7944,C8037,C8038,C8039,C8040,C8133,C8134,C8135,C8136,C8229,C8230,C8231,C8232,C8329,C8330,C8331,C8332)</f>
        <v>105907.85872252748</v>
      </c>
      <c r="U140">
        <f>STDEV(C7077,C7078,C7079,C7080,C7173,C7175,C7174,C7176,C7269,C7270,C7271,C7272,C7365,C7366,C7367,C7368,C7461,C7462,C7463,C7464,C7557,C7558,C7559,C7560,C7653,C7654,C7655,C7656,C7749,C7750,C7751,C7752,C7845,C7846,C7847,C7848,C7941,C7942,C7943,C7944,C8037,C8038,C8039,C8040,C8133,C8134,C8135,C8136,C8229,C8230,C8231,C8232,C8329,C8330,C8331,C8332)</f>
        <v>23822.434294646599</v>
      </c>
      <c r="V140" s="3">
        <f>MEDIAN(C7077,C7078,C7079,C7080,C7173,C7175,C7174,C7176,C7269,C7270,C7271,C7272,C7365,C7366,C7367,C7368,C7461,C7462,C7463,C7464,C7557,C7558,C7559,C7560,C7653,C7654,C7655,C7656,C7749,C7750,C7751,C7752,C7845,C7846,C7847,C7848,C7941,C7942,C7943,C7944,C8037,C8038,C8039,C8040,C8133,C8134,C8135,C8136,C8229,C8230,C8231,C8232,C8329,C8330,C8331,C8332)</f>
        <v>104701.45714285714</v>
      </c>
      <c r="W140" s="3">
        <f>MAX(C7077,C7078,C7079,C7080,C7173,C7175,C7174,C7176,C7269,C7270,C7271,C7272,C7365,C7366,C7367,C7368,C7461,C7462,C7463,C7464,C7557,C7558,C7559,C7560,C7653,C7654,C7655,C7656,C7749,C7750,C7751,C7752,C7845,C7846,C7847,C7848,C7941,C7942,C7943,C7944,C8037,C8038,C8039,C8040,C8133,C8134,C8135,C8136,C8229,C8230,C8231,C8232,C8329,C8330,C8331,C8332)</f>
        <v>166038.0857142857</v>
      </c>
      <c r="X140" s="3">
        <f>MIN(C7077,C7078,C7079,C7080,C7173,C7175,C7174,C7176,C7269,C7270,C7271,C7272,C7365,C7366,C7367,C7368,C7461,C7462,C7463,C7464,C7557,C7558,C7559,C7560,C7653,C7654,C7655,C7656,C7749,C7750,C7751,C7752,C7845,C7846,C7847,C7848,C7941,C7942,C7943,C7944,C8037,C8038,C8039,C8040,C8133,C8134,C8135,C8136,C8229,C8230,C8231,C8232,C8329,C8330,C8331,C8332)</f>
        <v>56406.899999999994</v>
      </c>
      <c r="AA140" s="6">
        <v>0.16666666666666699</v>
      </c>
      <c r="AB140" s="3">
        <f>AVERAGE(D7077,D7078,D7079,D7080,D7173,D7175,D7174,D7176,D7269,D7270,D7271,D7272,D7365,D7366,D7367,D7368,D7461,D7462,D7463,D7464,D7557,D7558,D7559,D7560,D7653,D7654,D7655,D7656,D7749,D7750,D7751,D7752,D7845,D7846,D7847,D7848,D7941,D7942,D7943,D7944,D8037,D8038,D8039,D8040,D8133,D8134,D8135,D8136,D8229,D8230,D8231,D8232,D8329,D8330,D8331,D8332)</f>
        <v>28576.674107142848</v>
      </c>
      <c r="AC140">
        <f>STDEV(D7077,D7078,D7079,D7080,D7173,D7175,D7174,D7176,D7269,D7270,D7271,D7272,D7365,D7366,D7367,D7368,D7461,D7462,D7463,D7464,D7557,D7558,D7559,D7560,D7653,D7654,D7655,D7656,D7749,D7750,D7751,D7752,D7845,D7846,D7847,D7848,D7941,D7942,D7943,D7944,D8037,D8038,D8039,D8040,D8133,D8134,D8135,D8136,D8229,D8230,D8231,D8232,D8329,D8330,D8331,D8332)</f>
        <v>9943.4755711463404</v>
      </c>
      <c r="AD140" s="3">
        <f>MEDIAN(D7077,D7078,D7079,D7080,D7173,D7175,D7174,D7176,D7269,D7270,D7271,D7272,D7365,D7366,D7367,D7368,D7461,D7462,D7463,D7464,D7557,D7558,D7559,D7560,D7653,D7654,D7655,D7656,D7749,D7750,D7751,D7752,D7845,D7846,D7847,D7848,D7941,D7942,D7943,D7944,D8037,D8038,D8039,D8040,D8133,D8134,D8135,D8136,D8229,D8230,D8231,D8232,D8329,D8330,D8331,D8332)</f>
        <v>27969.385714285712</v>
      </c>
      <c r="AE140" s="3">
        <f>MAX(D7077,D7078,D7079,D7080,D7173,D7175,D7174,D7176,D7269,D7270,D7271,D7272,D7365,D7366,D7367,D7368,D7461,D7462,D7463,D7464,D7557,D7558,D7559,D7560,D7653,D7654,D7655,D7656,D7749,D7750,D7751,D7752,D7845,D7846,D7847,D7848,D7941,D7942,D7943,D7944,D8037,D8038,D8039,D8040,D8133,D8134,D8135,D8136,D8229,D8230,D8231,D8232,D8329,D8330,D8331,D8332)</f>
        <v>60456.942857142851</v>
      </c>
      <c r="AF140" s="3">
        <f>MIN(D7077,D7078,D7079,D7080,D7173,D7175,D7174,D7176,D7269,D7270,D7271,D7272,D7365,D7366,D7367,D7368,D7461,D7462,D7463,D7464,D7557,D7558,D7559,D7560,D7653,D7654,D7655,D7656,D7749,D7750,D7751,D7752,D7845,D7846,D7847,D7848,D7941,D7942,D7943,D7944,D8037,D8038,D8039,D8040,D8133,D8134,D8135,D8136,D8229,D8230,D8231,D8232,D8329,D8330,D8331,D8332)</f>
        <v>11675.4</v>
      </c>
      <c r="AI140" s="6">
        <v>0.16666666666666699</v>
      </c>
      <c r="AJ140" s="3">
        <f>AVERAGE(E7077,E7078,E7079,E7080,E7173,E7175,E7174,E7176,E7269,E7270,E7271,E7272,E7365,E7366,E7367,E7368,E7461,E7462,E7463,E7464,E7557,E7558,E7559,E7560,E7653,E7654,E7655,E7656,E7749,E7750,E7751,E7752,E7845,E7846,E7847,E7848,E7941,E7942,E7943,E7944,E8037,E8038,E8039,E8040,E8133,E8134,E8135,E8136,E8229,E8230,E8231,E8232,E8329,E8330,E8331,E8332)</f>
        <v>38959.761469780213</v>
      </c>
      <c r="AK140" t="e">
        <f>STDEV(S7077,S7078,S7079,S7080,S7173,S7175,S7174,S7176,S7269,S7270,S7271,S7272,S7365,S7366,S7367,S7368,S7461,S7462,S7463,S7464,S7557,S7558,S7559,S7560,S7653,S7654,S7655,S7656,S7749,S7750,S7751,S7752,S7845,S7846,S7847,S7848,S7941,S7942,S7943,S7944,S8037,S8038,S8039,S8040,S8133,S8134,S8135,S8136,S8229,S8230,S8231,S8232,S8329,S8330,S8331,S8332)</f>
        <v>#DIV/0!</v>
      </c>
      <c r="AL140" s="3" t="e">
        <f>MEDIAN(S7077,S7078,S7079,S7080,S7173,S7175,S7174,S7176,S7269,S7270,S7271,S7272,S7365,S7366,S7367,S7368,S7461,S7462,S7463,S7464,S7557,S7558,S7559,S7560,S7653,S7654,S7655,S7656,S7749,S7750,S7751,S7752,S7845,S7846,S7847,S7848,S7941,S7942,S7943,S7944,S8037,S8038,S8039,S8040,S8133,S8134,S8135,S8136,S8229,S8230,S8231,S8232,S8329,S8330,S8331,S8332)</f>
        <v>#NUM!</v>
      </c>
      <c r="AM140" s="3">
        <f>MAX(S7077,S7078,S7079,S7080,S7173,S7175,S7174,S7176,S7269,S7270,S7271,S7272,S7365,S7366,S7367,S7368,S7461,S7462,S7463,S7464,S7557,S7558,S7559,S7560,S7653,S7654,S7655,S7656,S7749,S7750,S7751,S7752,S7845,S7846,S7847,S7848,S7941,S7942,S7943,S7944,S8037,S8038,S8039,S8040,S8133,S8134,S8135,S8136,S8229,S8230,S8231,S8232,S8329,S8330,S8331,S8332)</f>
        <v>0</v>
      </c>
      <c r="AN140" s="3">
        <f>MIN(S7077,S7078,S7079,S7080,S7173,S7175,S7174,S7176,S7269,S7270,S7271,S7272,S7365,S7366,S7367,S7368,S7461,S7462,S7463,S7464,S7557,S7558,S7559,S7560,S7653,S7654,S7655,S7656,S7749,S7750,S7751,S7752,S7845,S7846,S7847,S7848,S7941,S7942,S7943,S7944,S8037,S8038,S8039,S8040,S8133,S8134,S8135,S8136,S8229,S8230,S8231,S8232,S8329,S8330,S8331,S8332)</f>
        <v>0</v>
      </c>
    </row>
    <row r="141" spans="1:40" x14ac:dyDescent="0.2">
      <c r="A141" s="2">
        <v>42753.958333333336</v>
      </c>
      <c r="B141" s="1">
        <v>145572.9</v>
      </c>
      <c r="C141" s="1">
        <v>57297.899999999994</v>
      </c>
      <c r="D141" s="1">
        <v>9527.9249999999993</v>
      </c>
      <c r="E141" s="1">
        <v>78744.599999999991</v>
      </c>
      <c r="G141" s="2"/>
      <c r="S141" s="6">
        <v>0.20833333333333301</v>
      </c>
      <c r="T141" s="3">
        <f>AVERAGE(C7081,C7082,C7083,C7084,C7177,C7179,C7178,C7180,C7273,C7274,C7275,C7276,C7369,C7370,C7371,C7372,C7465,C7466,C7467,C7468,C7561,C7562,C7563,C7564,C7657,C7658,C7659,C7660,C7753,C7754,C7755,C7756,C7849,C7850,C7851,C7852,C7945,C7946,C7947,C7948,C8041,C8042,C8043,C8044,C8137,C8138,C8139,C8140,C8233,C8234,C8235,C8236,C8333,C8334,C8335,C8336)</f>
        <v>145843.21215659339</v>
      </c>
      <c r="U141">
        <f>STDEV(C7081,C7082,C7083,C7084,C7177,C7179,C7178,C7180,C7273,C7274,C7275,C7276,C7369,C7370,C7371,C7372,C7465,C7466,C7467,C7468,C7561,C7562,C7563,C7564,C7657,C7658,C7659,C7660,C7753,C7754,C7755,C7756,C7849,C7850,C7851,C7852,C7945,C7946,C7947,C7948,C8041,C8042,C8043,C8044,C8137,C8138,C8139,C8140,C8233,C8234,C8235,C8236,C8333,C8334,C8335,C8336)</f>
        <v>35848.070508160679</v>
      </c>
      <c r="V141" s="3">
        <f>MEDIAN(C7081,C7082,C7083,C7084,C7177,C7179,C7178,C7180,C7273,C7274,C7275,C7276,C7369,C7370,C7371,C7372,C7465,C7466,C7467,C7468,C7561,C7562,C7563,C7564,C7657,C7658,C7659,C7660,C7753,C7754,C7755,C7756,C7849,C7850,C7851,C7852,C7945,C7946,C7947,C7948,C8041,C8042,C8043,C8044,C8137,C8138,C8139,C8140,C8233,C8234,C8235,C8236,C8333,C8334,C8335,C8336)</f>
        <v>150756.90535714285</v>
      </c>
      <c r="W141" s="3">
        <f>MAX(C7081,C7082,C7083,C7084,C7177,C7179,C7178,C7180,C7273,C7274,C7275,C7276,C7369,C7370,C7371,C7372,C7465,C7466,C7467,C7468,C7561,C7562,C7563,C7564,C7657,C7658,C7659,C7660,C7753,C7754,C7755,C7756,C7849,C7850,C7851,C7852,C7945,C7946,C7947,C7948,C8041,C8042,C8043,C8044,C8137,C8138,C8139,C8140,C8233,C8234,C8235,C8236,C8333,C8334,C8335,C8336)</f>
        <v>236099.91428571424</v>
      </c>
      <c r="X141" s="3">
        <f>MIN(C7081,C7082,C7083,C7084,C7177,C7179,C7178,C7180,C7273,C7274,C7275,C7276,C7369,C7370,C7371,C7372,C7465,C7466,C7467,C7468,C7561,C7562,C7563,C7564,C7657,C7658,C7659,C7660,C7753,C7754,C7755,C7756,C7849,C7850,C7851,C7852,C7945,C7946,C7947,C7948,C8041,C8042,C8043,C8044,C8137,C8138,C8139,C8140,C8233,C8234,C8235,C8236,C8333,C8334,C8335,C8336)</f>
        <v>67433.142857142855</v>
      </c>
      <c r="AA141" s="6">
        <v>0.20833333333333301</v>
      </c>
      <c r="AB141" s="3">
        <f>AVERAGE(D7081,D7082,D7083,D7084,D7177,D7179,D7178,D7180,D7273,D7274,D7275,D7276,D7369,D7370,D7371,D7372,D7465,D7466,D7467,D7468,D7561,D7562,D7563,D7564,D7657,D7658,D7659,D7660,D7753,D7754,D7755,D7756,D7849,D7850,D7851,D7852,D7945,D7946,D7947,D7948,D8041,D8042,D8043,D8044,D8137,D8138,D8139,D8140,D8233,D8234,D8235,D8236,D8333,D8334,D8335,D8336)</f>
        <v>37833.029052197788</v>
      </c>
      <c r="AC141">
        <f>STDEV(D7081,D7082,D7083,D7084,D7177,D7179,D7178,D7180,D7273,D7274,D7275,D7276,D7369,D7370,D7371,D7372,D7465,D7466,D7467,D7468,D7561,D7562,D7563,D7564,D7657,D7658,D7659,D7660,D7753,D7754,D7755,D7756,D7849,D7850,D7851,D7852,D7945,D7946,D7947,D7948,D8041,D8042,D8043,D8044,D8137,D8138,D8139,D8140,D8233,D8234,D8235,D8236,D8333,D8334,D8335,D8336)</f>
        <v>16531.362281153135</v>
      </c>
      <c r="AD141" s="3">
        <f>MEDIAN(D7081,D7082,D7083,D7084,D7177,D7179,D7178,D7180,D7273,D7274,D7275,D7276,D7369,D7370,D7371,D7372,D7465,D7466,D7467,D7468,D7561,D7562,D7563,D7564,D7657,D7658,D7659,D7660,D7753,D7754,D7755,D7756,D7849,D7850,D7851,D7852,D7945,D7946,D7947,D7948,D8041,D8042,D8043,D8044,D8137,D8138,D8139,D8140,D8233,D8234,D8235,D8236,D8333,D8334,D8335,D8336)</f>
        <v>33912.626785714281</v>
      </c>
      <c r="AE141" s="3">
        <f>MAX(D7081,D7082,D7083,D7084,D7177,D7179,D7178,D7180,D7273,D7274,D7275,D7276,D7369,D7370,D7371,D7372,D7465,D7466,D7467,D7468,D7561,D7562,D7563,D7564,D7657,D7658,D7659,D7660,D7753,D7754,D7755,D7756,D7849,D7850,D7851,D7852,D7945,D7946,D7947,D7948,D8041,D8042,D8043,D8044,D8137,D8138,D8139,D8140,D8233,D8234,D8235,D8236,D8333,D8334,D8335,D8336)</f>
        <v>82466.174999999988</v>
      </c>
      <c r="AF141" s="3">
        <f>MIN(D7081,D7082,D7083,D7084,D7177,D7179,D7178,D7180,D7273,D7274,D7275,D7276,D7369,D7370,D7371,D7372,D7465,D7466,D7467,D7468,D7561,D7562,D7563,D7564,D7657,D7658,D7659,D7660,D7753,D7754,D7755,D7756,D7849,D7850,D7851,D7852,D7945,D7946,D7947,D7948,D8041,D8042,D8043,D8044,D8137,D8138,D8139,D8140,D8233,D8234,D8235,D8236,D8333,D8334,D8335,D8336)</f>
        <v>12406.349999999999</v>
      </c>
      <c r="AI141" s="6">
        <v>0.20833333333333301</v>
      </c>
      <c r="AJ141" s="3">
        <f>AVERAGE(E7081,E7082,E7083,E7084,E7177,E7179,E7178,E7180,E7273,E7274,E7275,E7276,E7369,E7370,E7371,E7372,E7465,E7466,E7467,E7468,E7561,E7562,E7563,E7564,E7657,E7658,E7659,E7660,E7753,E7754,E7755,E7756,E7849,E7850,E7851,E7852,E7945,E7946,E7947,E7948,E8041,E8042,E8043,E8044,E8137,E8138,E8139,E8140,E8233,E8234,E8235,E8236,E8333,E8334,E8335,E8336)</f>
        <v>29123.62417582417</v>
      </c>
      <c r="AK141" t="e">
        <f>STDEV(S7081,S7082,S7083,S7084,S7177,S7179,S7178,S7180,S7273,S7274,S7275,S7276,S7369,S7370,S7371,S7372,S7465,S7466,S7467,S7468,S7561,S7562,S7563,S7564,S7657,S7658,S7659,S7660,S7753,S7754,S7755,S7756,S7849,S7850,S7851,S7852,S7945,S7946,S7947,S7948,S8041,S8042,S8043,S8044,S8137,S8138,S8139,S8140,S8233,S8234,S8235,S8236,S8333,S8334,S8335,S8336)</f>
        <v>#DIV/0!</v>
      </c>
      <c r="AL141" s="3" t="e">
        <f>MEDIAN(S7081,S7082,S7083,S7084,S7177,S7179,S7178,S7180,S7273,S7274,S7275,S7276,S7369,S7370,S7371,S7372,S7465,S7466,S7467,S7468,S7561,S7562,S7563,S7564,S7657,S7658,S7659,S7660,S7753,S7754,S7755,S7756,S7849,S7850,S7851,S7852,S7945,S7946,S7947,S7948,S8041,S8042,S8043,S8044,S8137,S8138,S8139,S8140,S8233,S8234,S8235,S8236,S8333,S8334,S8335,S8336)</f>
        <v>#NUM!</v>
      </c>
      <c r="AM141" s="3">
        <f>MAX(S7081,S7082,S7083,S7084,S7177,S7179,S7178,S7180,S7273,S7274,S7275,S7276,S7369,S7370,S7371,S7372,S7465,S7466,S7467,S7468,S7561,S7562,S7563,S7564,S7657,S7658,S7659,S7660,S7753,S7754,S7755,S7756,S7849,S7850,S7851,S7852,S7945,S7946,S7947,S7948,S8041,S8042,S8043,S8044,S8137,S8138,S8139,S8140,S8233,S8234,S8235,S8236,S8333,S8334,S8335,S8336)</f>
        <v>0</v>
      </c>
      <c r="AN141" s="3">
        <f>MIN(S7081,S7082,S7083,S7084,S7177,S7179,S7178,S7180,S7273,S7274,S7275,S7276,S7369,S7370,S7371,S7372,S7465,S7466,S7467,S7468,S7561,S7562,S7563,S7564,S7657,S7658,S7659,S7660,S7753,S7754,S7755,S7756,S7849,S7850,S7851,S7852,S7945,S7946,S7947,S7948,S8041,S8042,S8043,S8044,S8137,S8138,S8139,S8140,S8233,S8234,S8235,S8236,S8333,S8334,S8335,S8336)</f>
        <v>0</v>
      </c>
    </row>
    <row r="142" spans="1:40" x14ac:dyDescent="0.2">
      <c r="A142" s="2">
        <v>42753.96875</v>
      </c>
      <c r="B142" s="1">
        <v>141258.85714285713</v>
      </c>
      <c r="C142" s="1">
        <v>49876.2</v>
      </c>
      <c r="D142" s="1">
        <v>11038.028571428571</v>
      </c>
      <c r="E142" s="1">
        <v>80346.514285714278</v>
      </c>
      <c r="G142" s="2"/>
      <c r="S142" s="6">
        <v>0.25</v>
      </c>
      <c r="T142" s="3">
        <f>AVERAGE(C7085,C7086,C7087,C7088,C7181,C7183,C7182,C7184,C7277,C7278,C7279,C7280,C7373,C7374,C7375,C7376,C7469,C7470,C7471,C7472,C7565,C7566,C7567,C7568,C7661,C7662,C7663,C7664,C7757,C7758,C7759,C7760,C7853,C7854,C7855,C7856,C7949,C7950,C7951,C7952,C8045,C8046,C8047,C8048,C8141,C8142,C8143,C8144,C8237,C8238,C8239,C8240,C8337,C8338,C8339,C8340)</f>
        <v>161614.4946428572</v>
      </c>
      <c r="U142" s="3">
        <f>STDEV(C7085,C7086,C7087,C7088,C7181,C7183,C7182,C7184,C7277,C7278,C7279,C7280,C7373,C7374,C7375,C7376,C7469,C7470,C7471,C7472,C7565,C7566,C7567,C7568,C7661,C7662,C7663,C7664,C7757,C7758,C7759,C7760,C7853,C7854,C7855,C7856,C7949,C7950,C7951,C7952,C8045,C8046,C8047,C8048,C8141,C8142,C8143,C8144,C8237,C8238,C8239,C8240,C8337,C8338,C8339,C8340)</f>
        <v>28184.208715926707</v>
      </c>
      <c r="V142" s="3">
        <f>MEDIAN(C7085,C7086,C7087,C7088,C7181,C7183,C7182,C7184,C7277,C7278,C7279,C7280,C7373,C7374,C7375,C7376,C7469,C7470,C7471,C7472,C7565,C7566,C7567,C7568,C7661,C7662,C7663,C7664,C7757,C7758,C7759,C7760,C7853,C7854,C7855,C7856,C7949,C7950,C7951,C7952,C8045,C8046,C8047,C8048,C8141,C8142,C8143,C8144,C8237,C8238,C8239,C8240,C8337,C8338,C8339,C8340)</f>
        <v>168241.83749999997</v>
      </c>
      <c r="W142" s="3">
        <f>MAX(C7085,C7086,C7087,C7088,C7181,C7183,C7182,C7184,C7277,C7278,C7279,C7280,C7373,C7374,C7375,C7376,C7469,C7470,C7471,C7472,C7565,C7566,C7567,C7568,C7661,C7662,C7663,C7664,C7757,C7758,C7759,C7760,C7853,C7854,C7855,C7856,C7949,C7950,C7951,C7952,C8045,C8046,C8047,C8048,C8141,C8142,C8143,C8144,C8237,C8238,C8239,C8240,C8337,C8338,C8339,C8340)</f>
        <v>223894.27499999999</v>
      </c>
      <c r="X142" s="3">
        <f>MIN(C7085,C7086,C7087,C7088,C7181,C7183,C7182,C7184,C7277,C7278,C7279,C7280,C7373,C7374,C7375,C7376,C7469,C7470,C7471,C7472,C7565,C7566,C7567,C7568,C7661,C7662,C7663,C7664,C7757,C7758,C7759,C7760,C7853,C7854,C7855,C7856,C7949,C7950,C7951,C7952,C8045,C8046,C8047,C8048,C8141,C8142,C8143,C8144,C8237,C8238,C8239,C8240,C8337,C8338,C8339,C8340)</f>
        <v>83143.971428571429</v>
      </c>
      <c r="AA142" s="6">
        <v>0.25</v>
      </c>
      <c r="AB142" s="3">
        <f>AVERAGE(D7085,D7086,D7087,D7088,D7181,D7183,D7182,D7184,D7277,D7278,D7279,D7280,D7373,D7374,D7375,D7376,D7469,D7470,D7471,D7472,D7565,D7566,D7567,D7568,D7661,D7662,D7663,D7664,D7757,D7758,D7759,D7760,D7853,D7854,D7855,D7856,D7949,D7950,D7951,D7952,D8045,D8046,D8047,D8048,D8141,D8142,D8143,D8144,D8237,D8238,D8239,D8240,D8337,D8338,D8339,D8340)</f>
        <v>32519.272046703289</v>
      </c>
      <c r="AC142" s="3">
        <f>STDEV(D7085,D7086,D7087,D7088,D7181,D7183,D7182,D7184,D7277,D7278,D7279,D7280,D7373,D7374,D7375,D7376,D7469,D7470,D7471,D7472,D7565,D7566,D7567,D7568,D7661,D7662,D7663,D7664,D7757,D7758,D7759,D7760,D7853,D7854,D7855,D7856,D7949,D7950,D7951,D7952,D8045,D8046,D8047,D8048,D8141,D8142,D8143,D8144,D8237,D8238,D8239,D8240,D8337,D8338,D8339,D8340)</f>
        <v>18128.355985448314</v>
      </c>
      <c r="AD142" s="3">
        <f>MEDIAN(D7085,D7086,D7087,D7088,D7181,D7183,D7182,D7184,D7277,D7278,D7279,D7280,D7373,D7374,D7375,D7376,D7469,D7470,D7471,D7472,D7565,D7566,D7567,D7568,D7661,D7662,D7663,D7664,D7757,D7758,D7759,D7760,D7853,D7854,D7855,D7856,D7949,D7950,D7951,D7952,D8045,D8046,D8047,D8048,D8141,D8142,D8143,D8144,D8237,D8238,D8239,D8240,D8337,D8338,D8339,D8340)</f>
        <v>28470.75</v>
      </c>
      <c r="AE142" s="3">
        <f>MAX(D7085,D7086,D7087,D7088,D7181,D7183,D7182,D7184,D7277,D7278,D7279,D7280,D7373,D7374,D7375,D7376,D7469,D7470,D7471,D7472,D7565,D7566,D7567,D7568,D7661,D7662,D7663,D7664,D7757,D7758,D7759,D7760,D7853,D7854,D7855,D7856,D7949,D7950,D7951,D7952,D8045,D8046,D8047,D8048,D8141,D8142,D8143,D8144,D8237,D8238,D8239,D8240,D8337,D8338,D8339,D8340)</f>
        <v>94579.885714285701</v>
      </c>
      <c r="AF142" s="3">
        <f>MIN(D7085,D7086,D7087,D7088,D7181,D7183,D7182,D7184,D7277,D7278,D7279,D7280,D7373,D7374,D7375,D7376,D7469,D7470,D7471,D7472,D7565,D7566,D7567,D7568,D7661,D7662,D7663,D7664,D7757,D7758,D7759,D7760,D7853,D7854,D7855,D7856,D7949,D7950,D7951,D7952,D8045,D8046,D8047,D8048,D8141,D8142,D8143,D8144,D8237,D8238,D8239,D8240,D8337,D8338,D8339,D8340)</f>
        <v>9780.2571428571428</v>
      </c>
      <c r="AI142" s="6">
        <v>0.25</v>
      </c>
      <c r="AJ142" s="3">
        <f>AVERAGE(E7085,E7086,E7087,E7088,E7181,E7183,E7182,E7184,E7277,E7278,E7279,E7280,E7373,E7374,E7375,E7376,E7469,E7470,E7471,E7472,E7565,E7566,E7567,E7568,E7661,E7662,E7663,E7664,E7757,E7758,E7759,E7760,E7853,E7854,E7855,E7856,E7949,E7950,E7951,E7952,E8045,E8046,E8047,E8048,E8141,E8142,E8143,E8144,E8237,E8238,E8239,E8240,E8337,E8338,E8339,E8340)</f>
        <v>38316.222939560437</v>
      </c>
      <c r="AK142" s="3" t="e">
        <f>STDEV(S7085,S7086,S7087,S7088,S7181,S7183,S7182,S7184,S7277,S7278,S7279,S7280,S7373,S7374,S7375,S7376,S7469,S7470,S7471,S7472,S7565,S7566,S7567,S7568,S7661,S7662,S7663,S7664,S7757,S7758,S7759,S7760,S7853,S7854,S7855,S7856,S7949,S7950,S7951,S7952,S8045,S8046,S8047,S8048,S8141,S8142,S8143,S8144,S8237,S8238,S8239,S8240,S8337,S8338,S8339,S8340)</f>
        <v>#DIV/0!</v>
      </c>
      <c r="AL142" s="3" t="e">
        <f>MEDIAN(S7085,S7086,S7087,S7088,S7181,S7183,S7182,S7184,S7277,S7278,S7279,S7280,S7373,S7374,S7375,S7376,S7469,S7470,S7471,S7472,S7565,S7566,S7567,S7568,S7661,S7662,S7663,S7664,S7757,S7758,S7759,S7760,S7853,S7854,S7855,S7856,S7949,S7950,S7951,S7952,S8045,S8046,S8047,S8048,S8141,S8142,S8143,S8144,S8237,S8238,S8239,S8240,S8337,S8338,S8339,S8340)</f>
        <v>#NUM!</v>
      </c>
      <c r="AM142" s="3">
        <f>MAX(S7085,S7086,S7087,S7088,S7181,S7183,S7182,S7184,S7277,S7278,S7279,S7280,S7373,S7374,S7375,S7376,S7469,S7470,S7471,S7472,S7565,S7566,S7567,S7568,S7661,S7662,S7663,S7664,S7757,S7758,S7759,S7760,S7853,S7854,S7855,S7856,S7949,S7950,S7951,S7952,S8045,S8046,S8047,S8048,S8141,S8142,S8143,S8144,S8237,S8238,S8239,S8240,S8337,S8338,S8339,S8340)</f>
        <v>0</v>
      </c>
      <c r="AN142" s="3">
        <f>MIN(S7085,S7086,S7087,S7088,S7181,S7183,S7182,S7184,S7277,S7278,S7279,S7280,S7373,S7374,S7375,S7376,S7469,S7470,S7471,S7472,S7565,S7566,S7567,S7568,S7661,S7662,S7663,S7664,S7757,S7758,S7759,S7760,S7853,S7854,S7855,S7856,S7949,S7950,S7951,S7952,S8045,S8046,S8047,S8048,S8141,S8142,S8143,S8144,S8237,S8238,S8239,S8240,S8337,S8338,S8339,S8340)</f>
        <v>0</v>
      </c>
    </row>
    <row r="143" spans="1:40" x14ac:dyDescent="0.2">
      <c r="A143" s="2">
        <v>42753.979166666664</v>
      </c>
      <c r="B143" s="1">
        <v>129067.125</v>
      </c>
      <c r="C143" s="1">
        <v>59291.924999999996</v>
      </c>
      <c r="D143" s="1">
        <v>13079.55</v>
      </c>
      <c r="E143" s="1">
        <v>56694.824999999997</v>
      </c>
      <c r="G143" s="2"/>
      <c r="S143" s="6">
        <v>0.29166666666666602</v>
      </c>
      <c r="T143" s="3">
        <f>AVERAGE(C7089,C7090,C7091,C7092,C7185,C7187,C7186,C7188,C7281,C7282,C7283,C7284,C7377,C7378,C7379,C7380,C7473,C7474,C7475,C7476,C7569,C7570,C7571,C7572,C7665,C7666,C7667,C7668,C7761,C7762,C7763,C7764,C7857,C7858,C7859,C7860,C7953,C7954,C7955,C7956,C8049,C8050,C8051,C8052,C8145,C8146,C8147,C8148,C8241,C8242,C8243,C8244,C8341,C8342,C8343,C8344)</f>
        <v>94809.870329670302</v>
      </c>
      <c r="U143">
        <f>STDEV(C7089,C7090,C7091,C7092,C7185,C7187,C7186,C7188,C7281,C7282,C7283,C7284,C7377,C7378,C7379,C7380,C7473,C7474,C7475,C7476,C7569,C7570,C7571,C7572,C7665,C7666,C7667,C7668,C7761,C7762,C7763,C7764,C7857,C7858,C7859,C7860,C7953,C7954,C7955,C7956,C8049,C8050,C8051,C8052,C8145,C8146,C8147,C8148,C8241,C8242,C8243,C8244,C8341,C8342,C8343,C8344)</f>
        <v>36903.596963592041</v>
      </c>
      <c r="V143" s="3">
        <f>MEDIAN(C7089,C7090,C7091,C7092,C7185,C7187,C7186,C7188,C7281,C7282,C7283,C7284,C7377,C7378,C7379,C7380,C7473,C7474,C7475,C7476,C7569,C7570,C7571,C7572,C7665,C7666,C7667,C7668,C7761,C7762,C7763,C7764,C7857,C7858,C7859,C7860,C7953,C7954,C7955,C7956,C8049,C8050,C8051,C8052,C8145,C8146,C8147,C8148,C8241,C8242,C8243,C8244,C8341,C8342,C8343,C8344)</f>
        <v>87531.262499999983</v>
      </c>
      <c r="W143" s="3">
        <f>MAX(C7089,C7090,C7091,C7092,C7185,C7187,C7186,C7188,C7281,C7282,C7283,C7284,C7377,C7378,C7379,C7380,C7473,C7474,C7475,C7476,C7569,C7570,C7571,C7572,C7665,C7666,C7667,C7668,C7761,C7762,C7763,C7764,C7857,C7858,C7859,C7860,C7953,C7954,C7955,C7956,C8049,C8050,C8051,C8052,C8145,C8146,C8147,C8148,C8241,C8242,C8243,C8244,C8341,C8342,C8343,C8344)</f>
        <v>170138.92499999999</v>
      </c>
      <c r="X143" s="3">
        <f>MIN(C7089,C7090,C7091,C7092,C7185,C7187,C7186,C7188,C7281,C7282,C7283,C7284,C7377,C7378,C7379,C7380,C7473,C7474,C7475,C7476,C7569,C7570,C7571,C7572,C7665,C7666,C7667,C7668,C7761,C7762,C7763,C7764,C7857,C7858,C7859,C7860,C7953,C7954,C7955,C7956,C8049,C8050,C8051,C8052,C8145,C8146,C8147,C8148,C8241,C8242,C8243,C8244,C8341,C8342,C8343,C8344)</f>
        <v>36036</v>
      </c>
      <c r="AA143" s="6">
        <v>0.29166666666666602</v>
      </c>
      <c r="AB143" s="3">
        <f>AVERAGE(D7089,D7090,D7091,D7092,D7185,D7187,D7186,D7188,D7281,D7282,D7283,D7284,D7377,D7378,D7379,D7380,D7473,D7474,D7475,D7476,D7569,D7570,D7571,D7572,D7665,D7666,D7667,D7668,D7761,D7762,D7763,D7764,D7857,D7858,D7859,D7860,D7953,D7954,D7955,D7956,D8049,D8050,D8051,D8052,D8145,D8146,D8147,D8148,D8241,D8242,D8243,D8244,D8341,D8342,D8343,D8344)</f>
        <v>48600.752266483512</v>
      </c>
      <c r="AC143">
        <f>STDEV(D7089,D7090,D7091,D7092,D7185,D7187,D7186,D7188,D7281,D7282,D7283,D7284,D7377,D7378,D7379,D7380,D7473,D7474,D7475,D7476,D7569,D7570,D7571,D7572,D7665,D7666,D7667,D7668,D7761,D7762,D7763,D7764,D7857,D7858,D7859,D7860,D7953,D7954,D7955,D7956,D8049,D8050,D8051,D8052,D8145,D8146,D8147,D8148,D8241,D8242,D8243,D8244,D8341,D8342,D8343,D8344)</f>
        <v>41620.938739228652</v>
      </c>
      <c r="AD143" s="3">
        <f>MEDIAN(D7089,D7090,D7091,D7092,D7185,D7187,D7186,D7188,D7281,D7282,D7283,D7284,D7377,D7378,D7379,D7380,D7473,D7474,D7475,D7476,D7569,D7570,D7571,D7572,D7665,D7666,D7667,D7668,D7761,D7762,D7763,D7764,D7857,D7858,D7859,D7860,D7953,D7954,D7955,D7956,D8049,D8050,D8051,D8052,D8145,D8146,D8147,D8148,D8241,D8242,D8243,D8244,D8341,D8342,D8343,D8344)</f>
        <v>31076.924999999996</v>
      </c>
      <c r="AE143" s="3">
        <f>MAX(D7089,D7090,D7091,D7092,D7185,D7187,D7186,D7188,D7281,D7282,D7283,D7284,D7377,D7378,D7379,D7380,D7473,D7474,D7475,D7476,D7569,D7570,D7571,D7572,D7665,D7666,D7667,D7668,D7761,D7762,D7763,D7764,D7857,D7858,D7859,D7860,D7953,D7954,D7955,D7956,D8049,D8050,D8051,D8052,D8145,D8146,D8147,D8148,D8241,D8242,D8243,D8244,D8341,D8342,D8343,D8344)</f>
        <v>171868.71428571429</v>
      </c>
      <c r="AF143" s="3">
        <f>MIN(D7089,D7090,D7091,D7092,D7185,D7187,D7186,D7188,D7281,D7282,D7283,D7284,D7377,D7378,D7379,D7380,D7473,D7474,D7475,D7476,D7569,D7570,D7571,D7572,D7665,D7666,D7667,D7668,D7761,D7762,D7763,D7764,D7857,D7858,D7859,D7860,D7953,D7954,D7955,D7956,D8049,D8050,D8051,D8052,D8145,D8146,D8147,D8148,D8241,D8242,D8243,D8244,D8341,D8342,D8343,D8344)</f>
        <v>9917.3249999999989</v>
      </c>
      <c r="AI143" s="6">
        <v>0.29166666666666602</v>
      </c>
      <c r="AJ143" s="3">
        <f>AVERAGE(E7089,E7090,E7091,E7092,E7185,E7187,E7186,E7188,E7281,E7282,E7283,E7284,E7377,E7378,E7379,E7380,E7473,E7474,E7475,E7476,E7569,E7570,E7571,E7572,E7665,E7666,E7667,E7668,E7761,E7762,E7763,E7764,E7857,E7858,E7859,E7860,E7953,E7954,E7955,E7956,E8049,E8050,E8051,E8052,E8145,E8146,E8147,E8148,E8241,E8242,E8243,E8244,E8341,E8342,E8343,E8344)</f>
        <v>107637.79306318679</v>
      </c>
      <c r="AK143" t="e">
        <f>STDEV(S7089,S7090,S7091,S7092,S7185,S7187,S7186,S7188,S7281,S7282,S7283,S7284,S7377,S7378,S7379,S7380,S7473,S7474,S7475,S7476,S7569,S7570,S7571,S7572,S7665,S7666,S7667,S7668,S7761,S7762,S7763,S7764,S7857,S7858,S7859,S7860,S7953,S7954,S7955,S7956,S8049,S8050,S8051,S8052,S8145,S8146,S8147,S8148,S8241,S8242,S8243,S8244,S8341,S8342,S8343,S8344)</f>
        <v>#DIV/0!</v>
      </c>
      <c r="AL143" s="3" t="e">
        <f>MEDIAN(S7089,S7090,S7091,S7092,S7185,S7187,S7186,S7188,S7281,S7282,S7283,S7284,S7377,S7378,S7379,S7380,S7473,S7474,S7475,S7476,S7569,S7570,S7571,S7572,S7665,S7666,S7667,S7668,S7761,S7762,S7763,S7764,S7857,S7858,S7859,S7860,S7953,S7954,S7955,S7956,S8049,S8050,S8051,S8052,S8145,S8146,S8147,S8148,S8241,S8242,S8243,S8244,S8341,S8342,S8343,S8344)</f>
        <v>#NUM!</v>
      </c>
      <c r="AM143" s="3">
        <f>MAX(S7089,S7090,S7091,S7092,S7185,S7187,S7186,S7188,S7281,S7282,S7283,S7284,S7377,S7378,S7379,S7380,S7473,S7474,S7475,S7476,S7569,S7570,S7571,S7572,S7665,S7666,S7667,S7668,S7761,S7762,S7763,S7764,S7857,S7858,S7859,S7860,S7953,S7954,S7955,S7956,S8049,S8050,S8051,S8052,S8145,S8146,S8147,S8148,S8241,S8242,S8243,S8244,S8341,S8342,S8343,S8344)</f>
        <v>0</v>
      </c>
      <c r="AN143" s="3">
        <f>MIN(S7089,S7090,S7091,S7092,S7185,S7187,S7186,S7188,S7281,S7282,S7283,S7284,S7377,S7378,S7379,S7380,S7473,S7474,S7475,S7476,S7569,S7570,S7571,S7572,S7665,S7666,S7667,S7668,S7761,S7762,S7763,S7764,S7857,S7858,S7859,S7860,S7953,S7954,S7955,S7956,S8049,S8050,S8051,S8052,S8145,S8146,S8147,S8148,S8241,S8242,S8243,S8244,S8341,S8342,S8343,S8344)</f>
        <v>0</v>
      </c>
    </row>
    <row r="144" spans="1:40" x14ac:dyDescent="0.2">
      <c r="A144" s="2">
        <v>42753.989583333336</v>
      </c>
      <c r="B144" s="1">
        <v>129931.37142857141</v>
      </c>
      <c r="C144" s="1">
        <v>78647.485714285707</v>
      </c>
      <c r="D144" s="1">
        <v>12605.057142857142</v>
      </c>
      <c r="E144" s="1">
        <v>38680.714285714283</v>
      </c>
      <c r="G144" s="2"/>
      <c r="S144" s="6">
        <v>0.33333333333333298</v>
      </c>
      <c r="T144" s="3">
        <f>AVERAGE(C7093,C7094,C7095,C7096,C7189,C7191,C7190,C7192,C7285,C7286,C7287,C7288,C7381,C7382,C7383,C7384,C7477,C7478,C7479,C7480,C7573,C7574,C7575,C7576,C7669,C7670,C7671,C7672,C7765,C7766,C7767,C7768,C7861,C7862,C7863,C7864,C7957,C7958,C7959,C7960,C8053,C8054,C8055,C8056,C8149,C8150,C8151,C8152,C8245,C8246,C8247,C8248,C8345,C8346,C8347,C8348)</f>
        <v>74936.490659340663</v>
      </c>
      <c r="U144">
        <f>STDEV(C7093,C7094,C7095,C7096,C7189,C7191,C7190,C7192,C7285,C7286,C7287,C7288,C7381,C7382,C7383,C7384,C7477,C7478,C7479,C7480,C7573,C7574,C7575,C7576,C7669,C7670,C7671,C7672,C7765,C7766,C7767,C7768,C7861,C7862,C7863,C7864,C7957,C7958,C7959,C7960,C8053,C8054,C8055,C8056,C8149,C8150,C8151,C8152,C8245,C8246,C8247,C8248,C8345,C8346,C8347,C8348)</f>
        <v>21623.776684393761</v>
      </c>
      <c r="V144" s="3">
        <f>MEDIAN(C7093,C7094,C7095,C7096,C7189,C7191,C7190,C7192,C7285,C7286,C7287,C7288,C7381,C7382,C7383,C7384,C7477,C7478,C7479,C7480,C7573,C7574,C7575,C7576,C7669,C7670,C7671,C7672,C7765,C7766,C7767,C7768,C7861,C7862,C7863,C7864,C7957,C7958,C7959,C7960,C8053,C8054,C8055,C8056,C8149,C8150,C8151,C8152,C8245,C8246,C8247,C8248,C8345,C8346,C8347,C8348)</f>
        <v>71939.174999999988</v>
      </c>
      <c r="W144" s="3">
        <f>MAX(C7093,C7094,C7095,C7096,C7189,C7191,C7190,C7192,C7285,C7286,C7287,C7288,C7381,C7382,C7383,C7384,C7477,C7478,C7479,C7480,C7573,C7574,C7575,C7576,C7669,C7670,C7671,C7672,C7765,C7766,C7767,C7768,C7861,C7862,C7863,C7864,C7957,C7958,C7959,C7960,C8053,C8054,C8055,C8056,C8149,C8150,C8151,C8152,C8245,C8246,C8247,C8248,C8345,C8346,C8347,C8348)</f>
        <v>131454.0857142857</v>
      </c>
      <c r="X144" s="3">
        <f>MIN(C7093,C7094,C7095,C7096,C7189,C7191,C7190,C7192,C7285,C7286,C7287,C7288,C7381,C7382,C7383,C7384,C7477,C7478,C7479,C7480,C7573,C7574,C7575,C7576,C7669,C7670,C7671,C7672,C7765,C7766,C7767,C7768,C7861,C7862,C7863,C7864,C7957,C7958,C7959,C7960,C8053,C8054,C8055,C8056,C8149,C8150,C8151,C8152,C8245,C8246,C8247,C8248,C8345,C8346,C8347,C8348)</f>
        <v>46257.75</v>
      </c>
      <c r="AA144" s="6">
        <v>0.33333333333333298</v>
      </c>
      <c r="AB144" s="3">
        <f>AVERAGE(D7093,D7094,D7095,D7096,D7189,D7191,D7190,D7192,D7285,D7286,D7287,D7288,D7381,D7382,D7383,D7384,D7477,D7478,D7479,D7480,D7573,D7574,D7575,D7576,D7669,D7670,D7671,D7672,D7765,D7766,D7767,D7768,D7861,D7862,D7863,D7864,D7957,D7958,D7959,D7960,D8053,D8054,D8055,D8056,D8149,D8150,D8151,D8152,D8245,D8246,D8247,D8248,D8345,D8346,D8347,D8348)</f>
        <v>65978.638392857116</v>
      </c>
      <c r="AC144" s="3">
        <f>STDEV(D7093,D7094,D7095,D7096,D7189,D7191,D7190,D7192,D7285,D7286,D7287,D7288,D7381,D7382,D7383,D7384,D7477,D7478,D7479,D7480,D7573,D7574,D7575,D7576,D7669,D7670,D7671,D7672,D7765,D7766,D7767,D7768,D7861,D7862,D7863,D7864,D7957,D7958,D7959,D7960,D8053,D8054,D8055,D8056,D8149,D8150,D8151,D8152,D8245,D8246,D8247,D8248,D8345,D8346,D8347,D8348)</f>
        <v>42362.975237302955</v>
      </c>
      <c r="AD144" s="3">
        <f>MEDIAN(D7093,D7094,D7095,D7096,D7189,D7191,D7190,D7192,D7285,D7286,D7287,D7288,D7381,D7382,D7383,D7384,D7477,D7478,D7479,D7480,D7573,D7574,D7575,D7576,D7669,D7670,D7671,D7672,D7765,D7766,D7767,D7768,D7861,D7862,D7863,D7864,D7957,D7958,D7959,D7960,D8053,D8054,D8055,D8056,D8149,D8150,D8151,D8152,D8245,D8246,D8247,D8248,D8345,D8346,D8347,D8348)</f>
        <v>52503.942857142858</v>
      </c>
      <c r="AE144" s="3">
        <f>MAX(D7093,D7094,D7095,D7096,D7189,D7191,D7190,D7192,D7285,D7286,D7287,D7288,D7381,D7382,D7383,D7384,D7477,D7478,D7479,D7480,D7573,D7574,D7575,D7576,D7669,D7670,D7671,D7672,D7765,D7766,D7767,D7768,D7861,D7862,D7863,D7864,D7957,D7958,D7959,D7960,D8053,D8054,D8055,D8056,D8149,D8150,D8151,D8152,D8245,D8246,D8247,D8248,D8345,D8346,D8347,D8348)</f>
        <v>206092.42499999999</v>
      </c>
      <c r="AF144" s="3">
        <f>MIN(D7093,D7094,D7095,D7096,D7189,D7191,D7190,D7192,D7285,D7286,D7287,D7288,D7381,D7382,D7383,D7384,D7477,D7478,D7479,D7480,D7573,D7574,D7575,D7576,D7669,D7670,D7671,D7672,D7765,D7766,D7767,D7768,D7861,D7862,D7863,D7864,D7957,D7958,D7959,D7960,D8053,D8054,D8055,D8056,D8149,D8150,D8151,D8152,D8245,D8246,D8247,D8248,D8345,D8346,D8347,D8348)</f>
        <v>12908.775</v>
      </c>
      <c r="AI144" s="6">
        <v>0.33333333333333298</v>
      </c>
      <c r="AJ144" s="3">
        <f>AVERAGE(E7093,E7094,E7095,E7096,E7189,E7191,E7190,E7192,E7285,E7286,E7287,E7288,E7381,E7382,E7383,E7384,E7477,E7478,E7479,E7480,E7573,E7574,E7575,E7576,E7669,E7670,E7671,E7672,E7765,E7766,E7767,E7768,E7861,E7862,E7863,E7864,E7957,E7958,E7959,E7960,E8053,E8054,E8055,E8056,E8149,E8150,E8151,E8152,E8245,E8246,E8247,E8248,E8345,E8346,E8347,E8348)</f>
        <v>193973.21126373622</v>
      </c>
      <c r="AK144" t="e">
        <f>STDEV(S7093,S7094,S7095,S7096,S7189,S7191,S7190,S7192,S7285,S7286,S7287,S7288,S7381,S7382,S7383,S7384,S7477,S7478,S7479,S7480,S7573,S7574,S7575,S7576,S7669,S7670,S7671,S7672,S7765,S7766,S7767,S7768,S7861,S7862,S7863,S7864,S7957,S7958,S7959,S7960,S8053,S8054,S8055,S8056,S8149,S8150,S8151,S8152,S8245,S8246,S8247,S8248,S8345,S8346,S8347,S8348)</f>
        <v>#DIV/0!</v>
      </c>
      <c r="AL144" s="3" t="e">
        <f>MEDIAN(S7093,S7094,S7095,S7096,S7189,S7191,S7190,S7192,S7285,S7286,S7287,S7288,S7381,S7382,S7383,S7384,S7477,S7478,S7479,S7480,S7573,S7574,S7575,S7576,S7669,S7670,S7671,S7672,S7765,S7766,S7767,S7768,S7861,S7862,S7863,S7864,S7957,S7958,S7959,S7960,S8053,S8054,S8055,S8056,S8149,S8150,S8151,S8152,S8245,S8246,S8247,S8248,S8345,S8346,S8347,S8348)</f>
        <v>#NUM!</v>
      </c>
      <c r="AM144" s="3">
        <f>MAX(S7093,S7094,S7095,S7096,S7189,S7191,S7190,S7192,S7285,S7286,S7287,S7288,S7381,S7382,S7383,S7384,S7477,S7478,S7479,S7480,S7573,S7574,S7575,S7576,S7669,S7670,S7671,S7672,S7765,S7766,S7767,S7768,S7861,S7862,S7863,S7864,S7957,S7958,S7959,S7960,S8053,S8054,S8055,S8056,S8149,S8150,S8151,S8152,S8245,S8246,S8247,S8248,S8345,S8346,S8347,S8348)</f>
        <v>0</v>
      </c>
      <c r="AN144" s="3">
        <f>MIN(S7093,S7094,S7095,S7096,S7189,S7191,S7190,S7192,S7285,S7286,S7287,S7288,S7381,S7382,S7383,S7384,S7477,S7478,S7479,S7480,S7573,S7574,S7575,S7576,S7669,S7670,S7671,S7672,S7765,S7766,S7767,S7768,S7861,S7862,S7863,S7864,S7957,S7958,S7959,S7960,S8053,S8054,S8055,S8056,S8149,S8150,S8151,S8152,S8245,S8246,S8247,S8248,S8345,S8346,S8347,S8348)</f>
        <v>0</v>
      </c>
    </row>
    <row r="145" spans="1:40" x14ac:dyDescent="0.2">
      <c r="A145" s="2">
        <v>42754</v>
      </c>
      <c r="B145" s="1">
        <v>109843.79999999999</v>
      </c>
      <c r="C145" s="1">
        <v>56379.674999999996</v>
      </c>
      <c r="D145" s="1">
        <v>14218.875</v>
      </c>
      <c r="E145" s="1">
        <v>39246.9</v>
      </c>
      <c r="G145" s="2"/>
      <c r="S145" s="6">
        <v>0.375</v>
      </c>
      <c r="T145" s="3">
        <f>AVERAGE(C7097,C7098,C7099,C7100,C7193,C7195,C7194,C7196,C7289,C7290,C7291,C7292,C7385,C7386,C7387,C7388,C7481,C7482,C7483,C7484,C7577,C7578,C7579,C7580,C7673,C7674,C7675,C7676,C7769,C7770,C7771,C7772,C7865,C7866,C7867,C7868,C7961,C7962,C7963,C7964,C8057,C8058,C8059,C8060,C8153,C8154,C8155,C8156,C8249,C8250,C8251,C8252,C8349,C8350,C8351,C8352)</f>
        <v>60721.751991758254</v>
      </c>
      <c r="U145">
        <f>STDEV(C7097,C7098,C7099,C7100,C7193,C7195,C7194,C7196,C7289,C7290,C7291,C7292,C7385,C7386,C7387,C7388,C7481,C7482,C7483,C7484,C7577,C7578,C7579,C7580,C7673,C7674,C7675,C7676,C7769,C7770,C7771,C7772,C7865,C7866,C7867,C7868,C7961,C7962,C7963,C7964,C8057,C8058,C8059,C8060,C8153,C8154,C8155,C8156,C8249,C8250,C8251,C8252,C8349,C8350,C8351,C8352)</f>
        <v>18072.506873799844</v>
      </c>
      <c r="V145" s="3">
        <f>MEDIAN(C7097,C7098,C7099,C7100,C7193,C7195,C7194,C7196,C7289,C7290,C7291,C7292,C7385,C7386,C7387,C7388,C7481,C7482,C7483,C7484,C7577,C7578,C7579,C7580,C7673,C7674,C7675,C7676,C7769,C7770,C7771,C7772,C7865,C7866,C7867,C7868,C7961,C7962,C7963,C7964,C8057,C8058,C8059,C8060,C8153,C8154,C8155,C8156,C8249,C8250,C8251,C8252,C8349,C8350,C8351,C8352)</f>
        <v>55402.403571428571</v>
      </c>
      <c r="W145" s="3">
        <f>MAX(C7097,C7098,C7099,C7100,C7193,C7195,C7194,C7196,C7289,C7290,C7291,C7292,C7385,C7386,C7387,C7388,C7481,C7482,C7483,C7484,C7577,C7578,C7579,C7580,C7673,C7674,C7675,C7676,C7769,C7770,C7771,C7772,C7865,C7866,C7867,C7868,C7961,C7962,C7963,C7964,C8057,C8058,C8059,C8060,C8153,C8154,C8155,C8156,C8249,C8250,C8251,C8252,C8349,C8350,C8351,C8352)</f>
        <v>105357.6857142857</v>
      </c>
      <c r="X145" s="3">
        <f>MIN(C7097,C7098,C7099,C7100,C7193,C7195,C7194,C7196,C7289,C7290,C7291,C7292,C7385,C7386,C7387,C7388,C7481,C7482,C7483,C7484,C7577,C7578,C7579,C7580,C7673,C7674,C7675,C7676,C7769,C7770,C7771,C7772,C7865,C7866,C7867,C7868,C7961,C7962,C7963,C7964,C8057,C8058,C8059,C8060,C8153,C8154,C8155,C8156,C8249,C8250,C8251,C8252,C8349,C8350,C8351,C8352)</f>
        <v>37735.971428571429</v>
      </c>
      <c r="AA145" s="6">
        <v>0.375</v>
      </c>
      <c r="AB145" s="3">
        <f>AVERAGE(D7097,D7098,D7099,D7100,D7193,D7195,D7194,D7196,D7289,D7290,D7291,D7292,D7385,D7386,D7387,D7388,D7481,D7482,D7483,D7484,D7577,D7578,D7579,D7580,D7673,D7674,D7675,D7676,D7769,D7770,D7771,D7772,D7865,D7866,D7867,D7868,D7961,D7962,D7963,D7964,D8057,D8058,D8059,D8060,D8153,D8154,D8155,D8156,D8249,D8250,D8251,D8252,D8349,D8350,D8351,D8352)</f>
        <v>33977.189835164827</v>
      </c>
      <c r="AC145">
        <f>STDEV(D7097,D7098,D7099,D7100,D7193,D7195,D7194,D7196,D7289,D7290,D7291,D7292,D7385,D7386,D7387,D7388,D7481,D7482,D7483,D7484,D7577,D7578,D7579,D7580,D7673,D7674,D7675,D7676,D7769,D7770,D7771,D7772,D7865,D7866,D7867,D7868,D7961,D7962,D7963,D7964,D8057,D8058,D8059,D8060,D8153,D8154,D8155,D8156,D8249,D8250,D8251,D8252,D8349,D8350,D8351,D8352)</f>
        <v>25998.962358545141</v>
      </c>
      <c r="AD145" s="3">
        <f>MEDIAN(D7097,D7098,D7099,D7100,D7193,D7195,D7194,D7196,D7289,D7290,D7291,D7292,D7385,D7386,D7387,D7388,D7481,D7482,D7483,D7484,D7577,D7578,D7579,D7580,D7673,D7674,D7675,D7676,D7769,D7770,D7771,D7772,D7865,D7866,D7867,D7868,D7961,D7962,D7963,D7964,D8057,D8058,D8059,D8060,D8153,D8154,D8155,D8156,D8249,D8250,D8251,D8252,D8349,D8350,D8351,D8352)</f>
        <v>25136.512499999997</v>
      </c>
      <c r="AE145" s="3">
        <f>MAX(D7097,D7098,D7099,D7100,D7193,D7195,D7194,D7196,D7289,D7290,D7291,D7292,D7385,D7386,D7387,D7388,D7481,D7482,D7483,D7484,D7577,D7578,D7579,D7580,D7673,D7674,D7675,D7676,D7769,D7770,D7771,D7772,D7865,D7866,D7867,D7868,D7961,D7962,D7963,D7964,D8057,D8058,D8059,D8060,D8153,D8154,D8155,D8156,D8249,D8250,D8251,D8252,D8349,D8350,D8351,D8352)</f>
        <v>143527.37142857141</v>
      </c>
      <c r="AF145" s="3">
        <f>MIN(D7097,D7098,D7099,D7100,D7193,D7195,D7194,D7196,D7289,D7290,D7291,D7292,D7385,D7386,D7387,D7388,D7481,D7482,D7483,D7484,D7577,D7578,D7579,D7580,D7673,D7674,D7675,D7676,D7769,D7770,D7771,D7772,D7865,D7866,D7867,D7868,D7961,D7962,D7963,D7964,D8057,D8058,D8059,D8060,D8153,D8154,D8155,D8156,D8249,D8250,D8251,D8252,D8349,D8350,D8351,D8352)</f>
        <v>9730.2857142857138</v>
      </c>
      <c r="AI145" s="6">
        <v>0.375</v>
      </c>
      <c r="AJ145" s="3">
        <f>AVERAGE(E7097,E7098,E7099,E7100,E7193,E7195,E7194,E7196,E7289,E7290,E7291,E7292,E7385,E7386,E7387,E7388,E7481,E7482,E7483,E7484,E7577,E7578,E7579,E7580,E7673,E7674,E7675,E7676,E7769,E7770,E7771,E7772,E7865,E7866,E7867,E7868,E7961,E7962,E7963,E7964,E8057,E8058,E8059,E8060,E8153,E8154,E8155,E8156,E8249,E8250,E8251,E8252,E8349,E8350,E8351,E8352)</f>
        <v>164120.95116758239</v>
      </c>
      <c r="AK145" t="e">
        <f>STDEV(S7097,S7098,S7099,S7100,S7193,S7195,S7194,S7196,S7289,S7290,S7291,S7292,S7385,S7386,S7387,S7388,S7481,S7482,S7483,S7484,S7577,S7578,S7579,S7580,S7673,S7674,S7675,S7676,S7769,S7770,S7771,S7772,S7865,S7866,S7867,S7868,S7961,S7962,S7963,S7964,S8057,S8058,S8059,S8060,S8153,S8154,S8155,S8156,S8249,S8250,S8251,S8252,S8349,S8350,S8351,S8352)</f>
        <v>#DIV/0!</v>
      </c>
      <c r="AL145" s="3" t="e">
        <f>MEDIAN(S7097,S7098,S7099,S7100,S7193,S7195,S7194,S7196,S7289,S7290,S7291,S7292,S7385,S7386,S7387,S7388,S7481,S7482,S7483,S7484,S7577,S7578,S7579,S7580,S7673,S7674,S7675,S7676,S7769,S7770,S7771,S7772,S7865,S7866,S7867,S7868,S7961,S7962,S7963,S7964,S8057,S8058,S8059,S8060,S8153,S8154,S8155,S8156,S8249,S8250,S8251,S8252,S8349,S8350,S8351,S8352)</f>
        <v>#NUM!</v>
      </c>
      <c r="AM145" s="3">
        <f>MAX(S7097,S7098,S7099,S7100,S7193,S7195,S7194,S7196,S7289,S7290,S7291,S7292,S7385,S7386,S7387,S7388,S7481,S7482,S7483,S7484,S7577,S7578,S7579,S7580,S7673,S7674,S7675,S7676,S7769,S7770,S7771,S7772,S7865,S7866,S7867,S7868,S7961,S7962,S7963,S7964,S8057,S8058,S8059,S8060,S8153,S8154,S8155,S8156,S8249,S8250,S8251,S8252,S8349,S8350,S8351,S8352)</f>
        <v>0</v>
      </c>
      <c r="AN145" s="3">
        <f>MIN(S7097,S7098,S7099,S7100,S7193,S7195,S7194,S7196,S7289,S7290,S7291,S7292,S7385,S7386,S7387,S7388,S7481,S7482,S7483,S7484,S7577,S7578,S7579,S7580,S7673,S7674,S7675,S7676,S7769,S7770,S7771,S7772,S7865,S7866,S7867,S7868,S7961,S7962,S7963,S7964,S8057,S8058,S8059,S8060,S8153,S8154,S8155,S8156,S8249,S8250,S8251,S8252,S8349,S8350,S8351,S8352)</f>
        <v>0</v>
      </c>
    </row>
    <row r="146" spans="1:40" x14ac:dyDescent="0.2">
      <c r="A146" s="2">
        <v>42754.010416666664</v>
      </c>
      <c r="B146" s="1">
        <v>141083.48571428569</v>
      </c>
      <c r="C146" s="1">
        <v>81658.028571428556</v>
      </c>
      <c r="D146" s="1">
        <v>15372.342857142858</v>
      </c>
      <c r="E146" s="1">
        <v>44053.114285714284</v>
      </c>
      <c r="G146" s="2"/>
      <c r="S146" s="6">
        <v>0.41666666666666602</v>
      </c>
      <c r="T146" s="3">
        <f>AVERAGE(C7101,C7102,C7103,C7104,C7197,C7199,C7198,C7200,C7293,C7294,C7295,C7296,C7389,C7390,C7391,C7392,C7485,C7486,C7487,C7488,C7581,C7582,C7583,C7584,C7677,C7678,C7679,C7680,C7773,C7774,C7775,C7776,C7869,C7870,C7871,C7872,C7965,C7966,C7967,C7968,C8061,C8062,C8063,C8064,C8157,C8158,C8159,C8160,C8253,C8254,C8255,C8256,C8353,C8354,C8355,C8356)</f>
        <v>56497.028983516473</v>
      </c>
      <c r="U146">
        <f>STDEV(C7101,C7102,C7103,C7104,C7197,C7199,C7198,C7200,C7293,C7294,C7295,C7296,C7389,C7390,C7391,C7392,C7485,C7486,C7487,C7488,C7581,C7582,C7583,C7584,C7677,C7678,C7679,C7680,C7773,C7774,C7775,C7776,C7869,C7870,C7871,C7872,C7965,C7966,C7967,C7968,C8061,C8062,C8063,C8064,C8157,C8158,C8159,C8160,C8253,C8254,C8255,C8256,C8353,C8354,C8355,C8356)</f>
        <v>14625.281417053027</v>
      </c>
      <c r="V146" s="3">
        <f>MEDIAN(C7101,C7102,C7103,C7104,C7197,C7199,C7198,C7200,C7293,C7294,C7295,C7296,C7389,C7390,C7391,C7392,C7485,C7486,C7487,C7488,C7581,C7582,C7583,C7584,C7677,C7678,C7679,C7680,C7773,C7774,C7775,C7776,C7869,C7870,C7871,C7872,C7965,C7966,C7967,C7968,C8061,C8062,C8063,C8064,C8157,C8158,C8159,C8160,C8253,C8254,C8255,C8256,C8353,C8354,C8355,C8356)</f>
        <v>53085.744642857142</v>
      </c>
      <c r="W146" s="3">
        <f>MAX(C7101,C7102,C7103,C7104,C7197,C7199,C7198,C7200,C7293,C7294,C7295,C7296,C7389,C7390,C7391,C7392,C7485,C7486,C7487,C7488,C7581,C7582,C7583,C7584,C7677,C7678,C7679,C7680,C7773,C7774,C7775,C7776,C7869,C7870,C7871,C7872,C7965,C7966,C7967,C7968,C8061,C8062,C8063,C8064,C8157,C8158,C8159,C8160,C8253,C8254,C8255,C8256,C8353,C8354,C8355,C8356)</f>
        <v>106550.39999999999</v>
      </c>
      <c r="X146" s="3">
        <f>MIN(C7101,C7102,C7103,C7104,C7197,C7199,C7198,C7200,C7293,C7294,C7295,C7296,C7389,C7390,C7391,C7392,C7485,C7486,C7487,C7488,C7581,C7582,C7583,C7584,C7677,C7678,C7679,C7680,C7773,C7774,C7775,C7776,C7869,C7870,C7871,C7872,C7965,C7966,C7967,C7968,C8061,C8062,C8063,C8064,C8157,C8158,C8159,C8160,C8253,C8254,C8255,C8256,C8353,C8354,C8355,C8356)</f>
        <v>35371.049999999996</v>
      </c>
      <c r="AA146" s="6">
        <v>0.41666666666666602</v>
      </c>
      <c r="AB146" s="3">
        <f>AVERAGE(D7101,D7102,D7103,D7104,D7197,D7199,D7198,D7200,D7293,D7294,D7295,D7296,D7389,D7390,D7391,D7392,D7485,D7486,D7487,D7488,D7581,D7582,D7583,D7584,D7677,D7678,D7679,D7680,D7773,D7774,D7775,D7776,D7869,D7870,D7871,D7872,D7965,D7966,D7967,D7968,D8061,D8062,D8063,D8064,D8157,D8158,D8159,D8160,D8253,D8254,D8255,D8256,D8353,D8354,D8355,D8356)</f>
        <v>24549.86497252747</v>
      </c>
      <c r="AC146">
        <f>STDEV(D7101,D7102,D7103,D7104,D7197,D7199,D7198,D7200,D7293,D7294,D7295,D7296,D7389,D7390,D7391,D7392,D7485,D7486,D7487,D7488,D7581,D7582,D7583,D7584,D7677,D7678,D7679,D7680,D7773,D7774,D7775,D7776,D7869,D7870,D7871,D7872,D7965,D7966,D7967,D7968,D8061,D8062,D8063,D8064,D8157,D8158,D8159,D8160,D8253,D8254,D8255,D8256,D8353,D8354,D8355,D8356)</f>
        <v>16006.78855087579</v>
      </c>
      <c r="AD146" s="3">
        <f>MEDIAN(D7101,D7102,D7103,D7104,D7197,D7199,D7198,D7200,D7293,D7294,D7295,D7296,D7389,D7390,D7391,D7392,D7485,D7486,D7487,D7488,D7581,D7582,D7583,D7584,D7677,D7678,D7679,D7680,D7773,D7774,D7775,D7776,D7869,D7870,D7871,D7872,D7965,D7966,D7967,D7968,D8061,D8062,D8063,D8064,D8157,D8158,D8159,D8160,D8253,D8254,D8255,D8256,D8353,D8354,D8355,D8356)</f>
        <v>20587.875</v>
      </c>
      <c r="AE146" s="3">
        <f>MAX(D7101,D7102,D7103,D7104,D7197,D7199,D7198,D7200,D7293,D7294,D7295,D7296,D7389,D7390,D7391,D7392,D7485,D7486,D7487,D7488,D7581,D7582,D7583,D7584,D7677,D7678,D7679,D7680,D7773,D7774,D7775,D7776,D7869,D7870,D7871,D7872,D7965,D7966,D7967,D7968,D8061,D8062,D8063,D8064,D8157,D8158,D8159,D8160,D8253,D8254,D8255,D8256,D8353,D8354,D8355,D8356)</f>
        <v>95115.074999999997</v>
      </c>
      <c r="AF146" s="3">
        <f>MIN(D7101,D7102,D7103,D7104,D7197,D7199,D7198,D7200,D7293,D7294,D7295,D7296,D7389,D7390,D7391,D7392,D7485,D7486,D7487,D7488,D7581,D7582,D7583,D7584,D7677,D7678,D7679,D7680,D7773,D7774,D7775,D7776,D7869,D7870,D7871,D7872,D7965,D7966,D7967,D7968,D8061,D8062,D8063,D8064,D8157,D8158,D8159,D8160,D8253,D8254,D8255,D8256,D8353,D8354,D8355,D8356)</f>
        <v>10080.674999999999</v>
      </c>
      <c r="AI146" s="6">
        <v>0.41666666666666602</v>
      </c>
      <c r="AJ146" s="3">
        <f>AVERAGE(E7101,E7102,E7103,E7104,E7197,E7199,E7198,E7200,E7293,E7294,E7295,E7296,E7389,E7390,E7391,E7392,E7485,E7486,E7487,E7488,E7581,E7582,E7583,E7584,E7677,E7678,E7679,E7680,E7773,E7774,E7775,E7776,E7869,E7870,E7871,E7872,E7965,E7966,E7967,E7968,E8061,E8062,E8063,E8064,E8157,E8158,E8159,E8160,E8253,E8254,E8255,E8256,E8353,E8354,E8355,E8356)</f>
        <v>155628.56435439558</v>
      </c>
      <c r="AK146" t="e">
        <f>STDEV(S7101,S7102,S7103,S7104,S7197,S7199,S7198,S7200,S7293,S7294,S7295,S7296,S7389,S7390,S7391,S7392,S7485,S7486,S7487,S7488,S7581,S7582,S7583,S7584,S7677,S7678,S7679,S7680,S7773,S7774,S7775,S7776,S7869,S7870,S7871,S7872,S7965,S7966,S7967,S7968,S8061,S8062,S8063,S8064,S8157,S8158,S8159,S8160,S8253,S8254,S8255,S8256,S8353,S8354,S8355,S8356)</f>
        <v>#DIV/0!</v>
      </c>
      <c r="AL146" s="3" t="e">
        <f>MEDIAN(S7101,S7102,S7103,S7104,S7197,S7199,S7198,S7200,S7293,S7294,S7295,S7296,S7389,S7390,S7391,S7392,S7485,S7486,S7487,S7488,S7581,S7582,S7583,S7584,S7677,S7678,S7679,S7680,S7773,S7774,S7775,S7776,S7869,S7870,S7871,S7872,S7965,S7966,S7967,S7968,S8061,S8062,S8063,S8064,S8157,S8158,S8159,S8160,S8253,S8254,S8255,S8256,S8353,S8354,S8355,S8356)</f>
        <v>#NUM!</v>
      </c>
      <c r="AM146" s="3">
        <f>MAX(S7101,S7102,S7103,S7104,S7197,S7199,S7198,S7200,S7293,S7294,S7295,S7296,S7389,S7390,S7391,S7392,S7485,S7486,S7487,S7488,S7581,S7582,S7583,S7584,S7677,S7678,S7679,S7680,S7773,S7774,S7775,S7776,S7869,S7870,S7871,S7872,S7965,S7966,S7967,S7968,S8061,S8062,S8063,S8064,S8157,S8158,S8159,S8160,S8253,S8254,S8255,S8256,S8353,S8354,S8355,S8356)</f>
        <v>0</v>
      </c>
      <c r="AN146" s="3">
        <f>MIN(S7101,S7102,S7103,S7104,S7197,S7199,S7198,S7200,S7293,S7294,S7295,S7296,S7389,S7390,S7391,S7392,S7485,S7486,S7487,S7488,S7581,S7582,S7583,S7584,S7677,S7678,S7679,S7680,S7773,S7774,S7775,S7776,S7869,S7870,S7871,S7872,S7965,S7966,S7967,S7968,S8061,S8062,S8063,S8064,S8157,S8158,S8159,S8160,S8253,S8254,S8255,S8256,S8353,S8354,S8355,S8356)</f>
        <v>0</v>
      </c>
    </row>
    <row r="147" spans="1:40" x14ac:dyDescent="0.2">
      <c r="A147" s="2">
        <v>42754.020833333336</v>
      </c>
      <c r="B147" s="1">
        <v>136888.94999999998</v>
      </c>
      <c r="C147" s="1">
        <v>70394.774999999994</v>
      </c>
      <c r="D147" s="1">
        <v>10810.8</v>
      </c>
      <c r="E147" s="1">
        <v>55683.375</v>
      </c>
      <c r="G147" s="2"/>
      <c r="S147" s="6">
        <v>0.45833333333333298</v>
      </c>
      <c r="T147" s="3">
        <f>AVERAGE(C7105,C7106,C7107,C7108,C7201,C7203,C7202,C7204,C7297,C7298,C7299,C7300,C7393,C7394,C7395,C7396,C7489,C7490,C7491,C7492,C7585,C7586,C7587,C7588,C7681,C7682,C7683,C7684,C7777,C7778,C7779,C7780,C7873,C7874,C7875,C7876,C7969,C7970,C7971,C7972,C8065,C8066,C8067,C8068,C8161,C8162,C8163,C8164,C8257,C8258,C8259,C8260,C8357,C8358,C8359,C8360)</f>
        <v>60669.183173076919</v>
      </c>
      <c r="U147">
        <f>STDEV(C7105,C7106,C7107,C7108,C7201,C7203,C7202,C7204,C7297,C7298,C7299,C7300,C7393,C7394,C7395,C7396,C7489,C7490,C7491,C7492,C7585,C7586,C7587,C7588,C7681,C7682,C7683,C7684,C7777,C7778,C7779,C7780,C7873,C7874,C7875,C7876,C7969,C7970,C7971,C7972,C8065,C8066,C8067,C8068,C8161,C8162,C8163,C8164,C8257,C8258,C8259,C8260,C8357,C8358,C8359,C8360)</f>
        <v>23612.323592907032</v>
      </c>
      <c r="V147" s="3">
        <f>MEDIAN(C7105,C7106,C7107,C7108,C7201,C7203,C7202,C7204,C7297,C7298,C7299,C7300,C7393,C7394,C7395,C7396,C7489,C7490,C7491,C7492,C7585,C7586,C7587,C7588,C7681,C7682,C7683,C7684,C7777,C7778,C7779,C7780,C7873,C7874,C7875,C7876,C7969,C7970,C7971,C7972,C8065,C8066,C8067,C8068,C8161,C8162,C8163,C8164,C8257,C8258,C8259,C8260,C8357,C8358,C8359,C8360)</f>
        <v>53410.794642857138</v>
      </c>
      <c r="W147" s="3">
        <f>MAX(C7105,C7106,C7107,C7108,C7201,C7203,C7202,C7204,C7297,C7298,C7299,C7300,C7393,C7394,C7395,C7396,C7489,C7490,C7491,C7492,C7585,C7586,C7587,C7588,C7681,C7682,C7683,C7684,C7777,C7778,C7779,C7780,C7873,C7874,C7875,C7876,C7969,C7970,C7971,C7972,C8065,C8066,C8067,C8068,C8161,C8162,C8163,C8164,C8257,C8258,C8259,C8260,C8357,C8358,C8359,C8360)</f>
        <v>189892.37142857141</v>
      </c>
      <c r="X147" s="3">
        <f>MIN(C7105,C7106,C7107,C7108,C7201,C7203,C7202,C7204,C7297,C7298,C7299,C7300,C7393,C7394,C7395,C7396,C7489,C7490,C7491,C7492,C7585,C7586,C7587,C7588,C7681,C7682,C7683,C7684,C7777,C7778,C7779,C7780,C7873,C7874,C7875,C7876,C7969,C7970,C7971,C7972,C8065,C8066,C8067,C8068,C8161,C8162,C8163,C8164,C8257,C8258,C8259,C8260,C8357,C8358,C8359,C8360)</f>
        <v>38792.91428571428</v>
      </c>
      <c r="AA147" s="6">
        <v>0.45833333333333298</v>
      </c>
      <c r="AB147" s="3">
        <f>AVERAGE(D7105,D7106,D7107,D7108,D7201,D7203,D7202,D7204,D7297,D7298,D7299,D7300,D7393,D7394,D7395,D7396,D7489,D7490,D7491,D7492,D7585,D7586,D7587,D7588,D7681,D7682,D7683,D7684,D7777,D7778,D7779,D7780,D7873,D7874,D7875,D7876,D7969,D7970,D7971,D7972,D8065,D8066,D8067,D8068,D8161,D8162,D8163,D8164,D8257,D8258,D8259,D8260,D8357,D8358,D8359,D8360)</f>
        <v>38907.992719780232</v>
      </c>
      <c r="AC147">
        <f>STDEV(D7105,D7106,D7107,D7108,D7201,D7203,D7202,D7204,D7297,D7298,D7299,D7300,D7393,D7394,D7395,D7396,D7489,D7490,D7491,D7492,D7585,D7586,D7587,D7588,D7681,D7682,D7683,D7684,D7777,D7778,D7779,D7780,D7873,D7874,D7875,D7876,D7969,D7970,D7971,D7972,D8065,D8066,D8067,D8068,D8161,D8162,D8163,D8164,D8257,D8258,D8259,D8260,D8357,D8358,D8359,D8360)</f>
        <v>33552.528805854854</v>
      </c>
      <c r="AD147" s="3">
        <f>MEDIAN(D7105,D7106,D7107,D7108,D7201,D7203,D7202,D7204,D7297,D7298,D7299,D7300,D7393,D7394,D7395,D7396,D7489,D7490,D7491,D7492,D7585,D7586,D7587,D7588,D7681,D7682,D7683,D7684,D7777,D7778,D7779,D7780,D7873,D7874,D7875,D7876,D7969,D7970,D7971,D7972,D8065,D8066,D8067,D8068,D8161,D8162,D8163,D8164,D8257,D8258,D8259,D8260,D8357,D8358,D8359,D8360)</f>
        <v>29862.760714285712</v>
      </c>
      <c r="AE147" s="3">
        <f>MAX(D7105,D7106,D7107,D7108,D7201,D7203,D7202,D7204,D7297,D7298,D7299,D7300,D7393,D7394,D7395,D7396,D7489,D7490,D7491,D7492,D7585,D7586,D7587,D7588,D7681,D7682,D7683,D7684,D7777,D7778,D7779,D7780,D7873,D7874,D7875,D7876,D7969,D7970,D7971,D7972,D8065,D8066,D8067,D8068,D8161,D8162,D8163,D8164,D8257,D8258,D8259,D8260,D8357,D8358,D8359,D8360)</f>
        <v>169518.52499999999</v>
      </c>
      <c r="AF147" s="3">
        <f>MIN(D7105,D7106,D7107,D7108,D7201,D7203,D7202,D7204,D7297,D7298,D7299,D7300,D7393,D7394,D7395,D7396,D7489,D7490,D7491,D7492,D7585,D7586,D7587,D7588,D7681,D7682,D7683,D7684,D7777,D7778,D7779,D7780,D7873,D7874,D7875,D7876,D7969,D7970,D7971,D7972,D8065,D8066,D8067,D8068,D8161,D8162,D8163,D8164,D8257,D8258,D8259,D8260,D8357,D8358,D8359,D8360)</f>
        <v>9421.028571428571</v>
      </c>
      <c r="AI147" s="6">
        <v>0.45833333333333298</v>
      </c>
      <c r="AJ147" s="3">
        <f>AVERAGE(E7105,E7106,E7107,E7108,E7201,E7203,E7202,E7204,E7297,E7298,E7299,E7300,E7393,E7394,E7395,E7396,E7489,E7490,E7491,E7492,E7585,E7586,E7587,E7588,E7681,E7682,E7683,E7684,E7777,E7778,E7779,E7780,E7873,E7874,E7875,E7876,E7969,E7970,E7971,E7972,E8065,E8066,E8067,E8068,E8161,E8162,E8163,E8164,E8257,E8258,E8259,E8260,E8357,E8358,E8359,E8360)</f>
        <v>164207.51497252745</v>
      </c>
      <c r="AK147" t="e">
        <f>STDEV(S7105,S7106,S7107,S7108,S7201,S7203,S7202,S7204,S7297,S7298,S7299,S7300,S7393,S7394,S7395,S7396,S7489,S7490,S7491,S7492,S7585,S7586,S7587,S7588,S7681,S7682,S7683,S7684,S7777,S7778,S7779,S7780,S7873,S7874,S7875,S7876,S7969,S7970,S7971,S7972,S8065,S8066,S8067,S8068,S8161,S8162,S8163,S8164,S8257,S8258,S8259,S8260,S8357,S8358,S8359,S8360)</f>
        <v>#DIV/0!</v>
      </c>
      <c r="AL147" s="3" t="e">
        <f>MEDIAN(S7105,S7106,S7107,S7108,S7201,S7203,S7202,S7204,S7297,S7298,S7299,S7300,S7393,S7394,S7395,S7396,S7489,S7490,S7491,S7492,S7585,S7586,S7587,S7588,S7681,S7682,S7683,S7684,S7777,S7778,S7779,S7780,S7873,S7874,S7875,S7876,S7969,S7970,S7971,S7972,S8065,S8066,S8067,S8068,S8161,S8162,S8163,S8164,S8257,S8258,S8259,S8260,S8357,S8358,S8359,S8360)</f>
        <v>#NUM!</v>
      </c>
      <c r="AM147" s="3">
        <f>MAX(S7105,S7106,S7107,S7108,S7201,S7203,S7202,S7204,S7297,S7298,S7299,S7300,S7393,S7394,S7395,S7396,S7489,S7490,S7491,S7492,S7585,S7586,S7587,S7588,S7681,S7682,S7683,S7684,S7777,S7778,S7779,S7780,S7873,S7874,S7875,S7876,S7969,S7970,S7971,S7972,S8065,S8066,S8067,S8068,S8161,S8162,S8163,S8164,S8257,S8258,S8259,S8260,S8357,S8358,S8359,S8360)</f>
        <v>0</v>
      </c>
      <c r="AN147" s="3">
        <f>MIN(S7105,S7106,S7107,S7108,S7201,S7203,S7202,S7204,S7297,S7298,S7299,S7300,S7393,S7394,S7395,S7396,S7489,S7490,S7491,S7492,S7585,S7586,S7587,S7588,S7681,S7682,S7683,S7684,S7777,S7778,S7779,S7780,S7873,S7874,S7875,S7876,S7969,S7970,S7971,S7972,S8065,S8066,S8067,S8068,S8161,S8162,S8163,S8164,S8257,S8258,S8259,S8260,S8357,S8358,S8359,S8360)</f>
        <v>0</v>
      </c>
    </row>
    <row r="148" spans="1:40" x14ac:dyDescent="0.2">
      <c r="A148" s="2">
        <v>42754.03125</v>
      </c>
      <c r="B148" s="1">
        <v>105798</v>
      </c>
      <c r="C148" s="1">
        <v>57300.257142857139</v>
      </c>
      <c r="D148" s="1">
        <v>9742.5428571428565</v>
      </c>
      <c r="E148" s="1">
        <v>38756.142857142855</v>
      </c>
      <c r="G148" s="2"/>
      <c r="S148" s="6">
        <v>0.5</v>
      </c>
      <c r="T148" s="3">
        <f>AVERAGE(C7109,C7110,C7111,C7112,C7205,C7207,C7206,C7208,C7301,C7302,C7303,C7304,C7397,C7398,C7399,C7400,C7493,C7494,C7495,C7496,C7589,C7590,C7591,C7592,C7685,C7686,C7687,C7688,C7781,C7782,C7783,C7784,C7877,C7878,C7879,C7880,C7973,C7974,C7975,C7976,C8069,C8070,C8071,C8072,C8165,C8166,C8167,C8168,C8261,C8262,C8263,C8264,C8361,C8362,C8363,C8364)</f>
        <v>80674.00075549449</v>
      </c>
      <c r="U148">
        <f>STDEV(C7109,C7110,C7111,C7112,C7205,C7207,C7206,C7208,C7301,C7302,C7303,C7304,C7397,C7398,C7399,C7400,C7493,C7494,C7495,C7496,C7589,C7590,C7591,C7592,C7685,C7686,C7687,C7688,C7781,C7782,C7783,C7784,C7877,C7878,C7879,C7880,C7973,C7974,C7975,C7976,C8069,C8070,C8071,C8072,C8165,C8166,C8167,C8168,C8261,C8262,C8263,C8264,C8361,C8362,C8363,C8364)</f>
        <v>44127.814917897835</v>
      </c>
      <c r="V148" s="3">
        <f>MEDIAN(C7109,C7110,C7111,C7112,C7205,C7207,C7206,C7208,C7301,C7302,C7303,C7304,C7397,C7398,C7399,C7400,C7493,C7494,C7495,C7496,C7589,C7590,C7591,C7592,C7685,C7686,C7687,C7688,C7781,C7782,C7783,C7784,C7877,C7878,C7879,C7880,C7973,C7974,C7975,C7976,C8069,C8070,C8071,C8072,C8165,C8166,C8167,C8168,C8261,C8262,C8263,C8264,C8361,C8362,C8363,C8364)</f>
        <v>64158.305357142846</v>
      </c>
      <c r="W148" s="3">
        <f>MAX(C7109,C7110,C7111,C7112,C7205,C7207,C7206,C7208,C7301,C7302,C7303,C7304,C7397,C7398,C7399,C7400,C7493,C7494,C7495,C7496,C7589,C7590,C7591,C7592,C7685,C7686,C7687,C7688,C7781,C7782,C7783,C7784,C7877,C7878,C7879,C7880,C7973,C7974,C7975,C7976,C8069,C8070,C8071,C8072,C8165,C8166,C8167,C8168,C8261,C8262,C8263,C8264,C8361,C8362,C8363,C8364)</f>
        <v>207062.625</v>
      </c>
      <c r="X148" s="3">
        <f>MIN(C7109,C7110,C7111,C7112,C7205,C7207,C7206,C7208,C7301,C7302,C7303,C7304,C7397,C7398,C7399,C7400,C7493,C7494,C7495,C7496,C7589,C7590,C7591,C7592,C7685,C7686,C7687,C7688,C7781,C7782,C7783,C7784,C7877,C7878,C7879,C7880,C7973,C7974,C7975,C7976,C8069,C8070,C8071,C8072,C8165,C8166,C8167,C8168,C8261,C8262,C8263,C8264,C8361,C8362,C8363,C8364)</f>
        <v>40834.199999999997</v>
      </c>
      <c r="AA148" s="6">
        <v>0.5</v>
      </c>
      <c r="AB148" s="3">
        <f>AVERAGE(D7109,D7110,D7111,D7112,D7205,D7207,D7206,D7208,D7301,D7302,D7303,D7304,D7397,D7398,D7399,D7400,D7493,D7494,D7495,D7496,D7589,D7590,D7591,D7592,D7685,D7686,D7687,D7688,D7781,D7782,D7783,D7784,D7877,D7878,D7879,D7880,D7973,D7974,D7975,D7976,D8069,D8070,D8071,D8072,D8165,D8166,D8167,D8168,D8261,D8262,D8263,D8264,D8361,D8362,D8363,D8364)</f>
        <v>39152.117925824161</v>
      </c>
      <c r="AC148">
        <f>STDEV(D7109,D7110,D7111,D7112,D7205,D7207,D7206,D7208,D7301,D7302,D7303,D7304,D7397,D7398,D7399,D7400,D7493,D7494,D7495,D7496,D7589,D7590,D7591,D7592,D7685,D7686,D7687,D7688,D7781,D7782,D7783,D7784,D7877,D7878,D7879,D7880,D7973,D7974,D7975,D7976,D8069,D8070,D8071,D8072,D8165,D8166,D8167,D8168,D8261,D8262,D8263,D8264,D8361,D8362,D8363,D8364)</f>
        <v>26879.893982056114</v>
      </c>
      <c r="AD148" s="3">
        <f>MEDIAN(D7109,D7110,D7111,D7112,D7205,D7207,D7206,D7208,D7301,D7302,D7303,D7304,D7397,D7398,D7399,D7400,D7493,D7494,D7495,D7496,D7589,D7590,D7591,D7592,D7685,D7686,D7687,D7688,D7781,D7782,D7783,D7784,D7877,D7878,D7879,D7880,D7973,D7974,D7975,D7976,D8069,D8070,D8071,D8072,D8165,D8166,D8167,D8168,D8261,D8262,D8263,D8264,D8361,D8362,D8363,D8364)</f>
        <v>29679.787499999999</v>
      </c>
      <c r="AE148" s="3">
        <f>MAX(D7109,D7110,D7111,D7112,D7205,D7207,D7206,D7208,D7301,D7302,D7303,D7304,D7397,D7398,D7399,D7400,D7493,D7494,D7495,D7496,D7589,D7590,D7591,D7592,D7685,D7686,D7687,D7688,D7781,D7782,D7783,D7784,D7877,D7878,D7879,D7880,D7973,D7974,D7975,D7976,D8069,D8070,D8071,D8072,D8165,D8166,D8167,D8168,D8261,D8262,D8263,D8264,D8361,D8362,D8363,D8364)</f>
        <v>112602.59999999999</v>
      </c>
      <c r="AF148" s="3">
        <f>MIN(D7109,D7110,D7111,D7112,D7205,D7207,D7206,D7208,D7301,D7302,D7303,D7304,D7397,D7398,D7399,D7400,D7493,D7494,D7495,D7496,D7589,D7590,D7591,D7592,D7685,D7686,D7687,D7688,D7781,D7782,D7783,D7784,D7877,D7878,D7879,D7880,D7973,D7974,D7975,D7976,D8069,D8070,D8071,D8072,D8165,D8166,D8167,D8168,D8261,D8262,D8263,D8264,D8361,D8362,D8363,D8364)</f>
        <v>9591.6857142857134</v>
      </c>
      <c r="AI148" s="6">
        <v>0.5</v>
      </c>
      <c r="AJ148" s="3">
        <f>AVERAGE(E7109,E7110,E7111,E7112,E7205,E7207,E7206,E7208,E7301,E7302,E7303,E7304,E7397,E7398,E7399,E7400,E7493,E7494,E7495,E7496,E7589,E7590,E7591,E7592,E7685,E7686,E7687,E7688,E7781,E7782,E7783,E7784,E7877,E7878,E7879,E7880,E7973,E7974,E7975,E7976,E8069,E8070,E8071,E8072,E8165,E8166,E8167,E8168,E8261,E8262,E8263,E8264,E8361,E8362,E8363,E8364)</f>
        <v>139285.67925824173</v>
      </c>
      <c r="AK148" t="e">
        <f>STDEV(S7109,S7110,S7111,S7112,S7205,S7207,S7206,S7208,S7301,S7302,S7303,S7304,S7397,S7398,S7399,S7400,S7493,S7494,S7495,S7496,S7589,S7590,S7591,S7592,S7685,S7686,S7687,S7688,S7781,S7782,S7783,S7784,S7877,S7878,S7879,S7880,S7973,S7974,S7975,S7976,S8069,S8070,S8071,S8072,S8165,S8166,S8167,S8168,S8261,S8262,S8263,S8264,S8361,S8362,S8363,S8364)</f>
        <v>#DIV/0!</v>
      </c>
      <c r="AL148" s="3" t="e">
        <f>MEDIAN(S7109,S7110,S7111,S7112,S7205,S7207,S7206,S7208,S7301,S7302,S7303,S7304,S7397,S7398,S7399,S7400,S7493,S7494,S7495,S7496,S7589,S7590,S7591,S7592,S7685,S7686,S7687,S7688,S7781,S7782,S7783,S7784,S7877,S7878,S7879,S7880,S7973,S7974,S7975,S7976,S8069,S8070,S8071,S8072,S8165,S8166,S8167,S8168,S8261,S8262,S8263,S8264,S8361,S8362,S8363,S8364)</f>
        <v>#NUM!</v>
      </c>
      <c r="AM148" s="3">
        <f>MAX(S7109,S7110,S7111,S7112,S7205,S7207,S7206,S7208,S7301,S7302,S7303,S7304,S7397,S7398,S7399,S7400,S7493,S7494,S7495,S7496,S7589,S7590,S7591,S7592,S7685,S7686,S7687,S7688,S7781,S7782,S7783,S7784,S7877,S7878,S7879,S7880,S7973,S7974,S7975,S7976,S8069,S8070,S8071,S8072,S8165,S8166,S8167,S8168,S8261,S8262,S8263,S8264,S8361,S8362,S8363,S8364)</f>
        <v>0</v>
      </c>
      <c r="AN148" s="3">
        <f>MIN(S7109,S7110,S7111,S7112,S7205,S7207,S7206,S7208,S7301,S7302,S7303,S7304,S7397,S7398,S7399,S7400,S7493,S7494,S7495,S7496,S7589,S7590,S7591,S7592,S7685,S7686,S7687,S7688,S7781,S7782,S7783,S7784,S7877,S7878,S7879,S7880,S7973,S7974,S7975,S7976,S8069,S8070,S8071,S8072,S8165,S8166,S8167,S8168,S8261,S8262,S8263,S8264,S8361,S8362,S8363,S8364)</f>
        <v>0</v>
      </c>
    </row>
    <row r="149" spans="1:40" x14ac:dyDescent="0.2">
      <c r="A149" s="2">
        <v>42754.041666666664</v>
      </c>
      <c r="B149" s="1">
        <v>91801.875</v>
      </c>
      <c r="C149" s="1">
        <v>52558.274999999994</v>
      </c>
      <c r="D149" s="1">
        <v>9555.15</v>
      </c>
      <c r="E149" s="1">
        <v>29689.274999999998</v>
      </c>
      <c r="G149" s="2"/>
      <c r="S149" s="6">
        <v>0.54166666666666596</v>
      </c>
      <c r="T149" s="3">
        <f>AVERAGE(C7113,C7114,C7115,C7116,C7209,C7211,C7210,C7212,C7305,C7306,C7307,C7308,C7401,C7402,C7403,C7404,C7497,C7498,C7499,C7500,C7593,C7594,C7595,C7596,C7689,C7690,C7691,C7692,C7785,C7786,C7787,C7788,C7881,C7882,C7883,C7884,C7977,C7978,C7979,C7980,C8073,C8074,C8075,C8076,C8169,C8170,C8171,C8172,C8265,C8266,C8267,C8268,C8365,C8366,C8367,C8368)</f>
        <v>85976.420810439537</v>
      </c>
      <c r="U149">
        <f>STDEV(C7113,C7114,C7115,C7116,C7209,C7211,C7210,C7212,C7305,C7306,C7307,C7308,C7401,C7402,C7403,C7404,C7497,C7498,C7499,C7500,C7593,C7594,C7595,C7596,C7689,C7690,C7691,C7692,C7785,C7786,C7787,C7788,C7881,C7882,C7883,C7884,C7977,C7978,C7979,C7980,C8073,C8074,C8075,C8076,C8169,C8170,C8171,C8172,C8265,C8266,C8267,C8268,C8365,C8366,C8367,C8368)</f>
        <v>34958.37394940776</v>
      </c>
      <c r="V149" s="3">
        <f>MEDIAN(C7113,C7114,C7115,C7116,C7209,C7211,C7210,C7212,C7305,C7306,C7307,C7308,C7401,C7402,C7403,C7404,C7497,C7498,C7499,C7500,C7593,C7594,C7595,C7596,C7689,C7690,C7691,C7692,C7785,C7786,C7787,C7788,C7881,C7882,C7883,C7884,C7977,C7978,C7979,C7980,C8073,C8074,C8075,C8076,C8169,C8170,C8171,C8172,C8265,C8266,C8267,C8268,C8365,C8366,C8367,C8368)</f>
        <v>77218.762499999997</v>
      </c>
      <c r="W149" s="3">
        <f>MAX(C7113,C7114,C7115,C7116,C7209,C7211,C7210,C7212,C7305,C7306,C7307,C7308,C7401,C7402,C7403,C7404,C7497,C7498,C7499,C7500,C7593,C7594,C7595,C7596,C7689,C7690,C7691,C7692,C7785,C7786,C7787,C7788,C7881,C7882,C7883,C7884,C7977,C7978,C7979,C7980,C8073,C8074,C8075,C8076,C8169,C8170,C8171,C8172,C8265,C8266,C8267,C8268,C8365,C8366,C8367,C8368)</f>
        <v>164134.57499999998</v>
      </c>
      <c r="X149" s="3">
        <f>MIN(C7113,C7114,C7115,C7116,C7209,C7211,C7210,C7212,C7305,C7306,C7307,C7308,C7401,C7402,C7403,C7404,C7497,C7498,C7499,C7500,C7593,C7594,C7595,C7596,C7689,C7690,C7691,C7692,C7785,C7786,C7787,C7788,C7881,C7882,C7883,C7884,C7977,C7978,C7979,C7980,C8073,C8074,C8075,C8076,C8169,C8170,C8171,C8172,C8265,C8266,C8267,C8268,C8365,C8366,C8367,C8368)</f>
        <v>38316.299999999996</v>
      </c>
      <c r="AA149" s="6">
        <v>0.54166666666666596</v>
      </c>
      <c r="AB149" s="3">
        <f>AVERAGE(D7113,D7114,D7115,D7116,D7209,D7211,D7210,D7212,D7305,D7306,D7307,D7308,D7401,D7402,D7403,D7404,D7497,D7498,D7499,D7500,D7593,D7594,D7595,D7596,D7689,D7690,D7691,D7692,D7785,D7786,D7787,D7788,D7881,D7882,D7883,D7884,D7977,D7978,D7979,D7980,D8073,D8074,D8075,D8076,D8169,D8170,D8171,D8172,D8265,D8266,D8267,D8268,D8365,D8366,D8367,D8368)</f>
        <v>26602.050206043954</v>
      </c>
      <c r="AC149">
        <f>STDEV(D7113,D7114,D7115,D7116,D7209,D7211,D7210,D7212,D7305,D7306,D7307,D7308,D7401,D7402,D7403,D7404,D7497,D7498,D7499,D7500,D7593,D7594,D7595,D7596,D7689,D7690,D7691,D7692,D7785,D7786,D7787,D7788,D7881,D7882,D7883,D7884,D7977,D7978,D7979,D7980,D8073,D8074,D8075,D8076,D8169,D8170,D8171,D8172,D8265,D8266,D8267,D8268,D8365,D8366,D8367,D8368)</f>
        <v>16600.920028252141</v>
      </c>
      <c r="AD149" s="3">
        <f>MEDIAN(D7113,D7114,D7115,D7116,D7209,D7211,D7210,D7212,D7305,D7306,D7307,D7308,D7401,D7402,D7403,D7404,D7497,D7498,D7499,D7500,D7593,D7594,D7595,D7596,D7689,D7690,D7691,D7692,D7785,D7786,D7787,D7788,D7881,D7882,D7883,D7884,D7977,D7978,D7979,D7980,D8073,D8074,D8075,D8076,D8169,D8170,D8171,D8172,D8265,D8266,D8267,D8268,D8365,D8366,D8367,D8368)</f>
        <v>21505.333928571428</v>
      </c>
      <c r="AE149" s="3">
        <f>MAX(D7113,D7114,D7115,D7116,D7209,D7211,D7210,D7212,D7305,D7306,D7307,D7308,D7401,D7402,D7403,D7404,D7497,D7498,D7499,D7500,D7593,D7594,D7595,D7596,D7689,D7690,D7691,D7692,D7785,D7786,D7787,D7788,D7881,D7882,D7883,D7884,D7977,D7978,D7979,D7980,D8073,D8074,D8075,D8076,D8169,D8170,D8171,D8172,D8265,D8266,D8267,D8268,D8365,D8366,D8367,D8368)</f>
        <v>77623.425000000003</v>
      </c>
      <c r="AF149" s="3">
        <f>MIN(D7113,D7114,D7115,D7116,D7209,D7211,D7210,D7212,D7305,D7306,D7307,D7308,D7401,D7402,D7403,D7404,D7497,D7498,D7499,D7500,D7593,D7594,D7595,D7596,D7689,D7690,D7691,D7692,D7785,D7786,D7787,D7788,D7881,D7882,D7883,D7884,D7977,D7978,D7979,D7980,D8073,D8074,D8075,D8076,D8169,D8170,D8171,D8172,D8265,D8266,D8267,D8268,D8365,D8366,D8367,D8368)</f>
        <v>9450.375</v>
      </c>
      <c r="AI149" s="6">
        <v>0.54166666666666596</v>
      </c>
      <c r="AJ149" s="3">
        <f>AVERAGE(E7113,E7114,E7115,E7116,E7209,E7211,E7210,E7212,E7305,E7306,E7307,E7308,E7401,E7402,E7403,E7404,E7497,E7498,E7499,E7500,E7593,E7594,E7595,E7596,E7689,E7690,E7691,E7692,E7785,E7786,E7787,E7788,E7881,E7882,E7883,E7884,E7977,E7978,E7979,E7980,E8073,E8074,E8075,E8076,E8169,E8170,E8171,E8172,E8265,E8266,E8267,E8268,E8365,E8366,E8367,E8368)</f>
        <v>107882.81353021981</v>
      </c>
      <c r="AK149" t="e">
        <f>STDEV(S7113,S7114,S7115,S7116,S7209,S7211,S7210,S7212,S7305,S7306,S7307,S7308,S7401,S7402,S7403,S7404,S7497,S7498,S7499,S7500,S7593,S7594,S7595,S7596,S7689,S7690,S7691,S7692,S7785,S7786,S7787,S7788,S7881,S7882,S7883,S7884,S7977,S7978,S7979,S7980,S8073,S8074,S8075,S8076,S8169,S8170,S8171,S8172,S8265,S8266,S8267,S8268,S8365,S8366,S8367,S8368)</f>
        <v>#DIV/0!</v>
      </c>
      <c r="AL149" s="3" t="e">
        <f>MEDIAN(S7113,S7114,S7115,S7116,S7209,S7211,S7210,S7212,S7305,S7306,S7307,S7308,S7401,S7402,S7403,S7404,S7497,S7498,S7499,S7500,S7593,S7594,S7595,S7596,S7689,S7690,S7691,S7692,S7785,S7786,S7787,S7788,S7881,S7882,S7883,S7884,S7977,S7978,S7979,S7980,S8073,S8074,S8075,S8076,S8169,S8170,S8171,S8172,S8265,S8266,S8267,S8268,S8365,S8366,S8367,S8368)</f>
        <v>#NUM!</v>
      </c>
      <c r="AM149" s="3">
        <f>MAX(S7113,S7114,S7115,S7116,S7209,S7211,S7210,S7212,S7305,S7306,S7307,S7308,S7401,S7402,S7403,S7404,S7497,S7498,S7499,S7500,S7593,S7594,S7595,S7596,S7689,S7690,S7691,S7692,S7785,S7786,S7787,S7788,S7881,S7882,S7883,S7884,S7977,S7978,S7979,S7980,S8073,S8074,S8075,S8076,S8169,S8170,S8171,S8172,S8265,S8266,S8267,S8268,S8365,S8366,S8367,S8368)</f>
        <v>0</v>
      </c>
      <c r="AN149" s="3">
        <f>MIN(S7113,S7114,S7115,S7116,S7209,S7211,S7210,S7212,S7305,S7306,S7307,S7308,S7401,S7402,S7403,S7404,S7497,S7498,S7499,S7500,S7593,S7594,S7595,S7596,S7689,S7690,S7691,S7692,S7785,S7786,S7787,S7788,S7881,S7882,S7883,S7884,S7977,S7978,S7979,S7980,S8073,S8074,S8075,S8076,S8169,S8170,S8171,S8172,S8265,S8266,S8267,S8268,S8365,S8366,S8367,S8368)</f>
        <v>0</v>
      </c>
    </row>
    <row r="150" spans="1:40" x14ac:dyDescent="0.2">
      <c r="A150" s="2">
        <v>42754.052083333336</v>
      </c>
      <c r="B150" s="1">
        <v>98878.371428571423</v>
      </c>
      <c r="C150" s="1">
        <v>49963.885714285716</v>
      </c>
      <c r="D150" s="1">
        <v>9184.3714285714286</v>
      </c>
      <c r="E150" s="1">
        <v>39729.171428571426</v>
      </c>
      <c r="G150" s="2"/>
      <c r="S150" s="6">
        <v>0.58333333333333304</v>
      </c>
      <c r="T150" s="3">
        <f>AVERAGE(C7117,C7118,C7119,C7120,C7213,C7215,C7214,C7216,C7309,C7310,C7311,C7312,C7405,C7406,C7407,C7408,C7501,C7502,C7503,C7504,C7597,C7598,C7599,C7600,C7693,C7694,C7695,C7696,C7789,C7790,C7791,C7792,C7885,C7886,C7887,C7888,C7981,C7982,C7983,C7984,C8077,C8078,C8079,C8080,C8173,C8174,C8175,C8176,C8269,C8270,C8271,C8272,C8369,C8370,C8371,C8372)</f>
        <v>98550.078090659314</v>
      </c>
      <c r="U150">
        <f>STDEV(C7117,C7118,C7119,C7120,C7213,C7215,C7214,C7216,C7309,C7310,C7311,C7312,C7405,C7406,C7407,C7408,C7501,C7502,C7503,C7504,C7597,C7598,C7599,C7600,C7693,C7694,C7695,C7696,C7789,C7790,C7791,C7792,C7885,C7886,C7887,C7888,C7981,C7982,C7983,C7984,C8077,C8078,C8079,C8080,C8173,C8174,C8175,C8176,C8269,C8270,C8271,C8272,C8369,C8370,C8371,C8372)</f>
        <v>32803.071355691784</v>
      </c>
      <c r="V150" s="3">
        <f>MEDIAN(C7117,C7118,C7119,C7120,C7213,C7215,C7214,C7216,C7309,C7310,C7311,C7312,C7405,C7406,C7407,C7408,C7501,C7502,C7503,C7504,C7597,C7598,C7599,C7600,C7693,C7694,C7695,C7696,C7789,C7790,C7791,C7792,C7885,C7886,C7887,C7888,C7981,C7982,C7983,C7984,C8077,C8078,C8079,C8080,C8173,C8174,C8175,C8176,C8269,C8270,C8271,C8272,C8369,C8370,C8371,C8372)</f>
        <v>98320.612499999988</v>
      </c>
      <c r="W150" s="3">
        <f>MAX(C7117,C7118,C7119,C7120,C7213,C7215,C7214,C7216,C7309,C7310,C7311,C7312,C7405,C7406,C7407,C7408,C7501,C7502,C7503,C7504,C7597,C7598,C7599,C7600,C7693,C7694,C7695,C7696,C7789,C7790,C7791,C7792,C7885,C7886,C7887,C7888,C7981,C7982,C7983,C7984,C8077,C8078,C8079,C8080,C8173,C8174,C8175,C8176,C8269,C8270,C8271,C8272,C8369,C8370,C8371,C8372)</f>
        <v>165994.71428571429</v>
      </c>
      <c r="X150" s="3">
        <f>MIN(C7117,C7118,C7119,C7120,C7213,C7215,C7214,C7216,C7309,C7310,C7311,C7312,C7405,C7406,C7407,C7408,C7501,C7502,C7503,C7504,C7597,C7598,C7599,C7600,C7693,C7694,C7695,C7696,C7789,C7790,C7791,C7792,C7885,C7886,C7887,C7888,C7981,C7982,C7983,C7984,C8077,C8078,C8079,C8080,C8173,C8174,C8175,C8176,C8269,C8270,C8271,C8272,C8369,C8370,C8371,C8372)</f>
        <v>51584.657142857141</v>
      </c>
      <c r="AA150" s="6">
        <v>0.58333333333333304</v>
      </c>
      <c r="AB150" s="3">
        <f>AVERAGE(D7117,D7118,D7119,D7120,D7213,D7215,D7214,D7216,D7309,D7310,D7311,D7312,D7405,D7406,D7407,D7408,D7501,D7502,D7503,D7504,D7597,D7598,D7599,D7600,D7693,D7694,D7695,D7696,D7789,D7790,D7791,D7792,D7885,D7886,D7887,D7888,D7981,D7982,D7983,D7984,D8077,D8078,D8079,D8080,D8173,D8174,D8175,D8176,D8269,D8270,D8271,D8272,D8369,D8370,D8371,D8372)</f>
        <v>37148.505700549445</v>
      </c>
      <c r="AC150">
        <f>STDEV(D7117,D7118,D7119,D7120,D7213,D7215,D7214,D7216,D7309,D7310,D7311,D7312,D7405,D7406,D7407,D7408,D7501,D7502,D7503,D7504,D7597,D7598,D7599,D7600,D7693,D7694,D7695,D7696,D7789,D7790,D7791,D7792,D7885,D7886,D7887,D7888,D7981,D7982,D7983,D7984,D8077,D8078,D8079,D8080,D8173,D8174,D8175,D8176,D8269,D8270,D8271,D8272,D8369,D8370,D8371,D8372)</f>
        <v>24038.542099633913</v>
      </c>
      <c r="AD150" s="3">
        <f>MEDIAN(D7117,D7118,D7119,D7120,D7213,D7215,D7214,D7216,D7309,D7310,D7311,D7312,D7405,D7406,D7407,D7408,D7501,D7502,D7503,D7504,D7597,D7598,D7599,D7600,D7693,D7694,D7695,D7696,D7789,D7790,D7791,D7792,D7885,D7886,D7887,D7888,D7981,D7982,D7983,D7984,D8077,D8078,D8079,D8080,D8173,D8174,D8175,D8176,D8269,D8270,D8271,D8272,D8369,D8370,D8371,D8372)</f>
        <v>29804.185714285712</v>
      </c>
      <c r="AE150" s="3">
        <f>MAX(D7117,D7118,D7119,D7120,D7213,D7215,D7214,D7216,D7309,D7310,D7311,D7312,D7405,D7406,D7407,D7408,D7501,D7502,D7503,D7504,D7597,D7598,D7599,D7600,D7693,D7694,D7695,D7696,D7789,D7790,D7791,D7792,D7885,D7886,D7887,D7888,D7981,D7982,D7983,D7984,D8077,D8078,D8079,D8080,D8173,D8174,D8175,D8176,D8269,D8270,D8271,D8272,D8369,D8370,D8371,D8372)</f>
        <v>136022.69999999998</v>
      </c>
      <c r="AF150" s="3">
        <f>MIN(D7117,D7118,D7119,D7120,D7213,D7215,D7214,D7216,D7309,D7310,D7311,D7312,D7405,D7406,D7407,D7408,D7501,D7502,D7503,D7504,D7597,D7598,D7599,D7600,D7693,D7694,D7695,D7696,D7789,D7790,D7791,D7792,D7885,D7886,D7887,D7888,D7981,D7982,D7983,D7984,D8077,D8078,D8079,D8080,D8173,D8174,D8175,D8176,D8269,D8270,D8271,D8272,D8369,D8370,D8371,D8372)</f>
        <v>9735.8249999999989</v>
      </c>
      <c r="AI150" s="6">
        <v>0.58333333333333304</v>
      </c>
      <c r="AJ150" s="3">
        <f>AVERAGE(E7117,E7118,E7119,E7120,E7213,E7215,E7214,E7216,E7309,E7310,E7311,E7312,E7405,E7406,E7407,E7408,E7501,E7502,E7503,E7504,E7597,E7598,E7599,E7600,E7693,E7694,E7695,E7696,E7789,E7790,E7791,E7792,E7885,E7886,E7887,E7888,E7981,E7982,E7983,E7984,E8077,E8078,E8079,E8080,E8173,E8174,E8175,E8176,E8269,E8270,E8271,E8272,E8369,E8370,E8371,E8372)</f>
        <v>94938.692719780214</v>
      </c>
      <c r="AK150" t="e">
        <f>STDEV(S7117,S7118,S7119,S7120,S7213,S7215,S7214,S7216,S7309,S7310,S7311,S7312,S7405,S7406,S7407,S7408,S7501,S7502,S7503,S7504,S7597,S7598,S7599,S7600,S7693,S7694,S7695,S7696,S7789,S7790,S7791,S7792,S7885,S7886,S7887,S7888,S7981,S7982,S7983,S7984,S8077,S8078,S8079,S8080,S8173,S8174,S8175,S8176,S8269,S8270,S8271,S8272,S8369,S8370,S8371,S8372)</f>
        <v>#DIV/0!</v>
      </c>
      <c r="AL150" s="3" t="e">
        <f>MEDIAN(S7117,S7118,S7119,S7120,S7213,S7215,S7214,S7216,S7309,S7310,S7311,S7312,S7405,S7406,S7407,S7408,S7501,S7502,S7503,S7504,S7597,S7598,S7599,S7600,S7693,S7694,S7695,S7696,S7789,S7790,S7791,S7792,S7885,S7886,S7887,S7888,S7981,S7982,S7983,S7984,S8077,S8078,S8079,S8080,S8173,S8174,S8175,S8176,S8269,S8270,S8271,S8272,S8369,S8370,S8371,S8372)</f>
        <v>#NUM!</v>
      </c>
      <c r="AM150" s="3">
        <f>MAX(S7117,S7118,S7119,S7120,S7213,S7215,S7214,S7216,S7309,S7310,S7311,S7312,S7405,S7406,S7407,S7408,S7501,S7502,S7503,S7504,S7597,S7598,S7599,S7600,S7693,S7694,S7695,S7696,S7789,S7790,S7791,S7792,S7885,S7886,S7887,S7888,S7981,S7982,S7983,S7984,S8077,S8078,S8079,S8080,S8173,S8174,S8175,S8176,S8269,S8270,S8271,S8272,S8369,S8370,S8371,S8372)</f>
        <v>0</v>
      </c>
      <c r="AN150" s="3">
        <f>MIN(S7117,S7118,S7119,S7120,S7213,S7215,S7214,S7216,S7309,S7310,S7311,S7312,S7405,S7406,S7407,S7408,S7501,S7502,S7503,S7504,S7597,S7598,S7599,S7600,S7693,S7694,S7695,S7696,S7789,S7790,S7791,S7792,S7885,S7886,S7887,S7888,S7981,S7982,S7983,S7984,S8077,S8078,S8079,S8080,S8173,S8174,S8175,S8176,S8269,S8270,S8271,S8272,S8369,S8370,S8371,S8372)</f>
        <v>0</v>
      </c>
    </row>
    <row r="151" spans="1:40" x14ac:dyDescent="0.2">
      <c r="A151" s="2">
        <v>42754.0625</v>
      </c>
      <c r="B151" s="1">
        <v>98959.574999999997</v>
      </c>
      <c r="C151" s="1">
        <v>54030.074999999997</v>
      </c>
      <c r="D151" s="1">
        <v>9171.5249999999996</v>
      </c>
      <c r="E151" s="1">
        <v>35757.15</v>
      </c>
      <c r="G151" s="2"/>
      <c r="S151" s="6">
        <v>0.625</v>
      </c>
      <c r="T151" s="3">
        <f>AVERAGE(C7121,C7122,C7123,C7124,C7217,C7219,C7218,C7220,C7313,C7314,C7315,C7316,C7409,C7410,C7411,C7412,C7505,C7506,C7507,C7508,C7601,C7602,C7603,C7604,C7697,C7698,C7699,C7700,C7793,C7794,C7795,C7796,C7889,C7890,C7891,C7892,C7985,C7986,C7987,C7988,C8081,C8082,C8083,C8084,C8177,C8178,C8179,C8180,C8273,C8274,C8275,C8276,C8373,C8374,C8375,C8376)</f>
        <v>135453.16895604396</v>
      </c>
      <c r="U151">
        <f>STDEV(C7121,C7122,C7123,C7124,C7217,C7219,C7218,C7220,C7313,C7314,C7315,C7316,C7409,C7410,C7411,C7412,C7505,C7506,C7507,C7508,C7601,C7602,C7603,C7604,C7697,C7698,C7699,C7700,C7793,C7794,C7795,C7796,C7889,C7890,C7891,C7892,C7985,C7986,C7987,C7988,C8081,C8082,C8083,C8084,C8177,C8178,C8179,C8180,C8273,C8274,C8275,C8276,C8373,C8374,C8375,C8376)</f>
        <v>33412.054413241778</v>
      </c>
      <c r="V151" s="3">
        <f>MEDIAN(C7121,C7122,C7123,C7124,C7217,C7219,C7218,C7220,C7313,C7314,C7315,C7316,C7409,C7410,C7411,C7412,C7505,C7506,C7507,C7508,C7601,C7602,C7603,C7604,C7697,C7698,C7699,C7700,C7793,C7794,C7795,C7796,C7889,C7890,C7891,C7892,C7985,C7986,C7987,C7988,C8081,C8082,C8083,C8084,C8177,C8178,C8179,C8180,C8273,C8274,C8275,C8276,C8373,C8374,C8375,C8376)</f>
        <v>141627.75</v>
      </c>
      <c r="W151" s="3">
        <f>MAX(C7121,C7122,C7123,C7124,C7217,C7219,C7218,C7220,C7313,C7314,C7315,C7316,C7409,C7410,C7411,C7412,C7505,C7506,C7507,C7508,C7601,C7602,C7603,C7604,C7697,C7698,C7699,C7700,C7793,C7794,C7795,C7796,C7889,C7890,C7891,C7892,C7985,C7986,C7987,C7988,C8081,C8082,C8083,C8084,C8177,C8178,C8179,C8180,C8273,C8274,C8275,C8276,C8373,C8374,C8375,C8376)</f>
        <v>199109.74285714285</v>
      </c>
      <c r="X151" s="3">
        <f>MIN(C7121,C7122,C7123,C7124,C7217,C7219,C7218,C7220,C7313,C7314,C7315,C7316,C7409,C7410,C7411,C7412,C7505,C7506,C7507,C7508,C7601,C7602,C7603,C7604,C7697,C7698,C7699,C7700,C7793,C7794,C7795,C7796,C7889,C7890,C7891,C7892,C7985,C7986,C7987,C7988,C8081,C8082,C8083,C8084,C8177,C8178,C8179,C8180,C8273,C8274,C8275,C8276,C8373,C8374,C8375,C8376)</f>
        <v>66577.5</v>
      </c>
      <c r="AA151" s="6">
        <v>0.625</v>
      </c>
      <c r="AB151" s="3">
        <f>AVERAGE(D7121,D7122,D7123,D7124,D7217,D7219,D7218,D7220,D7313,D7314,D7315,D7316,D7409,D7410,D7411,D7412,D7505,D7506,D7507,D7508,D7601,D7602,D7603,D7604,D7697,D7698,D7699,D7700,D7793,D7794,D7795,D7796,D7889,D7890,D7891,D7892,D7985,D7986,D7987,D7988,D8081,D8082,D8083,D8084,D8177,D8178,D8179,D8180,D8273,D8274,D8275,D8276,D8373,D8374,D8375,D8376)</f>
        <v>43092.220467032967</v>
      </c>
      <c r="AC151">
        <f>STDEV(D7121,D7122,D7123,D7124,D7217,D7219,D7218,D7220,D7313,D7314,D7315,D7316,D7409,D7410,D7411,D7412,D7505,D7506,D7507,D7508,D7601,D7602,D7603,D7604,D7697,D7698,D7699,D7700,D7793,D7794,D7795,D7796,D7889,D7890,D7891,D7892,D7985,D7986,D7987,D7988,D8081,D8082,D8083,D8084,D8177,D8178,D8179,D8180,D8273,D8274,D8275,D8276,D8373,D8374,D8375,D8376)</f>
        <v>18065.277679371178</v>
      </c>
      <c r="AD151" s="3">
        <f>MEDIAN(D7121,D7122,D7123,D7124,D7217,D7219,D7218,D7220,D7313,D7314,D7315,D7316,D7409,D7410,D7411,D7412,D7505,D7506,D7507,D7508,D7601,D7602,D7603,D7604,D7697,D7698,D7699,D7700,D7793,D7794,D7795,D7796,D7889,D7890,D7891,D7892,D7985,D7986,D7987,D7988,D8081,D8082,D8083,D8084,D8177,D8178,D8179,D8180,D8273,D8274,D8275,D8276,D8373,D8374,D8375,D8376)</f>
        <v>39656.099999999991</v>
      </c>
      <c r="AE151" s="3">
        <f>MAX(D7121,D7122,D7123,D7124,D7217,D7219,D7218,D7220,D7313,D7314,D7315,D7316,D7409,D7410,D7411,D7412,D7505,D7506,D7507,D7508,D7601,D7602,D7603,D7604,D7697,D7698,D7699,D7700,D7793,D7794,D7795,D7796,D7889,D7890,D7891,D7892,D7985,D7986,D7987,D7988,D8081,D8082,D8083,D8084,D8177,D8178,D8179,D8180,D8273,D8274,D8275,D8276,D8373,D8374,D8375,D8376)</f>
        <v>111243.94285714286</v>
      </c>
      <c r="AF151" s="3">
        <f>MIN(D7121,D7122,D7123,D7124,D7217,D7219,D7218,D7220,D7313,D7314,D7315,D7316,D7409,D7410,D7411,D7412,D7505,D7506,D7507,D7508,D7601,D7602,D7603,D7604,D7697,D7698,D7699,D7700,D7793,D7794,D7795,D7796,D7889,D7890,D7891,D7892,D7985,D7986,D7987,D7988,D8081,D8082,D8083,D8084,D8177,D8178,D8179,D8180,D8273,D8274,D8275,D8276,D8373,D8374,D8375,D8376)</f>
        <v>18478.114285714284</v>
      </c>
      <c r="AI151" s="6">
        <v>0.625</v>
      </c>
      <c r="AJ151" s="3">
        <f>AVERAGE(E7121,E7122,E7123,E7124,E7217,E7219,E7218,E7220,E7313,E7314,E7315,E7316,E7409,E7410,E7411,E7412,E7505,E7506,E7507,E7508,E7601,E7602,E7603,E7604,E7697,E7698,E7699,E7700,E7793,E7794,E7795,E7796,E7889,E7890,E7891,E7892,E7985,E7986,E7987,E7988,E8081,E8082,E8083,E8084,E8177,E8178,E8179,E8180,E8273,E8274,E8275,E8276,E8373,E8374,E8375,E8376)</f>
        <v>68821.425206043947</v>
      </c>
      <c r="AK151" t="e">
        <f>STDEV(S7121,S7122,S7123,S7124,S7217,S7219,S7218,S7220,S7313,S7314,S7315,S7316,S7409,S7410,S7411,S7412,S7505,S7506,S7507,S7508,S7601,S7602,S7603,S7604,S7697,S7698,S7699,S7700,S7793,S7794,S7795,S7796,S7889,S7890,S7891,S7892,S7985,S7986,S7987,S7988,S8081,S8082,S8083,S8084,S8177,S8178,S8179,S8180,S8273,S8274,S8275,S8276,S8373,S8374,S8375,S8376)</f>
        <v>#DIV/0!</v>
      </c>
      <c r="AL151" s="3" t="e">
        <f>MEDIAN(S7121,S7122,S7123,S7124,S7217,S7219,S7218,S7220,S7313,S7314,S7315,S7316,S7409,S7410,S7411,S7412,S7505,S7506,S7507,S7508,S7601,S7602,S7603,S7604,S7697,S7698,S7699,S7700,S7793,S7794,S7795,S7796,S7889,S7890,S7891,S7892,S7985,S7986,S7987,S7988,S8081,S8082,S8083,S8084,S8177,S8178,S8179,S8180,S8273,S8274,S8275,S8276,S8373,S8374,S8375,S8376)</f>
        <v>#NUM!</v>
      </c>
      <c r="AM151" s="3">
        <f>MAX(S7121,S7122,S7123,S7124,S7217,S7219,S7218,S7220,S7313,S7314,S7315,S7316,S7409,S7410,S7411,S7412,S7505,S7506,S7507,S7508,S7601,S7602,S7603,S7604,S7697,S7698,S7699,S7700,S7793,S7794,S7795,S7796,S7889,S7890,S7891,S7892,S7985,S7986,S7987,S7988,S8081,S8082,S8083,S8084,S8177,S8178,S8179,S8180,S8273,S8274,S8275,S8276,S8373,S8374,S8375,S8376)</f>
        <v>0</v>
      </c>
      <c r="AN151" s="3">
        <f>MIN(S7121,S7122,S7123,S7124,S7217,S7219,S7218,S7220,S7313,S7314,S7315,S7316,S7409,S7410,S7411,S7412,S7505,S7506,S7507,S7508,S7601,S7602,S7603,S7604,S7697,S7698,S7699,S7700,S7793,S7794,S7795,S7796,S7889,S7890,S7891,S7892,S7985,S7986,S7987,S7988,S8081,S8082,S8083,S8084,S8177,S8178,S8179,S8180,S8273,S8274,S8275,S8276,S8373,S8374,S8375,S8376)</f>
        <v>0</v>
      </c>
    </row>
    <row r="152" spans="1:40" x14ac:dyDescent="0.2">
      <c r="A152" s="2">
        <v>42754.072916666664</v>
      </c>
      <c r="B152" s="1">
        <v>80589.771428571432</v>
      </c>
      <c r="C152" s="1">
        <v>36565.885714285716</v>
      </c>
      <c r="D152" s="1">
        <v>9333.3428571428558</v>
      </c>
      <c r="E152" s="1">
        <v>34690.542857142857</v>
      </c>
      <c r="G152" s="2"/>
      <c r="S152" s="6">
        <v>0.66666666666666596</v>
      </c>
      <c r="T152" s="3">
        <f>AVERAGE(C7125,C7126,C7127,C7128,C7221,C7223,C7222,C7224,C7317,C7318,C7319,C7320,C7413,C7414,C7415,C7416,C7509,C7510,C7511,C7512,C7605,C7606,C7607,C7608,C7701,C7702,C7703,C7704,C7797,C7798,C7799,C7800,C7893,C7894,C7895,C7896,C7989,C7990,C7991,C7992,C8085,C8086,C8087,C8088,C8181,C8182,C8183,C8184,C8277,C8278,C8279,C8280,C8377,C8378,C8379,C8380)</f>
        <v>166432.08667582413</v>
      </c>
      <c r="U152">
        <f>STDEV(C7125,C7126,C7127,C7128,C7221,C7223,C7222,C7224,C7317,C7318,C7319,C7320,C7413,C7414,C7415,C7416,C7509,C7510,C7511,C7512,C7605,C7606,C7607,C7608,C7701,C7702,C7703,C7704,C7797,C7798,C7799,C7800,C7893,C7894,C7895,C7896,C7989,C7990,C7991,C7992,C8085,C8086,C8087,C8088,C8181,C8182,C8183,C8184,C8277,C8278,C8279,C8280,C8377,C8378,C8379,C8380)</f>
        <v>30730.500649393318</v>
      </c>
      <c r="V152" s="3">
        <f>MEDIAN(C7125,C7126,C7127,C7128,C7221,C7223,C7222,C7224,C7317,C7318,C7319,C7320,C7413,C7414,C7415,C7416,C7509,C7510,C7511,C7512,C7605,C7606,C7607,C7608,C7701,C7702,C7703,C7704,C7797,C7798,C7799,C7800,C7893,C7894,C7895,C7896,C7989,C7990,C7991,C7992,C8085,C8086,C8087,C8088,C8181,C8182,C8183,C8184,C8277,C8278,C8279,C8280,C8377,C8378,C8379,C8380)</f>
        <v>167710.41964285713</v>
      </c>
      <c r="W152" s="3">
        <f>MAX(C7125,C7126,C7127,C7128,C7221,C7223,C7222,C7224,C7317,C7318,C7319,C7320,C7413,C7414,C7415,C7416,C7509,C7510,C7511,C7512,C7605,C7606,C7607,C7608,C7701,C7702,C7703,C7704,C7797,C7798,C7799,C7800,C7893,C7894,C7895,C7896,C7989,C7990,C7991,C7992,C8085,C8086,C8087,C8088,C8181,C8182,C8183,C8184,C8277,C8278,C8279,C8280,C8377,C8378,C8379,C8380)</f>
        <v>225887.82857142857</v>
      </c>
      <c r="X152" s="3">
        <f>MIN(C7125,C7126,C7127,C7128,C7221,C7223,C7222,C7224,C7317,C7318,C7319,C7320,C7413,C7414,C7415,C7416,C7509,C7510,C7511,C7512,C7605,C7606,C7607,C7608,C7701,C7702,C7703,C7704,C7797,C7798,C7799,C7800,C7893,C7894,C7895,C7896,C7989,C7990,C7991,C7992,C8085,C8086,C8087,C8088,C8181,C8182,C8183,C8184,C8277,C8278,C8279,C8280,C8377,C8378,C8379,C8380)</f>
        <v>96551.4</v>
      </c>
      <c r="AA152" s="6">
        <v>0.66666666666666596</v>
      </c>
      <c r="AB152" s="3">
        <f>AVERAGE(D7125,D7126,D7127,D7128,D7221,D7223,D7222,D7224,D7317,D7318,D7319,D7320,D7413,D7414,D7415,D7416,D7509,D7510,D7511,D7512,D7605,D7606,D7607,D7608,D7701,D7702,D7703,D7704,D7797,D7798,D7799,D7800,D7893,D7894,D7895,D7896,D7989,D7990,D7991,D7992,D8085,D8086,D8087,D8088,D8181,D8182,D8183,D8184,D8277,D8278,D8279,D8280,D8377,D8378,D8379,D8380)</f>
        <v>29109.712499999987</v>
      </c>
      <c r="AC152">
        <f>STDEV(D7125,D7126,D7127,D7128,D7221,D7223,D7222,D7224,D7317,D7318,D7319,D7320,D7413,D7414,D7415,D7416,D7509,D7510,D7511,D7512,D7605,D7606,D7607,D7608,D7701,D7702,D7703,D7704,D7797,D7798,D7799,D7800,D7893,D7894,D7895,D7896,D7989,D7990,D7991,D7992,D8085,D8086,D8087,D8088,D8181,D8182,D8183,D8184,D8277,D8278,D8279,D8280,D8377,D8378,D8379,D8380)</f>
        <v>17124.147807784684</v>
      </c>
      <c r="AD152" s="3">
        <f>MEDIAN(D7125,D7126,D7127,D7128,D7221,D7223,D7222,D7224,D7317,D7318,D7319,D7320,D7413,D7414,D7415,D7416,D7509,D7510,D7511,D7512,D7605,D7606,D7607,D7608,D7701,D7702,D7703,D7704,D7797,D7798,D7799,D7800,D7893,D7894,D7895,D7896,D7989,D7990,D7991,D7992,D8085,D8086,D8087,D8088,D8181,D8182,D8183,D8184,D8277,D8278,D8279,D8280,D8377,D8378,D8379,D8380)</f>
        <v>25223.55</v>
      </c>
      <c r="AE152" s="3">
        <f>MAX(D7125,D7126,D7127,D7128,D7221,D7223,D7222,D7224,D7317,D7318,D7319,D7320,D7413,D7414,D7415,D7416,D7509,D7510,D7511,D7512,D7605,D7606,D7607,D7608,D7701,D7702,D7703,D7704,D7797,D7798,D7799,D7800,D7893,D7894,D7895,D7896,D7989,D7990,D7991,D7992,D8085,D8086,D8087,D8088,D8181,D8182,D8183,D8184,D8277,D8278,D8279,D8280,D8377,D8378,D8379,D8380)</f>
        <v>126144.97499999999</v>
      </c>
      <c r="AF152" s="3">
        <f>MIN(D7125,D7126,D7127,D7128,D7221,D7223,D7222,D7224,D7317,D7318,D7319,D7320,D7413,D7414,D7415,D7416,D7509,D7510,D7511,D7512,D7605,D7606,D7607,D7608,D7701,D7702,D7703,D7704,D7797,D7798,D7799,D7800,D7893,D7894,D7895,D7896,D7989,D7990,D7991,D7992,D8085,D8086,D8087,D8088,D8181,D8182,D8183,D8184,D8277,D8278,D8279,D8280,D8377,D8378,D8379,D8380)</f>
        <v>11441.571428571429</v>
      </c>
      <c r="AI152" s="6">
        <v>0.66666666666666596</v>
      </c>
      <c r="AJ152" s="3">
        <f>AVERAGE(E7125,E7126,E7127,E7128,E7221,E7223,E7222,E7224,E7317,E7318,E7319,E7320,E7413,E7414,E7415,E7416,E7509,E7510,E7511,E7512,E7605,E7606,E7607,E7608,E7701,E7702,E7703,E7704,E7797,E7798,E7799,E7800,E7893,E7894,E7895,E7896,E7989,E7990,E7991,E7992,E8085,E8086,E8087,E8088,E8181,E8182,E8183,E8184,E8277,E8278,E8279,E8280,E8377,E8378,E8379,E8380)</f>
        <v>70470.881250000006</v>
      </c>
      <c r="AK152" t="e">
        <f>STDEV(S7125,S7126,S7127,S7128,S7221,S7223,S7222,S7224,S7317,S7318,S7319,S7320,S7413,S7414,S7415,S7416,S7509,S7510,S7511,S7512,S7605,S7606,S7607,S7608,S7701,S7702,S7703,S7704,S7797,S7798,S7799,S7800,S7893,S7894,S7895,S7896,S7989,S7990,S7991,S7992,S8085,S8086,S8087,S8088,S8181,S8182,S8183,S8184,S8277,S8278,S8279,S8280,S8377,S8378,S8379,S8380)</f>
        <v>#DIV/0!</v>
      </c>
      <c r="AL152" s="3" t="e">
        <f>MEDIAN(S7125,S7126,S7127,S7128,S7221,S7223,S7222,S7224,S7317,S7318,S7319,S7320,S7413,S7414,S7415,S7416,S7509,S7510,S7511,S7512,S7605,S7606,S7607,S7608,S7701,S7702,S7703,S7704,S7797,S7798,S7799,S7800,S7893,S7894,S7895,S7896,S7989,S7990,S7991,S7992,S8085,S8086,S8087,S8088,S8181,S8182,S8183,S8184,S8277,S8278,S8279,S8280,S8377,S8378,S8379,S8380)</f>
        <v>#NUM!</v>
      </c>
      <c r="AM152" s="3">
        <f>MAX(S7125,S7126,S7127,S7128,S7221,S7223,S7222,S7224,S7317,S7318,S7319,S7320,S7413,S7414,S7415,S7416,S7509,S7510,S7511,S7512,S7605,S7606,S7607,S7608,S7701,S7702,S7703,S7704,S7797,S7798,S7799,S7800,S7893,S7894,S7895,S7896,S7989,S7990,S7991,S7992,S8085,S8086,S8087,S8088,S8181,S8182,S8183,S8184,S8277,S8278,S8279,S8280,S8377,S8378,S8379,S8380)</f>
        <v>0</v>
      </c>
      <c r="AN152" s="3">
        <f>MIN(S7125,S7126,S7127,S7128,S7221,S7223,S7222,S7224,S7317,S7318,S7319,S7320,S7413,S7414,S7415,S7416,S7509,S7510,S7511,S7512,S7605,S7606,S7607,S7608,S7701,S7702,S7703,S7704,S7797,S7798,S7799,S7800,S7893,S7894,S7895,S7896,S7989,S7990,S7991,S7992,S8085,S8086,S8087,S8088,S8181,S8182,S8183,S8184,S8277,S8278,S8279,S8280,S8377,S8378,S8379,S8380)</f>
        <v>0</v>
      </c>
    </row>
    <row r="153" spans="1:40" x14ac:dyDescent="0.2">
      <c r="A153" s="2">
        <v>42754.083333333336</v>
      </c>
      <c r="B153" s="1">
        <v>86716.574999999997</v>
      </c>
      <c r="C153" s="1">
        <v>43479.149999999994</v>
      </c>
      <c r="D153" s="1">
        <v>9374.4750000000004</v>
      </c>
      <c r="E153" s="1">
        <v>33863.775000000001</v>
      </c>
      <c r="G153" s="2"/>
      <c r="S153" s="6">
        <v>0.70833333333333304</v>
      </c>
      <c r="T153" s="3">
        <f>AVERAGE(C7129,C7130,C7131,C7132,C7225,C7227,C7226,C7228,C7321,C7322,C7323,C7324,C7417,C7418,C7419,C7420,C7513,C7514,C7515,C7516,C7609,C7610,C7611,C7612,C7705,C7706,C7707,C7708,C7801,C7802,C7803,C7804,C7897,C7898,C7899,C7900,C7993,C7994,C7995,C7996,C8089,C8090,C8091,C8092,C8185,C8186,C8187,C8188,C8281,C8282,C8283,C8284,C8381,C8382,C8383,C8384)</f>
        <v>162340.62836538459</v>
      </c>
      <c r="U153">
        <f>STDEV(C7129,C7130,C7131,C7132,C7225,C7227,C7226,C7228,C7321,C7322,C7323,C7324,C7417,C7418,C7419,C7420,C7513,C7514,C7515,C7516,C7609,C7610,C7611,C7612,C7705,C7706,C7707,C7708,C7801,C7802,C7803,C7804,C7897,C7898,C7899,C7900,C7993,C7994,C7995,C7996,C8089,C8090,C8091,C8092,C8185,C8186,C8187,C8188,C8281,C8282,C8283,C8284,C8381,C8382,C8383,C8384)</f>
        <v>35193.890203298724</v>
      </c>
      <c r="V153" s="3">
        <f>MEDIAN(C7129,C7130,C7131,C7132,C7225,C7227,C7226,C7228,C7321,C7322,C7323,C7324,C7417,C7418,C7419,C7420,C7513,C7514,C7515,C7516,C7609,C7610,C7611,C7612,C7705,C7706,C7707,C7708,C7801,C7802,C7803,C7804,C7897,C7898,C7899,C7900,C7993,C7994,C7995,C7996,C8089,C8090,C8091,C8092,C8185,C8186,C8187,C8188,C8281,C8282,C8283,C8284,C8381,C8382,C8383,C8384)</f>
        <v>168314.61428571428</v>
      </c>
      <c r="W153" s="3">
        <f>MAX(C7129,C7130,C7131,C7132,C7225,C7227,C7226,C7228,C7321,C7322,C7323,C7324,C7417,C7418,C7419,C7420,C7513,C7514,C7515,C7516,C7609,C7610,C7611,C7612,C7705,C7706,C7707,C7708,C7801,C7802,C7803,C7804,C7897,C7898,C7899,C7900,C7993,C7994,C7995,C7996,C8089,C8090,C8091,C8092,C8185,C8186,C8187,C8188,C8281,C8282,C8283,C8284,C8381,C8382,C8383,C8384)</f>
        <v>248895.9</v>
      </c>
      <c r="X153" s="3">
        <f>MIN(C7129,C7130,C7131,C7132,C7225,C7227,C7226,C7228,C7321,C7322,C7323,C7324,C7417,C7418,C7419,C7420,C7513,C7514,C7515,C7516,C7609,C7610,C7611,C7612,C7705,C7706,C7707,C7708,C7801,C7802,C7803,C7804,C7897,C7898,C7899,C7900,C7993,C7994,C7995,C7996,C8089,C8090,C8091,C8092,C8185,C8186,C8187,C8188,C8281,C8282,C8283,C8284,C8381,C8382,C8383,C8384)</f>
        <v>56140.542857142849</v>
      </c>
      <c r="AA153" s="6">
        <v>0.70833333333333304</v>
      </c>
      <c r="AB153" s="3">
        <f>AVERAGE(D7129,D7130,D7131,D7132,D7225,D7227,D7226,D7228,D7321,D7322,D7323,D7324,D7417,D7418,D7419,D7420,D7513,D7514,D7515,D7516,D7609,D7610,D7611,D7612,D7705,D7706,D7707,D7708,D7801,D7802,D7803,D7804,D7897,D7898,D7899,D7900,D7993,D7994,D7995,D7996,D8089,D8090,D8091,D8092,D8185,D8186,D8187,D8188,D8281,D8282,D8283,D8284,D8381,D8382,D8383,D8384)</f>
        <v>27503.389903846157</v>
      </c>
      <c r="AC153" s="7">
        <f>STDEV(D7129,D7130,D7131,D7132,D7225,D7227,D7226,D7228,D7321,D7322,D7323,D7324,D7417,D7418,D7419,D7420,D7513,D7514,D7515,D7516,D7609,D7610,D7611,D7612,D7705,D7706,D7707,D7708,D7801,D7802,D7803,D7804,D7897,D7898,D7899,D7900,D7993,D7994,D7995,D7996,D8089,D8090,D8091,D8092,D8185,D8186,D8187,D8188,D8281,D8282,D8283,D8284,D8381,D8382,D8383,D8384)</f>
        <v>12889.088990794335</v>
      </c>
      <c r="AD153" s="3">
        <f>MEDIAN(D7129,D7130,D7131,D7132,D7225,D7227,D7226,D7228,D7321,D7322,D7323,D7324,D7417,D7418,D7419,D7420,D7513,D7514,D7515,D7516,D7609,D7610,D7611,D7612,D7705,D7706,D7707,D7708,D7801,D7802,D7803,D7804,D7897,D7898,D7899,D7900,D7993,D7994,D7995,D7996,D8089,D8090,D8091,D8092,D8185,D8186,D8187,D8188,D8281,D8282,D8283,D8284,D8381,D8382,D8383,D8384)</f>
        <v>24704.212499999998</v>
      </c>
      <c r="AE153" s="3">
        <f>MAX(D7129,D7130,D7131,D7132,D7225,D7227,D7226,D7228,D7321,D7322,D7323,D7324,D7417,D7418,D7419,D7420,D7513,D7514,D7515,D7516,D7609,D7610,D7611,D7612,D7705,D7706,D7707,D7708,D7801,D7802,D7803,D7804,D7897,D7898,D7899,D7900,D7993,D7994,D7995,D7996,D8089,D8090,D8091,D8092,D8185,D8186,D8187,D8188,D8281,D8282,D8283,D8284,D8381,D8382,D8383,D8384)</f>
        <v>73023.342857142852</v>
      </c>
      <c r="AF153" s="3">
        <f>MIN(D7129,D7130,D7131,D7132,D7225,D7227,D7226,D7228,D7321,D7322,D7323,D7324,D7417,D7418,D7419,D7420,D7513,D7514,D7515,D7516,D7609,D7610,D7611,D7612,D7705,D7706,D7707,D7708,D7801,D7802,D7803,D7804,D7897,D7898,D7899,D7900,D7993,D7994,D7995,D7996,D8089,D8090,D8091,D8092,D8185,D8186,D8187,D8188,D8281,D8282,D8283,D8284,D8381,D8382,D8383,D8384)</f>
        <v>10128.171428571428</v>
      </c>
      <c r="AI153" s="6">
        <v>0.70833333333333304</v>
      </c>
      <c r="AJ153" s="3">
        <f>AVERAGE(E7129,E7130,E7131,E7132,E7225,E7227,E7226,E7228,E7321,E7322,E7323,E7324,E7417,E7418,E7419,E7420,E7513,E7514,E7515,E7516,E7609,E7610,E7611,E7612,E7705,E7706,E7707,E7708,E7801,E7802,E7803,E7804,E7897,E7898,E7899,E7900,E7993,E7994,E7995,E7996,E8089,E8090,E8091,E8092,E8185,E8186,E8187,E8188,E8281,E8282,E8283,E8284,E8381,E8382,E8383,E8384)</f>
        <v>43273.956181318696</v>
      </c>
      <c r="AK153" t="e">
        <f>STDEV(S7129,S7130,S7131,S7132,S7225,S7227,S7226,S7228,S7321,S7322,S7323,S7324,S7417,S7418,S7419,S7420,S7513,S7514,S7515,S7516,S7609,S7610,S7611,S7612,S7705,S7706,S7707,S7708,S7801,S7802,S7803,S7804,S7897,S7898,S7899,S7900,S7993,S7994,S7995,S7996,S8089,S8090,S8091,S8092,S8185,S8186,S8187,S8188,S8281,S8282,S8283,S8284,S8381,S8382,S8383,S8384)</f>
        <v>#DIV/0!</v>
      </c>
      <c r="AL153" s="3" t="e">
        <f>MEDIAN(S7129,S7130,S7131,S7132,S7225,S7227,S7226,S7228,S7321,S7322,S7323,S7324,S7417,S7418,S7419,S7420,S7513,S7514,S7515,S7516,S7609,S7610,S7611,S7612,S7705,S7706,S7707,S7708,S7801,S7802,S7803,S7804,S7897,S7898,S7899,S7900,S7993,S7994,S7995,S7996,S8089,S8090,S8091,S8092,S8185,S8186,S8187,S8188,S8281,S8282,S8283,S8284,S8381,S8382,S8383,S8384)</f>
        <v>#NUM!</v>
      </c>
      <c r="AM153" s="3">
        <f>MAX(S7129,S7130,S7131,S7132,S7225,S7227,S7226,S7228,S7321,S7322,S7323,S7324,S7417,S7418,S7419,S7420,S7513,S7514,S7515,S7516,S7609,S7610,S7611,S7612,S7705,S7706,S7707,S7708,S7801,S7802,S7803,S7804,S7897,S7898,S7899,S7900,S7993,S7994,S7995,S7996,S8089,S8090,S8091,S8092,S8185,S8186,S8187,S8188,S8281,S8282,S8283,S8284,S8381,S8382,S8383,S8384)</f>
        <v>0</v>
      </c>
      <c r="AN153" s="3">
        <f>MIN(S7129,S7130,S7131,S7132,S7225,S7227,S7226,S7228,S7321,S7322,S7323,S7324,S7417,S7418,S7419,S7420,S7513,S7514,S7515,S7516,S7609,S7610,S7611,S7612,S7705,S7706,S7707,S7708,S7801,S7802,S7803,S7804,S7897,S7898,S7899,S7900,S7993,S7994,S7995,S7996,S8089,S8090,S8091,S8092,S8185,S8186,S8187,S8188,S8281,S8282,S8283,S8284,S8381,S8382,S8383,S8384)</f>
        <v>0</v>
      </c>
    </row>
    <row r="154" spans="1:40" x14ac:dyDescent="0.2">
      <c r="A154" s="2">
        <v>42754.09375</v>
      </c>
      <c r="B154" s="1">
        <v>138459.51428571428</v>
      </c>
      <c r="C154" s="1">
        <v>50127</v>
      </c>
      <c r="D154" s="1">
        <v>9253.1999999999989</v>
      </c>
      <c r="E154" s="1">
        <v>79080.257142857139</v>
      </c>
      <c r="G154" s="2"/>
      <c r="S154" s="6">
        <v>0.75</v>
      </c>
      <c r="T154" s="3">
        <f>AVERAGE(C7133,C7134,C7135,C7136,C7229,C7231,C7230,C7232,C7325,C7326,C7327,C7328,C7421,C7422,C7423,C7424,C7517,C7518,C7519,C7520,C7613,C7614,C7615,C7616,C7709,C7710,C7711,C7712,C7805,C7806,C7807,C7808,C7901,C7902,C7903,C7904,C7997,C7998,C7999,C8000,C8093,C8094,C8095,C8096,C8189,C8190,C8191,C8192,C8285,C8286,C8287,C8288,C8385,C8386,C8387,C8388)</f>
        <v>105790.22369505491</v>
      </c>
      <c r="U154">
        <f>STDEV(C7133,C7134,C7135,C7136,C7229,C7231,C7230,C7232,C7325,C7326,C7327,C7328,C7421,C7422,C7423,C7424,C7517,C7518,C7519,C7520,C7613,C7614,C7615,C7616,C7709,C7710,C7711,C7712,C7805,C7806,C7807,C7808,C7901,C7902,C7903,C7904,C7997,C7998,C7999,C8000,C8093,C8094,C8095,C8096,C8189,C8190,C8191,C8192,C8285,C8286,C8287,C8288,C8385,C8386,C8387,C8388)</f>
        <v>42947.335017611447</v>
      </c>
      <c r="V154" s="3">
        <f>MEDIAN(C7133,C7134,C7135,C7136,C7229,C7231,C7230,C7232,C7325,C7326,C7327,C7328,C7421,C7422,C7423,C7424,C7517,C7518,C7519,C7520,C7613,C7614,C7615,C7616,C7709,C7710,C7711,C7712,C7805,C7806,C7807,C7808,C7901,C7902,C7903,C7904,C7997,C7998,C7999,C8000,C8093,C8094,C8095,C8096,C8189,C8190,C8191,C8192,C8285,C8286,C8287,C8288,C8385,C8386,C8387,C8388)</f>
        <v>100014.27857142857</v>
      </c>
      <c r="W154" s="3">
        <f>MAX(C7133,C7134,C7135,C7136,C7229,C7231,C7230,C7232,C7325,C7326,C7327,C7328,C7421,C7422,C7423,C7424,C7517,C7518,C7519,C7520,C7613,C7614,C7615,C7616,C7709,C7710,C7711,C7712,C7805,C7806,C7807,C7808,C7901,C7902,C7903,C7904,C7997,C7998,C7999,C8000,C8093,C8094,C8095,C8096,C8189,C8190,C8191,C8192,C8285,C8286,C8287,C8288,C8385,C8386,C8387,C8388)</f>
        <v>188848.27499999999</v>
      </c>
      <c r="X154" s="3">
        <f>MIN(C7133,C7134,C7135,C7136,C7229,C7231,C7230,C7232,C7325,C7326,C7327,C7328,C7421,C7422,C7423,C7424,C7517,C7518,C7519,C7520,C7613,C7614,C7615,C7616,C7709,C7710,C7711,C7712,C7805,C7806,C7807,C7808,C7901,C7902,C7903,C7904,C7997,C7998,C7999,C8000,C8093,C8094,C8095,C8096,C8189,C8190,C8191,C8192,C8285,C8286,C8287,C8288,C8385,C8386,C8387,C8388)</f>
        <v>35426.91428571428</v>
      </c>
      <c r="AA154" s="6">
        <v>0.75</v>
      </c>
      <c r="AB154" s="3">
        <f>AVERAGE(D7133,D7134,D7135,D7136,D7229,D7231,D7230,D7232,D7325,D7326,D7327,D7328,D7421,D7422,D7423,D7424,D7517,D7518,D7519,D7520,D7613,D7614,D7615,D7616,D7709,D7710,D7711,D7712,D7805,D7806,D7807,D7808,D7901,D7902,D7903,D7904,D7997,D7998,D7999,D8000,D8093,D8094,D8095,D8096,D8189,D8190,D8191,D8192,D8285,D8286,D8287,D8288,D8385,D8386,D8387,D8388)</f>
        <v>16273.052472527472</v>
      </c>
      <c r="AC154">
        <f>STDEV(D7133,D7134,D7135,D7136,D7229,D7231,D7230,D7232,D7325,D7326,D7327,D7328,D7421,D7422,D7423,D7424,D7517,D7518,D7519,D7520,D7613,D7614,D7615,D7616,D7709,D7710,D7711,D7712,D7805,D7806,D7807,D7808,D7901,D7902,D7903,D7904,D7997,D7998,D7999,D8000,D8093,D8094,D8095,D8096,D8189,D8190,D8191,D8192,D8285,D8286,D8287,D8288,D8385,D8386,D8387,D8388)</f>
        <v>7765.2573993278738</v>
      </c>
      <c r="AD154" s="3">
        <f>MEDIAN(D7133,D7134,D7135,D7136,D7229,D7231,D7230,D7232,D7325,D7326,D7327,D7328,D7421,D7422,D7423,D7424,D7517,D7518,D7519,D7520,D7613,D7614,D7615,D7616,D7709,D7710,D7711,D7712,D7805,D7806,D7807,D7808,D7901,D7902,D7903,D7904,D7997,D7998,D7999,D8000,D8093,D8094,D8095,D8096,D8189,D8190,D8191,D8192,D8285,D8286,D8287,D8288,D8385,D8386,D8387,D8388)</f>
        <v>12513.305357142857</v>
      </c>
      <c r="AE154" s="3">
        <f>MAX(D7133,D7134,D7135,D7136,D7229,D7231,D7230,D7232,D7325,D7326,D7327,D7328,D7421,D7422,D7423,D7424,D7517,D7518,D7519,D7520,D7613,D7614,D7615,D7616,D7709,D7710,D7711,D7712,D7805,D7806,D7807,D7808,D7901,D7902,D7903,D7904,D7997,D7998,D7999,D8000,D8093,D8094,D8095,D8096,D8189,D8190,D8191,D8192,D8285,D8286,D8287,D8288,D8385,D8386,D8387,D8388)</f>
        <v>41664.149999999994</v>
      </c>
      <c r="AF154" s="3">
        <f>MIN(D7133,D7134,D7135,D7136,D7229,D7231,D7230,D7232,D7325,D7326,D7327,D7328,D7421,D7422,D7423,D7424,D7517,D7518,D7519,D7520,D7613,D7614,D7615,D7616,D7709,D7710,D7711,D7712,D7805,D7806,D7807,D7808,D7901,D7902,D7903,D7904,D7997,D7998,D7999,D8000,D8093,D8094,D8095,D8096,D8189,D8190,D8191,D8192,D8285,D8286,D8287,D8288,D8385,D8386,D8387,D8388)</f>
        <v>9361.6285714285696</v>
      </c>
      <c r="AI154" s="6">
        <v>0.75</v>
      </c>
      <c r="AJ154" s="3">
        <f>AVERAGE(E7133,E7134,E7135,E7136,E7229,E7231,E7230,E7232,E7325,E7326,E7327,E7328,E7421,E7422,E7423,E7424,E7517,E7518,E7519,E7520,E7613,E7614,E7615,E7616,E7709,E7710,E7711,E7712,E7805,E7806,E7807,E7808,E7901,E7902,E7903,E7904,E7997,E7998,E7999,E8000,E8093,E8094,E8095,E8096,E8189,E8190,E8191,E8192,E8285,E8286,E8287,E8288,E8385,E8386,E8387,E8388)</f>
        <v>26476.575412087917</v>
      </c>
      <c r="AK154" t="e">
        <f>STDEV(S7133,S7134,S7135,S7136,S7229,S7231,S7230,S7232,S7325,S7326,S7327,S7328,S7421,S7422,S7423,S7424,S7517,S7518,S7519,S7520,S7613,S7614,S7615,S7616,S7709,S7710,S7711,S7712,S7805,S7806,S7807,S7808,S7901,S7902,S7903,S7904,S7997,S7998,S7999,S8000,S8093,S8094,S8095,S8096,S8189,S8190,S8191,S8192,S8285,S8286,S8287,S8288,S8385,S8386,S8387,S8388)</f>
        <v>#DIV/0!</v>
      </c>
      <c r="AL154" s="3" t="e">
        <f>MEDIAN(S7133,S7134,S7135,S7136,S7229,S7231,S7230,S7232,S7325,S7326,S7327,S7328,S7421,S7422,S7423,S7424,S7517,S7518,S7519,S7520,S7613,S7614,S7615,S7616,S7709,S7710,S7711,S7712,S7805,S7806,S7807,S7808,S7901,S7902,S7903,S7904,S7997,S7998,S7999,S8000,S8093,S8094,S8095,S8096,S8189,S8190,S8191,S8192,S8285,S8286,S8287,S8288,S8385,S8386,S8387,S8388)</f>
        <v>#NUM!</v>
      </c>
      <c r="AM154" s="3">
        <f>MAX(S7133,S7134,S7135,S7136,S7229,S7231,S7230,S7232,S7325,S7326,S7327,S7328,S7421,S7422,S7423,S7424,S7517,S7518,S7519,S7520,S7613,S7614,S7615,S7616,S7709,S7710,S7711,S7712,S7805,S7806,S7807,S7808,S7901,S7902,S7903,S7904,S7997,S7998,S7999,S8000,S8093,S8094,S8095,S8096,S8189,S8190,S8191,S8192,S8285,S8286,S8287,S8288,S8385,S8386,S8387,S8388)</f>
        <v>0</v>
      </c>
      <c r="AN154" s="3">
        <f>MIN(S7133,S7134,S7135,S7136,S7229,S7231,S7230,S7232,S7325,S7326,S7327,S7328,S7421,S7422,S7423,S7424,S7517,S7518,S7519,S7520,S7613,S7614,S7615,S7616,S7709,S7710,S7711,S7712,S7805,S7806,S7807,S7808,S7901,S7902,S7903,S7904,S7997,S7998,S7999,S8000,S8093,S8094,S8095,S8096,S8189,S8190,S8191,S8192,S8285,S8286,S8287,S8288,S8385,S8386,S8387,S8388)</f>
        <v>0</v>
      </c>
    </row>
    <row r="155" spans="1:40" x14ac:dyDescent="0.2">
      <c r="A155" s="2">
        <v>42754.104166666664</v>
      </c>
      <c r="B155" s="1">
        <v>136782.52499999999</v>
      </c>
      <c r="C155" s="1">
        <v>51026.25</v>
      </c>
      <c r="D155" s="1">
        <v>10951.05</v>
      </c>
      <c r="E155" s="1">
        <v>74805.224999999991</v>
      </c>
      <c r="G155" s="2"/>
      <c r="S155" s="6">
        <v>0.79166666666666596</v>
      </c>
      <c r="T155" s="3">
        <f>AVERAGE(C7137,C7138,C7139,C7140,C7233,C7235,C7234,C7236,C7329,C7330,C7331,C7332,C7425,C7426,C7427,C7428,C7521,C7522,C7523,C7524,C7617,C7618,C7619,C7620,C7713,C7714,C7715,C7716,C7809,C7810,C7811,C7812,C7905,C7906,C7907,C7908,C8097,C8098,C8099,C8100,C8193,C8194,C8195,C8196,C8289,C8290,C8291,C8292,C8389,C8390,C8391,C8392)</f>
        <v>66006.590178571423</v>
      </c>
      <c r="U155">
        <f>STDEV(C7137,C7138,C7139,C7140,C7233,C7235,C7234,C7236,C7329,C7330,C7331,C7332,C7425,C7426,C7427,C7428,C7521,C7522,C7523,C7524,C7617,C7618,C7619,C7620,C7713,C7714,C7715,C7716,C7809,C7810,C7811,C7812,C7905,C7906,C7907,C7908,C8097,C8098,C8099,C8100,C8193,C8194,C8195,C8196,C8289,C8290,C8291,C8292,C8389,C8390,C8391,C8392)</f>
        <v>15077.231800893391</v>
      </c>
      <c r="V155" s="3">
        <f>MEDIAN(C7137,C7138,C7139,C7140,C7233,C7235,C7234,C7236,C7329,C7330,C7331,C7332,C7425,C7426,C7427,C7428,C7521,C7522,C7523,C7524,C7617,C7618,C7619,C7620,C7713,C7714,C7715,C7716,C7809,C7810,C7811,C7812,C7905,C7906,C7907,C7908,C8097,C8098,C8099,C8100,C8193,C8194,C8195,C8196,C8289,C8290,C8291,C8292,C8389,C8390,C8391,C8392)</f>
        <v>65855.742857142861</v>
      </c>
      <c r="W155" s="3">
        <f>MAX(C7137,C7138,C7139,C7140,C7233,C7235,C7234,C7236,C7329,C7330,C7331,C7332,C7425,C7426,C7427,C7428,C7521,C7522,C7523,C7524,C7617,C7618,C7619,C7620,C7713,C7714,C7715,C7716,C7809,C7810,C7811,C7812,C7905,C7906,C7907,C7908,C8097,C8098,C8099,C8100,C8193,C8194,C8195,C8196,C8289,C8290,C8291,C8292,C8389,C8390,C8391,C8392)</f>
        <v>101746.42499999999</v>
      </c>
      <c r="X155" s="3">
        <f>MIN(C7137,C7138,C7139,C7140,C7233,C7235,C7234,C7236,C7329,C7330,C7331,C7332,C7425,C7426,C7427,C7428,C7521,C7522,C7523,C7524,C7617,C7618,C7619,C7620,C7713,C7714,C7715,C7716,C7809,C7810,C7811,C7812,C7905,C7906,C7907,C7908,C8097,C8098,C8099,C8100,C8193,C8194,C8195,C8196,C8289,C8290,C8291,C8292,C8389,C8390,C8391,C8392)</f>
        <v>44427.428571428572</v>
      </c>
      <c r="AA155" s="6">
        <v>0.79166666666666596</v>
      </c>
      <c r="AB155" s="3">
        <f>AVERAGE(D7137,D7138,D7139,D7140,D7233,D7235,D7234,D7236,D7329,D7330,D7331,D7332,D7425,D7426,D7427,D7428,D7521,D7522,D7523,D7524,D7617,D7618,D7619,D7620,D7713,D7714,D7715,D7716,D7809,D7810,D7811,D7812,D7905,D7906,D7907,D7908,D8097,D8098,D8099,D8100,D8193,D8194,D8195,D8196,D8289,D8290,D8291,D8292,D8389,D8390,D8391,D8392)</f>
        <v>15505.808705357134</v>
      </c>
      <c r="AC155">
        <f>STDEV(D7137,D7138,D7139,D7140,D7233,D7235,D7234,D7236,D7329,D7330,D7331,D7332,D7425,D7426,D7427,D7428,D7521,D7522,D7523,D7524,D7617,D7618,D7619,D7620,D7713,D7714,D7715,D7716,D7809,D7810,D7811,D7812,D7905,D7906,D7907,D7908,D8097,D8098,D8099,D8100,D8193,D8194,D8195,D8196,D8289,D8290,D8291,D8292,D8389,D8390,D8391,D8392)</f>
        <v>5661.2231148159899</v>
      </c>
      <c r="AD155" s="3">
        <f>MEDIAN(D7137,D7138,D7139,D7140,D7233,D7235,D7234,D7236,D7329,D7330,D7331,D7332,D7425,D7426,D7427,D7428,D7521,D7522,D7523,D7524,D7617,D7618,D7619,D7620,D7713,D7714,D7715,D7716,D7809,D7810,D7811,D7812,D7905,D7906,D7907,D7908,D8097,D8098,D8099,D8100,D8193,D8194,D8195,D8196,D8289,D8290,D8291,D8292,D8389,D8390,D8391,D8392)</f>
        <v>14060.474999999999</v>
      </c>
      <c r="AE155" s="3">
        <f>MAX(D7137,D7138,D7139,D7140,D7233,D7235,D7234,D7236,D7329,D7330,D7331,D7332,D7425,D7426,D7427,D7428,D7521,D7522,D7523,D7524,D7617,D7618,D7619,D7620,D7713,D7714,D7715,D7716,D7809,D7810,D7811,D7812,D7905,D7906,D7907,D7908,D8097,D8098,D8099,D8100,D8193,D8194,D8195,D8196,D8289,D8290,D8291,D8292,D8389,D8390,D8391,D8392)</f>
        <v>32861.4</v>
      </c>
      <c r="AF155" s="3">
        <f>MIN(D7137,D7138,D7139,D7140,D7233,D7235,D7234,D7236,D7329,D7330,D7331,D7332,D7425,D7426,D7427,D7428,D7521,D7522,D7523,D7524,D7617,D7618,D7619,D7620,D7713,D7714,D7715,D7716,D7809,D7810,D7811,D7812,D7905,D7906,D7907,D7908,D8097,D8098,D8099,D8100,D8193,D8194,D8195,D8196,D8289,D8290,D8291,D8292,D8389,D8390,D8391,D8392)</f>
        <v>9294.4499999999989</v>
      </c>
      <c r="AI155" s="6">
        <v>0.79166666666666596</v>
      </c>
      <c r="AJ155" s="3">
        <f>AVERAGE(E7137,E7138,E7139,E7140,E7233,E7235,E7234,E7236,E7329,E7330,E7331,E7332,E7425,E7426,E7427,E7428,E7521,E7522,E7523,E7524,E7617,E7618,E7619,E7620,E7713,E7714,E7715,E7716,E7809,E7810,E7811,E7812,E7905,E7906,E7907,E7908,E8097,E8098,E8099,E8100,E8193,E8194,E8195,E8196,E8289,E8290,E8291,E8292,E8389,E8390,E8391,E8392)</f>
        <v>25671.854017857131</v>
      </c>
      <c r="AK155" t="e">
        <f>STDEV(S7137,S7138,S7139,S7140,S7233,S7235,S7234,S7236,S7329,S7330,S7331,S7332,S7425,S7426,S7427,S7428,S7521,S7522,S7523,S7524,S7617,S7618,S7619,S7620,S7713,S7714,S7715,S7716,S7809,S7810,S7811,S7812,S7905,S7906,S7907,S7908,S8097,S8098,S8099,S8100,S8193,S8194,S8195,S8196,S8289,S8290,S8291,S8292,S8389,S8390,S8391,S8392)</f>
        <v>#DIV/0!</v>
      </c>
      <c r="AL155" s="3" t="e">
        <f>MEDIAN(S7137,S7138,S7139,S7140,S7233,S7235,S7234,S7236,S7329,S7330,S7331,S7332,S7425,S7426,S7427,S7428,S7521,S7522,S7523,S7524,S7617,S7618,S7619,S7620,S7713,S7714,S7715,S7716,S7809,S7810,S7811,S7812,S7905,S7906,S7907,S7908,S8097,S8098,S8099,S8100,S8193,S8194,S8195,S8196,S8289,S8290,S8291,S8292,S8389,S8390,S8391,S8392)</f>
        <v>#NUM!</v>
      </c>
      <c r="AM155" s="3">
        <f>MAX(S7137,S7138,S7139,S7140,S7233,S7235,S7234,S7236,S7329,S7330,S7331,S7332,S7425,S7426,S7427,S7428,S7521,S7522,S7523,S7524,S7617,S7618,S7619,S7620,S7713,S7714,S7715,S7716,S7809,S7810,S7811,S7812,S7905,S7906,S7907,S7908,S8097,S8098,S8099,S8100,S8193,S8194,S8195,S8196,S8289,S8290,S8291,S8292,S8389,S8390,S8391,S8392)</f>
        <v>0</v>
      </c>
      <c r="AN155" s="3">
        <f>MIN(S7137,S7138,S7139,S7140,S7233,S7235,S7234,S7236,S7329,S7330,S7331,S7332,S7425,S7426,S7427,S7428,S7521,S7522,S7523,S7524,S7617,S7618,S7619,S7620,S7713,S7714,S7715,S7716,S7809,S7810,S7811,S7812,S7905,S7906,S7907,S7908,S8097,S8098,S8099,S8100,S8193,S8194,S8195,S8196,S8289,S8290,S8291,S8292,S8389,S8390,S8391,S8392)</f>
        <v>0</v>
      </c>
    </row>
    <row r="156" spans="1:40" x14ac:dyDescent="0.2">
      <c r="A156" s="2">
        <v>42754.114583333336</v>
      </c>
      <c r="B156" s="1">
        <v>117313.11428571428</v>
      </c>
      <c r="C156" s="1">
        <v>48837.171428571426</v>
      </c>
      <c r="D156" s="1">
        <v>15827.742857142857</v>
      </c>
      <c r="E156" s="1">
        <v>52648.2</v>
      </c>
      <c r="G156" s="2"/>
      <c r="S156" s="6">
        <v>0.83333333333333803</v>
      </c>
      <c r="T156" s="3">
        <f>AVERAGE(C7141,C7142,C7143,C7144,C7237,C7239,C7238,C7240,C7333,C7334,C7335,C7336,C7429,C7430,C7431,C7432,C7525,C7526,C7527,C7528,C7621,C7622,C7623,C7624,C7717,C7718,C7719,C7720,C7813,C7814,C7815,C7816,C7909,C7910,C7911,C7912,C8101,C8102,C8103,C8104,C8197,C8198,C8199,C8200,C8293,C8294,C8295,C8296,C8393,C8394,C8395,C8396)</f>
        <v>64274.490401785712</v>
      </c>
      <c r="U156">
        <f>STDEV(C7141,C7142,C7143,C7144,C7237,C7239,C7238,C7240,C7333,C7334,C7335,C7336,C7429,C7430,C7431,C7432,C7525,C7526,C7527,C7528,C7621,C7622,C7623,C7624,C7717,C7718,C7719,C7720,C7813,C7814,C7815,C7816,C7909,C7910,C7911,C7912,C8101,C8102,C8103,C8104,C8197,C8198,C8199,C8200,C8293,C8294,C8295,C8296,C8393,C8394,C8395,C8396)</f>
        <v>15627.826011009111</v>
      </c>
      <c r="V156" s="3">
        <f>MEDIAN(C7141,C7142,C7143,C7144,C7237,C7239,C7238,C7240,C7333,C7334,C7335,C7336,C7429,C7430,C7431,C7432,C7525,C7526,C7527,C7528,C7621,C7622,C7623,C7624,C7717,C7718,C7719,C7720,C7813,C7814,C7815,C7816,C7909,C7910,C7911,C7912,C8101,C8102,C8103,C8104,C8197,C8198,C8199,C8200,C8293,C8294,C8295,C8296,C8393,C8394,C8395,C8396)</f>
        <v>59529.9375</v>
      </c>
      <c r="W156" s="3">
        <f>MAX(C7141,C7142,C7143,C7144,C7237,C7239,C7238,C7240,C7333,C7334,C7335,C7336,C7429,C7430,C7431,C7432,C7525,C7526,C7527,C7528,C7621,C7622,C7623,C7624,C7717,C7718,C7719,C7720,C7813,C7814,C7815,C7816,C7909,C7910,C7911,C7912,C8101,C8102,C8103,C8104,C8197,C8198,C8199,C8200,C8293,C8294,C8295,C8296,C8393,C8394,C8395,C8396)</f>
        <v>98967</v>
      </c>
      <c r="X156" s="3">
        <f>MIN(C7141,C7142,C7143,C7144,C7237,C7239,C7238,C7240,C7333,C7334,C7335,C7336,C7429,C7430,C7431,C7432,C7525,C7526,C7527,C7528,C7621,C7622,C7623,C7624,C7717,C7718,C7719,C7720,C7813,C7814,C7815,C7816,C7909,C7910,C7911,C7912,C8101,C8102,C8103,C8104,C8197,C8198,C8199,C8200,C8293,C8294,C8295,C8296,C8393,C8394,C8395,C8396)</f>
        <v>40497.599999999999</v>
      </c>
      <c r="AA156" s="6">
        <v>0.83333333333333803</v>
      </c>
      <c r="AB156" s="3">
        <f>AVERAGE(D7141,D7142,D7143,D7144,D7237,D7239,D7238,D7240,D7333,D7334,D7335,D7336,D7429,D7430,D7431,D7432,D7525,D7526,D7527,D7528,D7621,D7622,D7623,D7624,D7717,D7718,D7719,D7720,D7813,D7814,D7815,D7816,D7909,D7910,D7911,D7912,D8101,D8102,D8103,D8104,D8197,D8198,D8199,D8200,D8293,D8294,D8295,D8296,D8393,D8394,D8395,D8396)</f>
        <v>13834.50357142857</v>
      </c>
      <c r="AC156">
        <f>STDEV(D7141,D7142,D7143,D7144,D7237,D7239,D7238,D7240,D7333,D7334,D7335,D7336,D7429,D7430,D7431,D7432,D7525,D7526,D7527,D7528,D7621,D7622,D7623,D7624,D7717,D7718,D7719,D7720,D7813,D7814,D7815,D7816,D7909,D7910,D7911,D7912,D8101,D8102,D8103,D8104,D8197,D8198,D8199,D8200,D8293,D8294,D8295,D8296,D8393,D8394,D8395,D8396)</f>
        <v>5316.349364207349</v>
      </c>
      <c r="AD156" s="3">
        <f>MEDIAN(D7141,D7142,D7143,D7144,D7237,D7239,D7238,D7240,D7333,D7334,D7335,D7336,D7429,D7430,D7431,D7432,D7525,D7526,D7527,D7528,D7621,D7622,D7623,D7624,D7717,D7718,D7719,D7720,D7813,D7814,D7815,D7816,D7909,D7910,D7911,D7912,D8101,D8102,D8103,D8104,D8197,D8198,D8199,D8200,D8293,D8294,D8295,D8296,D8393,D8394,D8395,D8396)</f>
        <v>12546.1875</v>
      </c>
      <c r="AE156" s="3">
        <f>MAX(D7141,D7142,D7143,D7144,D7237,D7239,D7238,D7240,D7333,D7334,D7335,D7336,D7429,D7430,D7431,D7432,D7525,D7526,D7527,D7528,D7621,D7622,D7623,D7624,D7717,D7718,D7719,D7720,D7813,D7814,D7815,D7816,D7909,D7910,D7911,D7912,D8101,D8102,D8103,D8104,D8197,D8198,D8199,D8200,D8293,D8294,D8295,D8296,D8393,D8394,D8395,D8396)</f>
        <v>32393.742857142854</v>
      </c>
      <c r="AF156" s="3">
        <f>MIN(D7141,D7142,D7143,D7144,D7237,D7239,D7238,D7240,D7333,D7334,D7335,D7336,D7429,D7430,D7431,D7432,D7525,D7526,D7527,D7528,D7621,D7622,D7623,D7624,D7717,D7718,D7719,D7720,D7813,D7814,D7815,D7816,D7909,D7910,D7911,D7912,D8101,D8102,D8103,D8104,D8197,D8198,D8199,D8200,D8293,D8294,D8295,D8296,D8393,D8394,D8395,D8396)</f>
        <v>9264.5142857142855</v>
      </c>
      <c r="AI156" s="6">
        <v>0.83333333333333803</v>
      </c>
      <c r="AJ156" s="3">
        <f>AVERAGE(E7141,E7142,E7143,E7144,E7237,E7239,E7238,E7240,E7333,E7334,E7335,E7336,E7429,E7430,E7431,E7432,E7525,E7526,E7527,E7528,E7621,E7622,E7623,E7624,E7717,E7718,E7719,E7720,E7813,E7814,E7815,E7816,E7909,E7910,E7911,E7912,E8101,E8102,E8103,E8104,E8197,E8198,E8199,E8200,E8293,E8294,E8295,E8296,E8393,E8394,E8395,E8396)</f>
        <v>33891.245535714283</v>
      </c>
      <c r="AK156" t="e">
        <f>STDEV(S7141,S7142,S7143,S7144,S7237,S7239,S7238,S7240,S7333,S7334,S7335,S7336,S7429,S7430,S7431,S7432,S7525,S7526,S7527,S7528,S7621,S7622,S7623,S7624,S7717,S7718,S7719,S7720,S7813,S7814,S7815,S7816,S7909,S7910,S7911,S7912,S8101,S8102,S8103,S8104,S8197,S8198,S8199,S8200,S8293,S8294,S8295,S8296,S8393,S8394,S8395,S8396)</f>
        <v>#DIV/0!</v>
      </c>
      <c r="AL156" s="3" t="e">
        <f>MEDIAN(S7141,S7142,S7143,S7144,S7237,S7239,S7238,S7240,S7333,S7334,S7335,S7336,S7429,S7430,S7431,S7432,S7525,S7526,S7527,S7528,S7621,S7622,S7623,S7624,S7717,S7718,S7719,S7720,S7813,S7814,S7815,S7816,S7909,S7910,S7911,S7912,S8101,S8102,S8103,S8104,S8197,S8198,S8199,S8200,S8293,S8294,S8295,S8296,S8393,S8394,S8395,S8396)</f>
        <v>#NUM!</v>
      </c>
      <c r="AM156" s="3">
        <f>MAX(S7141,S7142,S7143,S7144,S7237,S7239,S7238,S7240,S7333,S7334,S7335,S7336,S7429,S7430,S7431,S7432,S7525,S7526,S7527,S7528,S7621,S7622,S7623,S7624,S7717,S7718,S7719,S7720,S7813,S7814,S7815,S7816,S7909,S7910,S7911,S7912,S8101,S8102,S8103,S8104,S8197,S8198,S8199,S8200,S8293,S8294,S8295,S8296,S8393,S8394,S8395,S8396)</f>
        <v>0</v>
      </c>
      <c r="AN156" s="3">
        <f>MIN(S7141,S7142,S7143,S7144,S7237,S7239,S7238,S7240,S7333,S7334,S7335,S7336,S7429,S7430,S7431,S7432,S7525,S7526,S7527,S7528,S7621,S7622,S7623,S7624,S7717,S7718,S7719,S7720,S7813,S7814,S7815,S7816,S7909,S7910,S7911,S7912,S8101,S8102,S8103,S8104,S8197,S8198,S8199,S8200,S8293,S8294,S8295,S8296,S8393,S8394,S8395,S8396)</f>
        <v>0</v>
      </c>
    </row>
    <row r="157" spans="1:40" x14ac:dyDescent="0.2">
      <c r="A157" s="2">
        <v>42754.125</v>
      </c>
      <c r="B157" s="1">
        <v>120804.75</v>
      </c>
      <c r="C157" s="1">
        <v>53632.424999999996</v>
      </c>
      <c r="D157" s="1">
        <v>31965.449999999997</v>
      </c>
      <c r="E157" s="1">
        <v>35206.049999999996</v>
      </c>
      <c r="G157" s="2"/>
      <c r="S157" s="6">
        <v>0.875000000000005</v>
      </c>
      <c r="T157" s="3">
        <f>AVERAGE(C7145,C7146,C7147,C7148,C7241,C7243,C7242,C7244,C7337,C7338,C7339,C7340,C7433,C7434,C7435,C7436,C7529,C7530,C7531,C7532,C7625,C7626,C7627,C7628,C7721,C7722,C7723,C7724,C7817,C7818,C7819,C7820,C7913,C7914,C7915,C7916,C8105,C8106,C8107,C8108,C8201,C8202,C8203,C8204,C8297,C8298,C8299,C8300,C8397,C8398,C8399,C8400)</f>
        <v>61081.477678571442</v>
      </c>
      <c r="U157">
        <f>STDEV(C7145,C7146,C7147,C7148,C7241,C7243,C7242,C7244,C7337,C7338,C7339,C7340,C7433,C7434,C7435,C7436,C7529,C7530,C7531,C7532,C7625,C7626,C7627,C7628,C7721,C7722,C7723,C7724,C7817,C7818,C7819,C7820,C7913,C7914,C7915,C7916,C8105,C8106,C8107,C8108,C8201,C8202,C8203,C8204,C8297,C8298,C8299,C8300,C8397,C8398,C8399,C8400)</f>
        <v>13077.200945237559</v>
      </c>
      <c r="V157" s="3">
        <f>MEDIAN(C7145,C7146,C7147,C7148,C7241,C7243,C7242,C7244,C7337,C7338,C7339,C7340,C7433,C7434,C7435,C7436,C7529,C7530,C7531,C7532,C7625,C7626,C7627,C7628,C7721,C7722,C7723,C7724,C7817,C7818,C7819,C7820,C7913,C7914,C7915,C7916,C8105,C8106,C8107,C8108,C8201,C8202,C8203,C8204,C8297,C8298,C8299,C8300,C8397,C8398,C8399,C8400)</f>
        <v>59645.614285714284</v>
      </c>
      <c r="W157" s="3">
        <f>MAX(C7145,C7146,C7147,C7148,C7241,C7243,C7242,C7244,C7337,C7338,C7339,C7340,C7433,C7434,C7435,C7436,C7529,C7530,C7531,C7532,C7625,C7626,C7627,C7628,C7721,C7722,C7723,C7724,C7817,C7818,C7819,C7820,C7913,C7914,C7915,C7916,C8105,C8106,C8107,C8108,C8201,C8202,C8203,C8204,C8297,C8298,C8299,C8300,C8397,C8398,C8399,C8400)</f>
        <v>92485.799999999988</v>
      </c>
      <c r="X157" s="3">
        <f>MIN(C7145,C7146,C7147,C7148,C7241,C7243,C7242,C7244,C7337,C7338,C7339,C7340,C7433,C7434,C7435,C7436,C7529,C7530,C7531,C7532,C7625,C7626,C7627,C7628,C7721,C7722,C7723,C7724,C7817,C7818,C7819,C7820,C7913,C7914,C7915,C7916,C8105,C8106,C8107,C8108,C8201,C8202,C8203,C8204,C8297,C8298,C8299,C8300,C8397,C8398,C8399,C8400)</f>
        <v>40524.942857142851</v>
      </c>
      <c r="AA157" s="6">
        <v>0.875000000000005</v>
      </c>
      <c r="AB157" s="3">
        <f>AVERAGE(D7145,D7146,D7147,D7148,D7241,D7243,D7242,D7244,D7337,D7338,D7339,D7340,D7433,D7434,D7435,D7436,D7529,D7530,D7531,D7532,D7625,D7626,D7627,D7628,D7721,D7722,D7723,D7724,D7817,D7818,D7819,D7820,D7913,D7914,D7915,D7916,D8105,D8106,D8107,D8108,D8201,D8202,D8203,D8204,D8297,D8298,D8299,D8300,D8397,D8398,D8399,D8400)</f>
        <v>15596.5390625</v>
      </c>
      <c r="AC157">
        <f>STDEV(D7145,D7146,D7147,D7148,D7241,D7243,D7242,D7244,D7337,D7338,D7339,D7340,D7433,D7434,D7435,D7436,D7529,D7530,D7531,D7532,D7625,D7626,D7627,D7628,D7721,D7722,D7723,D7724,D7817,D7818,D7819,D7820,D7913,D7914,D7915,D7916,D8105,D8106,D8107,D8108,D8201,D8202,D8203,D8204,D8297,D8298,D8299,D8300,D8397,D8398,D8399,D8400)</f>
        <v>11161.793399781325</v>
      </c>
      <c r="AD157" s="3">
        <f>MEDIAN(D7145,D7146,D7147,D7148,D7241,D7243,D7242,D7244,D7337,D7338,D7339,D7340,D7433,D7434,D7435,D7436,D7529,D7530,D7531,D7532,D7625,D7626,D7627,D7628,D7721,D7722,D7723,D7724,D7817,D7818,D7819,D7820,D7913,D7914,D7915,D7916,D8105,D8106,D8107,D8108,D8201,D8202,D8203,D8204,D8297,D8298,D8299,D8300,D8397,D8398,D8399,D8400)</f>
        <v>10806.026785714286</v>
      </c>
      <c r="AE157" s="3">
        <f>MAX(D7145,D7146,D7147,D7148,D7241,D7243,D7242,D7244,D7337,D7338,D7339,D7340,D7433,D7434,D7435,D7436,D7529,D7530,D7531,D7532,D7625,D7626,D7627,D7628,D7721,D7722,D7723,D7724,D7817,D7818,D7819,D7820,D7913,D7914,D7915,D7916,D8105,D8106,D8107,D8108,D8201,D8202,D8203,D8204,D8297,D8298,D8299,D8300,D8397,D8398,D8399,D8400)</f>
        <v>60535.199999999997</v>
      </c>
      <c r="AF157" s="3">
        <f>MIN(D7145,D7146,D7147,D7148,D7241,D7243,D7242,D7244,D7337,D7338,D7339,D7340,D7433,D7434,D7435,D7436,D7529,D7530,D7531,D7532,D7625,D7626,D7627,D7628,D7721,D7722,D7723,D7724,D7817,D7818,D7819,D7820,D7913,D7914,D7915,D7916,D8105,D8106,D8107,D8108,D8201,D8202,D8203,D8204,D8297,D8298,D8299,D8300,D8397,D8398,D8399,D8400)</f>
        <v>8916.6</v>
      </c>
      <c r="AI157" s="6">
        <v>0.875000000000005</v>
      </c>
      <c r="AJ157" s="3">
        <f>AVERAGE(E7145,E7146,E7147,E7148,E7241,E7243,E7242,E7244,E7337,E7338,E7339,E7340,E7433,E7434,E7435,E7436,E7529,E7530,E7531,E7532,E7625,E7626,E7627,E7628,E7721,E7722,E7723,E7724,E7817,E7818,E7819,E7820,E7913,E7914,E7915,E7916,E8105,E8106,E8107,E8108,E8201,E8202,E8203,E8204,E8297,E8298,E8299,E8300,E8397,E8398,E8399,E8400)</f>
        <v>30150.049776785712</v>
      </c>
      <c r="AK157" t="e">
        <f>STDEV(S7145,S7146,S7147,S7148,S7241,S7243,S7242,S7244,S7337,S7338,S7339,S7340,S7433,S7434,S7435,S7436,S7529,S7530,S7531,S7532,S7625,S7626,S7627,S7628,S7721,S7722,S7723,S7724,S7817,S7818,S7819,S7820,S7913,S7914,S7915,S7916,S8105,S8106,S8107,S8108,S8201,S8202,S8203,S8204,S8297,S8298,S8299,S8300,S8397,S8398,S8399,S8400)</f>
        <v>#DIV/0!</v>
      </c>
      <c r="AL157" s="3" t="e">
        <f>MEDIAN(S7145,S7146,S7147,S7148,S7241,S7243,S7242,S7244,S7337,S7338,S7339,S7340,S7433,S7434,S7435,S7436,S7529,S7530,S7531,S7532,S7625,S7626,S7627,S7628,S7721,S7722,S7723,S7724,S7817,S7818,S7819,S7820,S7913,S7914,S7915,S7916,S8105,S8106,S8107,S8108,S8201,S8202,S8203,S8204,S8297,S8298,S8299,S8300,S8397,S8398,S8399,S8400)</f>
        <v>#NUM!</v>
      </c>
      <c r="AM157" s="3">
        <f>MAX(S7145,S7146,S7147,S7148,S7241,S7243,S7242,S7244,S7337,S7338,S7339,S7340,S7433,S7434,S7435,S7436,S7529,S7530,S7531,S7532,S7625,S7626,S7627,S7628,S7721,S7722,S7723,S7724,S7817,S7818,S7819,S7820,S7913,S7914,S7915,S7916,S8105,S8106,S8107,S8108,S8201,S8202,S8203,S8204,S8297,S8298,S8299,S8300,S8397,S8398,S8399,S8400)</f>
        <v>0</v>
      </c>
      <c r="AN157" s="3">
        <f>MIN(S7145,S7146,S7147,S7148,S7241,S7243,S7242,S7244,S7337,S7338,S7339,S7340,S7433,S7434,S7435,S7436,S7529,S7530,S7531,S7532,S7625,S7626,S7627,S7628,S7721,S7722,S7723,S7724,S7817,S7818,S7819,S7820,S7913,S7914,S7915,S7916,S8105,S8106,S8107,S8108,S8201,S8202,S8203,S8204,S8297,S8298,S8299,S8300,S8397,S8398,S8399,S8400)</f>
        <v>0</v>
      </c>
    </row>
    <row r="158" spans="1:40" x14ac:dyDescent="0.2">
      <c r="A158" s="2">
        <v>42754.135416666664</v>
      </c>
      <c r="B158" s="1">
        <v>106968.0857142857</v>
      </c>
      <c r="C158" s="1">
        <v>54464.142857142855</v>
      </c>
      <c r="D158" s="1">
        <v>23783.571428571428</v>
      </c>
      <c r="E158" s="1">
        <v>28721.314285714281</v>
      </c>
      <c r="G158" s="2"/>
      <c r="S158" s="6">
        <v>0.91666666666667196</v>
      </c>
      <c r="T158" s="3">
        <f>AVERAGE(C7149,C7150,C7151,C7152,C7245,C7247,C7246,C7248,C7341,C7342,C7343,C7344,C7437,C7438,C7439,C7440,C7533,C7534,C7535,C7536,C7629,C7630,C7631,C7632,C7725,C7726,C7727,C7728,C7821,C7822,C7823,C7824,C7917,C7918,C7919,C7920,C8109,C8110,C8111,C8112,C8205,C8206,C8207,C8208,C8301,C8302,C8303,C8304,C8401,C8402,C8403,C8404)</f>
        <v>57503.47968750001</v>
      </c>
      <c r="U158">
        <f>STDEV(C7149,C7150,C7151,C7152,C7245,C7247,C7246,C7248,C7341,C7342,C7343,C7344,C7437,C7438,C7439,C7440,C7533,C7534,C7535,C7536,C7629,C7630,C7631,C7632,C7725,C7726,C7727,C7728,C7821,C7822,C7823,C7824,C7917,C7918,C7919,C7920,C8109,C8110,C8111,C8112,C8205,C8206,C8207,C8208,C8301,C8302,C8303,C8304,C8401,C8402,C8403,C8404)</f>
        <v>14290.379488223227</v>
      </c>
      <c r="V158" s="3">
        <f>MEDIAN(C7149,C7150,C7151,C7152,C7245,C7247,C7246,C7248,C7341,C7342,C7343,C7344,C7437,C7438,C7439,C7440,C7533,C7534,C7535,C7536,C7629,C7630,C7631,C7632,C7725,C7726,C7727,C7728,C7821,C7822,C7823,C7824,C7917,C7918,C7919,C7920,C8109,C8110,C8111,C8112,C8205,C8206,C8207,C8208,C8301,C8302,C8303,C8304,C8401,C8402,C8403,C8404)</f>
        <v>53538.728571428568</v>
      </c>
      <c r="W158" s="3">
        <f>MAX(C7149,C7150,C7151,C7152,C7245,C7247,C7246,C7248,C7341,C7342,C7343,C7344,C7437,C7438,C7439,C7440,C7533,C7534,C7535,C7536,C7629,C7630,C7631,C7632,C7725,C7726,C7727,C7728,C7821,C7822,C7823,C7824,C7917,C7918,C7919,C7920,C8109,C8110,C8111,C8112,C8205,C8206,C8207,C8208,C8301,C8302,C8303,C8304,C8401,C8402,C8403,C8404)</f>
        <v>106206.25714285714</v>
      </c>
      <c r="X158" s="3">
        <f>MIN(C7149,C7150,C7151,C7152,C7245,C7247,C7246,C7248,C7341,C7342,C7343,C7344,C7437,C7438,C7439,C7440,C7533,C7534,C7535,C7536,C7629,C7630,C7631,C7632,C7725,C7726,C7727,C7728,C7821,C7822,C7823,C7824,C7917,C7918,C7919,C7920,C8109,C8110,C8111,C8112,C8205,C8206,C8207,C8208,C8301,C8302,C8303,C8304,C8401,C8402,C8403,C8404)</f>
        <v>39399.171428571426</v>
      </c>
      <c r="AA158" s="6">
        <v>0.91666666666667196</v>
      </c>
      <c r="AB158" s="3">
        <f>AVERAGE(D7149,D7150,D7151,D7152,D7245,D7247,D7246,D7248,D7341,D7342,D7343,D7344,D7437,D7438,D7439,D7440,D7533,D7534,D7535,D7536,D7629,D7630,D7631,D7632,D7725,D7726,D7727,D7728,D7821,D7822,D7823,D7824,D7917,D7918,D7919,D7920,D8109,D8110,D8111,D8112,D8205,D8206,D8207,D8208,D8301,D8302,D8303,D8304,D8401,D8402,D8403,D8404)</f>
        <v>11551.696651785714</v>
      </c>
      <c r="AC158">
        <f>STDEV(D7149,D7150,D7151,D7152,D7245,D7247,D7246,D7248,D7341,D7342,D7343,D7344,D7437,D7438,D7439,D7440,D7533,D7534,D7535,D7536,D7629,D7630,D7631,D7632,D7725,D7726,D7727,D7728,D7821,D7822,D7823,D7824,D7917,D7918,D7919,D7920,D8109,D8110,D8111,D8112,D8205,D8206,D8207,D8208,D8301,D8302,D8303,D8304,D8401,D8402,D8403,D8404)</f>
        <v>3616.1204835919402</v>
      </c>
      <c r="AD158" s="3">
        <f>MEDIAN(D7149,D7150,D7151,D7152,D7245,D7247,D7246,D7248,D7341,D7342,D7343,D7344,D7437,D7438,D7439,D7440,D7533,D7534,D7535,D7536,D7629,D7630,D7631,D7632,D7725,D7726,D7727,D7728,D7821,D7822,D7823,D7824,D7917,D7918,D7919,D7920,D8109,D8110,D8111,D8112,D8205,D8206,D8207,D8208,D8301,D8302,D8303,D8304,D8401,D8402,D8403,D8404)</f>
        <v>10131.825000000001</v>
      </c>
      <c r="AE158" s="3">
        <f>MAX(D7149,D7150,D7151,D7152,D7245,D7247,D7246,D7248,D7341,D7342,D7343,D7344,D7437,D7438,D7439,D7440,D7533,D7534,D7535,D7536,D7629,D7630,D7631,D7632,D7725,D7726,D7727,D7728,D7821,D7822,D7823,D7824,D7917,D7918,D7919,D7920,D8109,D8110,D8111,D8112,D8205,D8206,D8207,D8208,D8301,D8302,D8303,D8304,D8401,D8402,D8403,D8404)</f>
        <v>28920.375</v>
      </c>
      <c r="AF158" s="3">
        <f>MIN(D7149,D7150,D7151,D7152,D7245,D7247,D7246,D7248,D7341,D7342,D7343,D7344,D7437,D7438,D7439,D7440,D7533,D7534,D7535,D7536,D7629,D7630,D7631,D7632,D7725,D7726,D7727,D7728,D7821,D7822,D7823,D7824,D7917,D7918,D7919,D7920,D8109,D8110,D8111,D8112,D8205,D8206,D8207,D8208,D8301,D8302,D8303,D8304,D8401,D8402,D8403,D8404)</f>
        <v>9070.2857142857138</v>
      </c>
      <c r="AI158" s="6">
        <v>0.91666666666667196</v>
      </c>
      <c r="AJ158" s="3">
        <f>AVERAGE(E7149,E7150,E7151,E7152,E7245,E7247,E7246,E7248,E7341,E7342,E7343,E7344,E7437,E7438,E7439,E7440,E7533,E7534,E7535,E7536,E7629,E7630,E7631,E7632,E7725,E7726,E7727,E7728,E7821,E7822,E7823,E7824,E7917,E7918,E7919,E7920,E8109,E8110,E8111,E8112,E8205,E8206,E8207,E8208,E8301,E8302,E8303,E8304,E8401,E8402,E8403,E8404)</f>
        <v>24889.454464285718</v>
      </c>
      <c r="AK158" t="e">
        <f>STDEV(S7149,S7150,S7151,S7152,S7245,S7247,S7246,S7248,S7341,S7342,S7343,S7344,S7437,S7438,S7439,S7440,S7533,S7534,S7535,S7536,S7629,S7630,S7631,S7632,S7725,S7726,S7727,S7728,S7821,S7822,S7823,S7824,S7917,S7918,S7919,S7920,S8109,S8110,S8111,S8112,S8205,S8206,S8207,S8208,S8301,S8302,S8303,S8304,S8401,S8402,S8403,S8404)</f>
        <v>#DIV/0!</v>
      </c>
      <c r="AL158" s="3" t="e">
        <f>MEDIAN(S7149,S7150,S7151,S7152,S7245,S7247,S7246,S7248,S7341,S7342,S7343,S7344,S7437,S7438,S7439,S7440,S7533,S7534,S7535,S7536,S7629,S7630,S7631,S7632,S7725,S7726,S7727,S7728,S7821,S7822,S7823,S7824,S7917,S7918,S7919,S7920,S8109,S8110,S8111,S8112,S8205,S8206,S8207,S8208,S8301,S8302,S8303,S8304,S8401,S8402,S8403,S8404)</f>
        <v>#NUM!</v>
      </c>
      <c r="AM158" s="3">
        <f>MAX(S7149,S7150,S7151,S7152,S7245,S7247,S7246,S7248,S7341,S7342,S7343,S7344,S7437,S7438,S7439,S7440,S7533,S7534,S7535,S7536,S7629,S7630,S7631,S7632,S7725,S7726,S7727,S7728,S7821,S7822,S7823,S7824,S7917,S7918,S7919,S7920,S8109,S8110,S8111,S8112,S8205,S8206,S8207,S8208,S8301,S8302,S8303,S8304,S8401,S8402,S8403,S8404)</f>
        <v>0</v>
      </c>
      <c r="AN158" s="3">
        <f>MIN(S7149,S7150,S7151,S7152,S7245,S7247,S7246,S7248,S7341,S7342,S7343,S7344,S7437,S7438,S7439,S7440,S7533,S7534,S7535,S7536,S7629,S7630,S7631,S7632,S7725,S7726,S7727,S7728,S7821,S7822,S7823,S7824,S7917,S7918,S7919,S7920,S8109,S8110,S8111,S8112,S8205,S8206,S8207,S8208,S8301,S8302,S8303,S8304,S8401,S8402,S8403,S8404)</f>
        <v>0</v>
      </c>
    </row>
    <row r="159" spans="1:40" x14ac:dyDescent="0.2">
      <c r="A159" s="2">
        <v>42754.145833333336</v>
      </c>
      <c r="B159" s="1">
        <v>90666.674999999988</v>
      </c>
      <c r="C159" s="1">
        <v>46334.474999999999</v>
      </c>
      <c r="D159" s="1">
        <v>12562.275</v>
      </c>
      <c r="E159" s="1">
        <v>31770.75</v>
      </c>
      <c r="G159" s="2"/>
      <c r="S159" s="6">
        <v>0.95833333333333903</v>
      </c>
      <c r="T159" s="3">
        <f>AVERAGE(C7153,C7154,C7155,C7156,C7249,C7251,C7250,C7252,C7345,C7346,C7347,C7348,C7441,C7442,C7443,C7444,C7537,C7538,C7539,C7540,C7633,C7634,C7635,C7636,C7729,C7730,C7731,C7732,C7825,C7826,C7827,C7828,C7921,C7922,C7923,C7924,C8113,C8114,C8115,C8116,C8209,C8210,C8211,C8212,C8305,C8306,C8307,C8308,C8405,C8406,C8407,C8408)</f>
        <v>50737.743080357155</v>
      </c>
      <c r="U159">
        <f>STDEV(C7153,C7154,C7155,C7156,C7249,C7251,C7250,C7252,C7345,C7346,C7347,C7348,C7441,C7442,C7443,C7444,C7537,C7538,C7539,C7540,C7633,C7634,C7635,C7636,C7729,C7730,C7731,C7732,C7825,C7826,C7827,C7828,C7921,C7922,C7923,C7924,C8113,C8114,C8115,C8116,C8209,C8210,C8211,C8212,C8305,C8306,C8307,C8308,C8405,C8406,C8407,C8408)</f>
        <v>9349.4034710000014</v>
      </c>
      <c r="V159" s="3">
        <f>MEDIAN(C7153,C7154,C7155,C7156,C7249,C7251,C7250,C7252,C7345,C7346,C7347,C7348,C7441,C7442,C7443,C7444,C7537,C7538,C7539,C7540,C7633,C7634,C7635,C7636,C7729,C7730,C7731,C7732,C7825,C7826,C7827,C7828,C7921,C7922,C7923,C7924,C8113,C8114,C8115,C8116,C8209,C8210,C8211,C8212,C8305,C8306,C8307,C8308,C8405,C8406,C8407,C8408)</f>
        <v>48291.728571428568</v>
      </c>
      <c r="W159" s="3">
        <f>MAX(C7153,C7154,C7155,C7156,C7249,C7251,C7250,C7252,C7345,C7346,C7347,C7348,C7441,C7442,C7443,C7444,C7537,C7538,C7539,C7540,C7633,C7634,C7635,C7636,C7729,C7730,C7731,C7732,C7825,C7826,C7827,C7828,C7921,C7922,C7923,C7924,C8113,C8114,C8115,C8116,C8209,C8210,C8211,C8212,C8305,C8306,C8307,C8308,C8405,C8406,C8407,C8408)</f>
        <v>80372.324999999997</v>
      </c>
      <c r="X159" s="3">
        <f>MIN(C7153,C7154,C7155,C7156,C7249,C7251,C7250,C7252,C7345,C7346,C7347,C7348,C7441,C7442,C7443,C7444,C7537,C7538,C7539,C7540,C7633,C7634,C7635,C7636,C7729,C7730,C7731,C7732,C7825,C7826,C7827,C7828,C7921,C7922,C7923,C7924,C8113,C8114,C8115,C8116,C8209,C8210,C8211,C8212,C8305,C8306,C8307,C8308,C8405,C8406,C8407,C8408)</f>
        <v>39493.574999999997</v>
      </c>
      <c r="AA159" s="6">
        <v>0.95833333333333903</v>
      </c>
      <c r="AB159" s="3">
        <f>AVERAGE(D7153,D7154,D7155,D7156,D7249,D7251,D7250,D7252,D7345,D7346,D7347,D7348,D7441,D7442,D7443,D7444,D7537,D7538,D7539,D7540,D7633,D7634,D7635,D7636,D7729,D7730,D7731,D7732,D7825,D7826,D7827,D7828,D7921,D7922,D7923,D7924,D8113,D8114,D8115,D8116,D8209,D8210,D8211,D8212,D8305,D8306,D8307,D8308,D8405,D8406,D8407,D8408)</f>
        <v>11713.745312499994</v>
      </c>
      <c r="AC159">
        <f>STDEV(D7153,D7154,D7155,D7156,D7249,D7251,D7250,D7252,D7345,D7346,D7347,D7348,D7441,D7442,D7443,D7444,D7537,D7538,D7539,D7540,D7633,D7634,D7635,D7636,D7729,D7730,D7731,D7732,D7825,D7826,D7827,D7828,D7921,D7922,D7923,D7924,D8113,D8114,D8115,D8116,D8209,D8210,D8211,D8212,D8305,D8306,D8307,D8308,D8405,D8406,D8407,D8408)</f>
        <v>2986.3872269269405</v>
      </c>
      <c r="AD159" s="3">
        <f>MEDIAN(D7153,D7154,D7155,D7156,D7249,D7251,D7250,D7252,D7345,D7346,D7347,D7348,D7441,D7442,D7443,D7444,D7537,D7538,D7539,D7540,D7633,D7634,D7635,D7636,D7729,D7730,D7731,D7732,D7825,D7826,D7827,D7828,D7921,D7922,D7923,D7924,D8113,D8114,D8115,D8116,D8209,D8210,D8211,D8212,D8305,D8306,D8307,D8308,D8405,D8406,D8407,D8408)</f>
        <v>10528.414285714285</v>
      </c>
      <c r="AE159" s="3">
        <f>MAX(D7153,D7154,D7155,D7156,D7249,D7251,D7250,D7252,D7345,D7346,D7347,D7348,D7441,D7442,D7443,D7444,D7537,D7538,D7539,D7540,D7633,D7634,D7635,D7636,D7729,D7730,D7731,D7732,D7825,D7826,D7827,D7828,D7921,D7922,D7923,D7924,D8113,D8114,D8115,D8116,D8209,D8210,D8211,D8212,D8305,D8306,D8307,D8308,D8405,D8406,D8407,D8408)</f>
        <v>21299.024999999998</v>
      </c>
      <c r="AF159" s="3">
        <f>MIN(D7153,D7154,D7155,D7156,D7249,D7251,D7250,D7252,D7345,D7346,D7347,D7348,D7441,D7442,D7443,D7444,D7537,D7538,D7539,D7540,D7633,D7634,D7635,D7636,D7729,D7730,D7731,D7732,D7825,D7826,D7827,D7828,D7921,D7922,D7923,D7924,D8113,D8114,D8115,D8116,D8209,D8210,D8211,D8212,D8305,D8306,D8307,D8308,D8405,D8406,D8407,D8408)</f>
        <v>9111.2999999999993</v>
      </c>
      <c r="AI159" s="6">
        <v>0.95833333333333903</v>
      </c>
      <c r="AJ159" s="3">
        <f>AVERAGE(E7153,E7154,E7155,E7156,E7249,E7251,E7250,E7252,E7345,E7346,E7347,E7348,E7441,E7442,E7443,E7444,E7537,E7538,E7539,E7540,E7633,E7634,E7635,E7636,E7729,E7730,E7731,E7732,E7825,E7826,E7827,E7828,E7921,E7922,E7923,E7924,E8113,E8114,E8115,E8116,E8209,E8210,E8211,E8212,E8305,E8306,E8307,E8308,E8405,E8406,E8407,E8408)</f>
        <v>31582.293973214288</v>
      </c>
      <c r="AK159" t="e">
        <f>STDEV(S7153,S7154,S7155,S7156,S7249,S7251,S7250,S7252,S7345,S7346,S7347,S7348,S7441,S7442,S7443,S7444,S7537,S7538,S7539,S7540,S7633,S7634,S7635,S7636,S7729,S7730,S7731,S7732,S7825,S7826,S7827,S7828,S7921,S7922,S7923,S7924,S8113,S8114,S8115,S8116,S8209,S8210,S8211,S8212,S8305,S8306,S8307,S8308,S8405,S8406,S8407,S8408)</f>
        <v>#DIV/0!</v>
      </c>
      <c r="AL159" s="3" t="e">
        <f>MEDIAN(S7153,S7154,S7155,S7156,S7249,S7251,S7250,S7252,S7345,S7346,S7347,S7348,S7441,S7442,S7443,S7444,S7537,S7538,S7539,S7540,S7633,S7634,S7635,S7636,S7729,S7730,S7731,S7732,S7825,S7826,S7827,S7828,S7921,S7922,S7923,S7924,S8113,S8114,S8115,S8116,S8209,S8210,S8211,S8212,S8305,S8306,S8307,S8308,S8405,S8406,S8407,S8408)</f>
        <v>#NUM!</v>
      </c>
      <c r="AM159" s="3">
        <f>MAX(S7153,S7154,S7155,S7156,S7249,S7251,S7250,S7252,S7345,S7346,S7347,S7348,S7441,S7442,S7443,S7444,S7537,S7538,S7539,S7540,S7633,S7634,S7635,S7636,S7729,S7730,S7731,S7732,S7825,S7826,S7827,S7828,S7921,S7922,S7923,S7924,S8113,S8114,S8115,S8116,S8209,S8210,S8211,S8212,S8305,S8306,S8307,S8308,S8405,S8406,S8407,S8408)</f>
        <v>0</v>
      </c>
      <c r="AN159" s="3">
        <f>MIN(S7153,S7154,S7155,S7156,S7249,S7251,S7250,S7252,S7345,S7346,S7347,S7348,S7441,S7442,S7443,S7444,S7537,S7538,S7539,S7540,S7633,S7634,S7635,S7636,S7729,S7730,S7731,S7732,S7825,S7826,S7827,S7828,S7921,S7922,S7923,S7924,S8113,S8114,S8115,S8116,S8209,S8210,S8211,S8212,S8305,S8306,S8307,S8308,S8405,S8406,S8407,S8408)</f>
        <v>0</v>
      </c>
    </row>
    <row r="160" spans="1:40" x14ac:dyDescent="0.2">
      <c r="A160" s="2">
        <v>42754.15625</v>
      </c>
      <c r="B160" s="1">
        <v>91502.399999999994</v>
      </c>
      <c r="C160" s="1">
        <v>42395.571428571428</v>
      </c>
      <c r="D160" s="1">
        <v>9705.7714285714283</v>
      </c>
      <c r="E160" s="1">
        <v>39403.885714285716</v>
      </c>
      <c r="G160" s="2"/>
      <c r="S160" s="6">
        <v>1.00000000000001</v>
      </c>
      <c r="T160" s="3">
        <f>AVERAGE(C7057,C7058,C7059,C7060,C7153,C7155,C7154,C7156,C7249,C7250,C7251,C7252,C7345,C7346,C7347,C7348,C7441,C7442,C7443,C7444,C7537,C7538,C7539,C7540,C7633,C7634,C7635,C7636,C7729,C7730,C7731,C7732,C7825,C7826,C7827,C7828,C7921,C7922,C7923,C7924,C8017,C8018,C8019,C8020,C8113,C8114,C8115,C8116,C8209,C8210,C8211,C8212,C8309,C8310,C8311,C8312)</f>
        <v>50183.432525510216</v>
      </c>
      <c r="U160">
        <f>STDEV(C7057,C7058,C7059,C7060,C7153,C7155,C7154,C7156,C7249,C7250,C7251,C7252,C7345,C7346,C7347,C7348,C7441,C7442,C7443,C7444,C7537,C7538,C7539,C7540,C7633,C7634,C7635,C7636,C7729,C7730,C7731,C7732,C7825,C7826,C7827,C7828,C7921,C7922,C7923,C7924,C8017,C8018,C8019,C8020,C8113,C8114,C8115,C8116,C8209,C8210,C8211,C8212,C8309,C8310,C8311,C8312)</f>
        <v>10881.909559020456</v>
      </c>
      <c r="V160" s="3">
        <f>MEDIAN(C7057,C7058,C7059,C7060,C7153,C7155,C7154,C7156,C7249,C7250,C7251,C7252,C7345,C7346,C7347,C7348,C7441,C7442,C7443,C7444,C7537,C7538,C7539,C7540,C7633,C7634,C7635,C7636,C7729,C7730,C7731,C7732,C7825,C7826,C7827,C7828,C7921,C7922,C7923,C7924,C8017,C8018,C8019,C8020,C8113,C8114,C8115,C8116,C8209,C8210,C8211,C8212,C8309,C8310,C8311,C8312)</f>
        <v>48291.728571428568</v>
      </c>
      <c r="W160" s="3">
        <f>MAX(C7057,C7058,C7059,C7060,C7153,C7155,C7154,C7156,C7249,C7250,C7251,C7252,C7345,C7346,C7347,C7348,C7441,C7442,C7443,C7444,C7537,C7538,C7539,C7540,C7633,C7634,C7635,C7636,C7729,C7730,C7731,C7732,C7825,C7826,C7827,C7828,C7921,C7922,C7923,C7924,C8017,C8018,C8019,C8020,C8113,C8114,C8115,C8116,C8209,C8210,C8211,C8212,C8309,C8310,C8311,C8312)</f>
        <v>80372.324999999997</v>
      </c>
      <c r="X160" s="3">
        <f>MIN(C7057,C7058,C7059,C7060,C7153,C7155,C7154,C7156,C7249,C7250,C7251,C7252,C7345,C7346,C7347,C7348,C7441,C7442,C7443,C7444,C7537,C7538,C7539,C7540,C7633,C7634,C7635,C7636,C7729,C7730,C7731,C7732,C7825,C7826,C7827,C7828,C7921,C7922,C7923,C7924,C8017,C8018,C8019,C8020,C8113,C8114,C8115,C8116,C8209,C8210,C8211,C8212,C8309,C8310,C8311,C8312)</f>
        <v>22094.914285714283</v>
      </c>
      <c r="AA160" s="6">
        <v>1.00000000000001</v>
      </c>
      <c r="AB160" s="3">
        <f>AVERAGE(D7057,D7058,D7059,D7060,D7153,D7155,D7154,D7156,D7249,D7250,D7251,D7252,D7345,D7346,D7347,D7348,D7441,D7442,D7443,D7444,D7537,D7538,D7539,D7540,D7633,D7634,D7635,D7636,D7729,D7730,D7731,D7732,D7825,D7826,D7827,D7828,D7921,D7922,D7923,D7924,D8017,D8018,D8019,D8020,D8113,D8114,D8115,D8116,D8209,D8210,D8211,D8212,D8309,D8310,D8311,D8312)</f>
        <v>12329.231441326525</v>
      </c>
      <c r="AC160">
        <f>STDEV(D7057,D7058,D7059,D7060,D7153,D7155,D7154,D7156,D7249,D7250,D7251,D7252,D7345,D7346,D7347,D7348,D7441,D7442,D7443,D7444,D7537,D7538,D7539,D7540,D7633,D7634,D7635,D7636,D7729,D7730,D7731,D7732,D7825,D7826,D7827,D7828,D7921,D7922,D7923,D7924,D8017,D8018,D8019,D8020,D8113,D8114,D8115,D8116,D8209,D8210,D8211,D8212,D8309,D8310,D8311,D8312)</f>
        <v>3774.1464128021698</v>
      </c>
      <c r="AD160" s="3">
        <f>MEDIAN(D7057,D7058,D7059,D7060,D7153,D7155,D7154,D7156,D7249,D7250,D7251,D7252,D7345,D7346,D7347,D7348,D7441,D7442,D7443,D7444,D7537,D7538,D7539,D7540,D7633,D7634,D7635,D7636,D7729,D7730,D7731,D7732,D7825,D7826,D7827,D7828,D7921,D7922,D7923,D7924,D8017,D8018,D8019,D8020,D8113,D8114,D8115,D8116,D8209,D8210,D8211,D8212,D8309,D8310,D8311,D8312)</f>
        <v>10776.385714285712</v>
      </c>
      <c r="AE160" s="3">
        <f>MAX(D7057,D7058,D7059,D7060,D7153,D7155,D7154,D7156,D7249,D7250,D7251,D7252,D7345,D7346,D7347,D7348,D7441,D7442,D7443,D7444,D7537,D7538,D7539,D7540,D7633,D7634,D7635,D7636,D7729,D7730,D7731,D7732,D7825,D7826,D7827,D7828,D7921,D7922,D7923,D7924,D8017,D8018,D8019,D8020,D8113,D8114,D8115,D8116,D8209,D8210,D8211,D8212,D8309,D8310,D8311,D8312)</f>
        <v>24695.55</v>
      </c>
      <c r="AF160" s="3">
        <f>MIN(D7057,D7058,D7059,D7060,D7153,D7155,D7154,D7156,D7249,D7250,D7251,D7252,D7345,D7346,D7347,D7348,D7441,D7442,D7443,D7444,D7537,D7538,D7539,D7540,D7633,D7634,D7635,D7636,D7729,D7730,D7731,D7732,D7825,D7826,D7827,D7828,D7921,D7922,D7923,D7924,D8017,D8018,D8019,D8020,D8113,D8114,D8115,D8116,D8209,D8210,D8211,D8212,D8309,D8310,D8311,D8312)</f>
        <v>9088.1999999999989</v>
      </c>
      <c r="AI160" s="6">
        <v>1.00000000000001</v>
      </c>
      <c r="AJ160" s="3">
        <f>AVERAGE(E7057,E7058,E7059,E7060,E7153,E7155,E7154,E7156,E7249,E7250,E7251,E7252,E7345,E7346,E7347,E7348,E7441,E7442,E7443,E7444,E7537,E7538,E7539,E7540,E7633,E7634,E7635,E7636,E7729,E7730,E7731,E7732,E7825,E7826,E7827,E7828,E7921,E7922,E7923,E7924,E8017,E8018,E8019,E8020,E8113,E8114,E8115,E8116,E8209,E8210,E8211,E8212,E8309,E8310,E8311,E8312)</f>
        <v>26537.019451530618</v>
      </c>
      <c r="AK160" t="e">
        <f>STDEV(S7057,S7058,S7059,S7060,S7153,S7155,S7154,S7156,S7249,S7250,S7251,S7252,S7345,S7346,S7347,S7348,S7441,S7442,S7443,S7444,S7537,S7538,S7539,S7540,S7633,S7634,S7635,S7636,S7729,S7730,S7731,S7732,S7825,S7826,S7827,S7828,S7921,S7922,S7923,S7924,S8017,S8018,S8019,S8020,S8113,S8114,S8115,S8116,S8209,S8210,S8211,S8212,S8309,S8310,S8311,S8312)</f>
        <v>#DIV/0!</v>
      </c>
      <c r="AL160" s="3" t="e">
        <f>MEDIAN(S7057,S7058,S7059,S7060,S7153,S7155,S7154,S7156,S7249,S7250,S7251,S7252,S7345,S7346,S7347,S7348,S7441,S7442,S7443,S7444,S7537,S7538,S7539,S7540,S7633,S7634,S7635,S7636,S7729,S7730,S7731,S7732,S7825,S7826,S7827,S7828,S7921,S7922,S7923,S7924,S8017,S8018,S8019,S8020,S8113,S8114,S8115,S8116,S8209,S8210,S8211,S8212,S8309,S8310,S8311,S8312)</f>
        <v>#NUM!</v>
      </c>
      <c r="AM160" s="3">
        <f>MAX(S7057,S7058,S7059,S7060,S7153,S7155,S7154,S7156,S7249,S7250,S7251,S7252,S7345,S7346,S7347,S7348,S7441,S7442,S7443,S7444,S7537,S7538,S7539,S7540,S7633,S7634,S7635,S7636,S7729,S7730,S7731,S7732,S7825,S7826,S7827,S7828,S7921,S7922,S7923,S7924,S8017,S8018,S8019,S8020,S8113,S8114,S8115,S8116,S8209,S8210,S8211,S8212,S8309,S8310,S8311,S8312)</f>
        <v>0</v>
      </c>
      <c r="AN160" s="3">
        <f>MIN(S7057,S7058,S7059,S7060,S7153,S7155,S7154,S7156,S7249,S7250,S7251,S7252,S7345,S7346,S7347,S7348,S7441,S7442,S7443,S7444,S7537,S7538,S7539,S7540,S7633,S7634,S7635,S7636,S7729,S7730,S7731,S7732,S7825,S7826,S7827,S7828,S7921,S7922,S7923,S7924,S8017,S8018,S8019,S8020,S8113,S8114,S8115,S8116,S8209,S8210,S8211,S8212,S8309,S8310,S8311,S8312)</f>
        <v>0</v>
      </c>
    </row>
    <row r="161" spans="1:7" x14ac:dyDescent="0.2">
      <c r="A161" s="2">
        <v>42754.166666666664</v>
      </c>
      <c r="B161" s="1">
        <v>93804.15</v>
      </c>
      <c r="C161" s="1">
        <v>40206.375</v>
      </c>
      <c r="D161" s="1">
        <v>11953.424999999999</v>
      </c>
      <c r="E161" s="1">
        <v>41646</v>
      </c>
      <c r="G161" s="2"/>
    </row>
    <row r="162" spans="1:7" x14ac:dyDescent="0.2">
      <c r="A162" s="2">
        <v>42754.177083333336</v>
      </c>
      <c r="B162" s="1">
        <v>99922.114285714284</v>
      </c>
      <c r="C162" s="1">
        <v>42540.771428571425</v>
      </c>
      <c r="D162" s="1">
        <v>13611.085714285713</v>
      </c>
      <c r="E162" s="1">
        <v>43770.257142857139</v>
      </c>
      <c r="G162" s="2"/>
    </row>
    <row r="163" spans="1:7" x14ac:dyDescent="0.2">
      <c r="A163" s="2">
        <v>42754.1875</v>
      </c>
      <c r="B163" s="1">
        <v>110337.15</v>
      </c>
      <c r="C163" s="1">
        <v>39761.699999999997</v>
      </c>
      <c r="D163" s="1">
        <v>16280.55</v>
      </c>
      <c r="E163" s="1">
        <v>54294.899999999994</v>
      </c>
      <c r="G163" s="2"/>
    </row>
    <row r="164" spans="1:7" x14ac:dyDescent="0.2">
      <c r="A164" s="2">
        <v>42754.197916666664</v>
      </c>
      <c r="B164" s="1">
        <v>91226.849999999991</v>
      </c>
      <c r="C164" s="1">
        <v>44857.724999999999</v>
      </c>
      <c r="D164" s="1">
        <v>10841.324999999999</v>
      </c>
      <c r="E164" s="1">
        <v>35527.799999999996</v>
      </c>
      <c r="G164" s="2"/>
    </row>
    <row r="165" spans="1:7" x14ac:dyDescent="0.2">
      <c r="A165" s="2">
        <v>42754.208333333336</v>
      </c>
      <c r="B165" s="1">
        <v>95508.599999999991</v>
      </c>
      <c r="C165" s="1">
        <v>59393.399999999994</v>
      </c>
      <c r="D165" s="1">
        <v>9753.8571428571431</v>
      </c>
      <c r="E165" s="1">
        <v>26361.342857142856</v>
      </c>
      <c r="G165" s="2"/>
    </row>
    <row r="166" spans="1:7" x14ac:dyDescent="0.2">
      <c r="A166" s="2">
        <v>42754.21875</v>
      </c>
      <c r="B166" s="1">
        <v>110589.59999999999</v>
      </c>
      <c r="C166" s="1">
        <v>69005.828571428559</v>
      </c>
      <c r="D166" s="1">
        <v>11964.857142857143</v>
      </c>
      <c r="E166" s="1">
        <v>29617.028571428571</v>
      </c>
      <c r="G166" s="2"/>
    </row>
    <row r="167" spans="1:7" x14ac:dyDescent="0.2">
      <c r="A167" s="2">
        <v>42754.229166666664</v>
      </c>
      <c r="B167" s="1">
        <v>102256.27499999999</v>
      </c>
      <c r="C167" s="1">
        <v>56381.324999999997</v>
      </c>
      <c r="D167" s="1">
        <v>16693.875</v>
      </c>
      <c r="E167" s="1">
        <v>29180.25</v>
      </c>
      <c r="G167" s="2"/>
    </row>
    <row r="168" spans="1:7" x14ac:dyDescent="0.2">
      <c r="A168" s="2">
        <v>42754.239583333336</v>
      </c>
      <c r="B168" s="1">
        <v>163132.19999999998</v>
      </c>
      <c r="C168" s="1">
        <v>87859.199999999997</v>
      </c>
      <c r="D168" s="1">
        <v>36349.028571428571</v>
      </c>
      <c r="E168" s="1">
        <v>38923.971428571429</v>
      </c>
      <c r="G168" s="2"/>
    </row>
    <row r="169" spans="1:7" x14ac:dyDescent="0.2">
      <c r="A169" s="2">
        <v>42754.25</v>
      </c>
      <c r="B169" s="1">
        <v>260056.5</v>
      </c>
      <c r="C169" s="1">
        <v>150624.375</v>
      </c>
      <c r="D169" s="1">
        <v>65312.774999999994</v>
      </c>
      <c r="E169" s="1">
        <v>44120.174999999996</v>
      </c>
      <c r="G169" s="2"/>
    </row>
    <row r="170" spans="1:7" x14ac:dyDescent="0.2">
      <c r="A170" s="2">
        <v>42754.260416666664</v>
      </c>
      <c r="B170" s="1">
        <v>236649.59999999998</v>
      </c>
      <c r="C170" s="1">
        <v>144809.65714285712</v>
      </c>
      <c r="D170" s="1">
        <v>35137.457142857143</v>
      </c>
      <c r="E170" s="1">
        <v>56705.314285714288</v>
      </c>
      <c r="G170" s="2"/>
    </row>
    <row r="171" spans="1:7" x14ac:dyDescent="0.2">
      <c r="A171" s="2">
        <v>42754.270833333336</v>
      </c>
      <c r="B171" s="1">
        <v>197166.75</v>
      </c>
      <c r="C171" s="1">
        <v>121314.59999999999</v>
      </c>
      <c r="D171" s="1">
        <v>15082.65</v>
      </c>
      <c r="E171" s="1">
        <v>60771.149999999994</v>
      </c>
      <c r="G171" s="2"/>
    </row>
    <row r="172" spans="1:7" x14ac:dyDescent="0.2">
      <c r="A172" s="2">
        <v>42754.28125</v>
      </c>
      <c r="B172" s="1">
        <v>189795.25714285712</v>
      </c>
      <c r="C172" s="1">
        <v>98687.914285714287</v>
      </c>
      <c r="D172" s="1">
        <v>32732.228571428572</v>
      </c>
      <c r="E172" s="1">
        <v>58375.114285714284</v>
      </c>
      <c r="G172" s="2"/>
    </row>
    <row r="173" spans="1:7" x14ac:dyDescent="0.2">
      <c r="A173" s="2">
        <v>42754.291666666664</v>
      </c>
      <c r="B173" s="1">
        <v>208913.09999999998</v>
      </c>
      <c r="C173" s="1">
        <v>81165.974999999991</v>
      </c>
      <c r="D173" s="1">
        <v>57630.375</v>
      </c>
      <c r="E173" s="1">
        <v>70117.574999999997</v>
      </c>
      <c r="G173" s="2"/>
    </row>
    <row r="174" spans="1:7" x14ac:dyDescent="0.2">
      <c r="A174" s="2">
        <v>42754.302083333336</v>
      </c>
      <c r="B174" s="1">
        <v>206867.57142857142</v>
      </c>
      <c r="C174" s="1">
        <v>103825.54285714285</v>
      </c>
      <c r="D174" s="1">
        <v>38249.828571428567</v>
      </c>
      <c r="E174" s="1">
        <v>64793.142857142855</v>
      </c>
      <c r="G174" s="2"/>
    </row>
    <row r="175" spans="1:7" x14ac:dyDescent="0.2">
      <c r="A175" s="2">
        <v>42754.3125</v>
      </c>
      <c r="B175" s="1">
        <v>284170.42499999999</v>
      </c>
      <c r="C175" s="1">
        <v>193128.375</v>
      </c>
      <c r="D175" s="1">
        <v>41680.649999999994</v>
      </c>
      <c r="E175" s="1">
        <v>49363.049999999996</v>
      </c>
      <c r="G175" s="2"/>
    </row>
    <row r="176" spans="1:7" x14ac:dyDescent="0.2">
      <c r="A176" s="2">
        <v>42754.322916666664</v>
      </c>
      <c r="B176" s="1">
        <v>322261.02857142856</v>
      </c>
      <c r="C176" s="1">
        <v>228237.42857142858</v>
      </c>
      <c r="D176" s="1">
        <v>41676.171428571426</v>
      </c>
      <c r="E176" s="1">
        <v>52346.485714285714</v>
      </c>
      <c r="G176" s="2"/>
    </row>
    <row r="177" spans="1:7" x14ac:dyDescent="0.2">
      <c r="A177" s="2">
        <v>42754.333333333336</v>
      </c>
      <c r="B177" s="1">
        <v>304919.17499999999</v>
      </c>
      <c r="C177" s="1">
        <v>205196.47499999998</v>
      </c>
      <c r="D177" s="1">
        <v>39948.974999999999</v>
      </c>
      <c r="E177" s="1">
        <v>59773.724999999999</v>
      </c>
      <c r="G177" s="2"/>
    </row>
    <row r="178" spans="1:7" x14ac:dyDescent="0.2">
      <c r="A178" s="2">
        <v>42754.34375</v>
      </c>
      <c r="B178" s="1">
        <v>305714.82857142854</v>
      </c>
      <c r="C178" s="1">
        <v>201501.7714285714</v>
      </c>
      <c r="D178" s="1">
        <v>42378.6</v>
      </c>
      <c r="E178" s="1">
        <v>61834.457142857143</v>
      </c>
      <c r="G178" s="2"/>
    </row>
    <row r="179" spans="1:7" x14ac:dyDescent="0.2">
      <c r="A179" s="2">
        <v>42754.354166666664</v>
      </c>
      <c r="B179" s="1">
        <v>282085.64999999997</v>
      </c>
      <c r="C179" s="1">
        <v>178779.97499999998</v>
      </c>
      <c r="D179" s="1">
        <v>50817.524999999994</v>
      </c>
      <c r="E179" s="1">
        <v>52489.799999999996</v>
      </c>
      <c r="G179" s="2"/>
    </row>
    <row r="180" spans="1:7" x14ac:dyDescent="0.2">
      <c r="A180" s="2">
        <v>42754.364583333336</v>
      </c>
      <c r="B180" s="1">
        <v>253225.97142857141</v>
      </c>
      <c r="C180" s="1">
        <v>149248.62857142856</v>
      </c>
      <c r="D180" s="1">
        <v>54069.085714285706</v>
      </c>
      <c r="E180" s="1">
        <v>49907.314285714281</v>
      </c>
      <c r="G180" s="2"/>
    </row>
    <row r="181" spans="1:7" x14ac:dyDescent="0.2">
      <c r="A181" s="2">
        <v>42754.375</v>
      </c>
      <c r="B181" s="1">
        <v>226041.75</v>
      </c>
      <c r="C181" s="1">
        <v>135739.72500000001</v>
      </c>
      <c r="D181" s="1">
        <v>41420.774999999994</v>
      </c>
      <c r="E181" s="1">
        <v>48880.424999999996</v>
      </c>
      <c r="G181" s="2"/>
    </row>
    <row r="182" spans="1:7" x14ac:dyDescent="0.2">
      <c r="A182" s="2">
        <v>42754.385416666664</v>
      </c>
      <c r="B182" s="1">
        <v>193199.91428571427</v>
      </c>
      <c r="C182" s="1">
        <v>120432.0857142857</v>
      </c>
      <c r="D182" s="1">
        <v>24689.657142857141</v>
      </c>
      <c r="E182" s="1">
        <v>48076.285714285717</v>
      </c>
      <c r="G182" s="2"/>
    </row>
    <row r="183" spans="1:7" x14ac:dyDescent="0.2">
      <c r="A183" s="2">
        <v>42754.395833333336</v>
      </c>
      <c r="B183" s="1">
        <v>147778.94999999998</v>
      </c>
      <c r="C183" s="1">
        <v>78292.5</v>
      </c>
      <c r="D183" s="1">
        <v>19966.649999999998</v>
      </c>
      <c r="E183" s="1">
        <v>49521.45</v>
      </c>
      <c r="G183" s="2"/>
    </row>
    <row r="184" spans="1:7" x14ac:dyDescent="0.2">
      <c r="A184" s="2">
        <v>42754.40625</v>
      </c>
      <c r="B184" s="1">
        <v>124968.17142857141</v>
      </c>
      <c r="C184" s="1">
        <v>55043.057142857142</v>
      </c>
      <c r="D184" s="1">
        <v>34118.228571428568</v>
      </c>
      <c r="E184" s="1">
        <v>35806.885714285716</v>
      </c>
      <c r="G184" s="2"/>
    </row>
    <row r="185" spans="1:7" x14ac:dyDescent="0.2">
      <c r="A185" s="2">
        <v>42754.416666666664</v>
      </c>
      <c r="B185" s="1">
        <v>107482.65</v>
      </c>
      <c r="C185" s="1">
        <v>57255</v>
      </c>
      <c r="D185" s="1">
        <v>20933.55</v>
      </c>
      <c r="E185" s="1">
        <v>29294.1</v>
      </c>
      <c r="G185" s="2"/>
    </row>
    <row r="186" spans="1:7" x14ac:dyDescent="0.2">
      <c r="A186" s="2">
        <v>42754.427083333336</v>
      </c>
      <c r="B186" s="1">
        <v>101169.51428571428</v>
      </c>
      <c r="C186" s="1">
        <v>62513.314285714288</v>
      </c>
      <c r="D186" s="1">
        <v>12632.4</v>
      </c>
      <c r="E186" s="1">
        <v>26024.742857142857</v>
      </c>
      <c r="G186" s="2"/>
    </row>
    <row r="187" spans="1:7" x14ac:dyDescent="0.2">
      <c r="A187" s="2">
        <v>42754.4375</v>
      </c>
      <c r="B187" s="1">
        <v>86471.549999999988</v>
      </c>
      <c r="C187" s="1">
        <v>46098.524999999994</v>
      </c>
      <c r="D187" s="1">
        <v>13669.424999999999</v>
      </c>
      <c r="E187" s="1">
        <v>26704.424999999999</v>
      </c>
      <c r="G187" s="2"/>
    </row>
    <row r="188" spans="1:7" x14ac:dyDescent="0.2">
      <c r="A188" s="2">
        <v>42754.447916666664</v>
      </c>
      <c r="B188" s="1">
        <v>91417.542857142849</v>
      </c>
      <c r="C188" s="1">
        <v>42813.257142857139</v>
      </c>
      <c r="D188" s="1">
        <v>13862.828571428572</v>
      </c>
      <c r="E188" s="1">
        <v>34743.342857142852</v>
      </c>
      <c r="G188" s="2"/>
    </row>
    <row r="189" spans="1:7" x14ac:dyDescent="0.2">
      <c r="A189" s="2">
        <v>42754.458333333336</v>
      </c>
      <c r="B189" s="1">
        <v>118064.09999999999</v>
      </c>
      <c r="C189" s="1">
        <v>56849.924999999996</v>
      </c>
      <c r="D189" s="1">
        <v>18950.25</v>
      </c>
      <c r="E189" s="1">
        <v>42263.924999999996</v>
      </c>
      <c r="G189" s="2"/>
    </row>
    <row r="190" spans="1:7" x14ac:dyDescent="0.2">
      <c r="A190" s="2">
        <v>42754.46875</v>
      </c>
      <c r="B190" s="1">
        <v>129318.51428571428</v>
      </c>
      <c r="C190" s="1">
        <v>66200.828571428559</v>
      </c>
      <c r="D190" s="1">
        <v>17544.685714285712</v>
      </c>
      <c r="E190" s="1">
        <v>45573</v>
      </c>
      <c r="G190" s="2"/>
    </row>
    <row r="191" spans="1:7" x14ac:dyDescent="0.2">
      <c r="A191" s="2">
        <v>42754.479166666664</v>
      </c>
      <c r="B191" s="1">
        <v>122395.34999999999</v>
      </c>
      <c r="C191" s="1">
        <v>57940.574999999997</v>
      </c>
      <c r="D191" s="1">
        <v>10052.625</v>
      </c>
      <c r="E191" s="1">
        <v>54402.149999999994</v>
      </c>
      <c r="G191" s="2"/>
    </row>
    <row r="192" spans="1:7" x14ac:dyDescent="0.2">
      <c r="A192" s="2">
        <v>42754.489583333336</v>
      </c>
      <c r="B192" s="1">
        <v>129376.97142857141</v>
      </c>
      <c r="C192" s="1">
        <v>48927.685714285712</v>
      </c>
      <c r="D192" s="1">
        <v>18685.542857142857</v>
      </c>
      <c r="E192" s="1">
        <v>61765.628571428562</v>
      </c>
      <c r="G192" s="2"/>
    </row>
    <row r="193" spans="1:7" x14ac:dyDescent="0.2">
      <c r="A193" s="2">
        <v>42754.5</v>
      </c>
      <c r="B193" s="1">
        <v>102719.92499999999</v>
      </c>
      <c r="C193" s="1">
        <v>49375.424999999996</v>
      </c>
      <c r="D193" s="1">
        <v>10502.25</v>
      </c>
      <c r="E193" s="1">
        <v>42842.25</v>
      </c>
      <c r="G193" s="2"/>
    </row>
    <row r="194" spans="1:7" x14ac:dyDescent="0.2">
      <c r="A194" s="2">
        <v>42754.510416666664</v>
      </c>
      <c r="B194" s="1">
        <v>105586.79999999999</v>
      </c>
      <c r="C194" s="1">
        <v>46301.828571428567</v>
      </c>
      <c r="D194" s="1">
        <v>10910.742857142857</v>
      </c>
      <c r="E194" s="1">
        <v>48371.399999999994</v>
      </c>
      <c r="G194" s="2"/>
    </row>
    <row r="195" spans="1:7" x14ac:dyDescent="0.2">
      <c r="A195" s="2">
        <v>42754.520833333336</v>
      </c>
      <c r="B195" s="1">
        <v>93425.474999999991</v>
      </c>
      <c r="C195" s="1">
        <v>48835.049999999996</v>
      </c>
      <c r="D195" s="1">
        <v>10529.474999999999</v>
      </c>
      <c r="E195" s="1">
        <v>34061.775000000001</v>
      </c>
      <c r="G195" s="2"/>
    </row>
    <row r="196" spans="1:7" x14ac:dyDescent="0.2">
      <c r="A196" s="2">
        <v>42754.53125</v>
      </c>
      <c r="B196" s="1">
        <v>98200.457142857136</v>
      </c>
      <c r="C196" s="1">
        <v>53228.057142857142</v>
      </c>
      <c r="D196" s="1">
        <v>10059.342857142856</v>
      </c>
      <c r="E196" s="1">
        <v>34914.942857142851</v>
      </c>
      <c r="G196" s="2"/>
    </row>
    <row r="197" spans="1:7" x14ac:dyDescent="0.2">
      <c r="A197" s="2">
        <v>42754.541666666664</v>
      </c>
      <c r="B197" s="1">
        <v>96996.9</v>
      </c>
      <c r="C197" s="1">
        <v>50112.974999999999</v>
      </c>
      <c r="D197" s="1">
        <v>12535.05</v>
      </c>
      <c r="E197" s="1">
        <v>34349.699999999997</v>
      </c>
      <c r="G197" s="2"/>
    </row>
    <row r="198" spans="1:7" x14ac:dyDescent="0.2">
      <c r="A198" s="2">
        <v>42754.552083333336</v>
      </c>
      <c r="B198" s="1">
        <v>88174.114285714284</v>
      </c>
      <c r="C198" s="1">
        <v>41916.6</v>
      </c>
      <c r="D198" s="1">
        <v>15259.199999999999</v>
      </c>
      <c r="E198" s="1">
        <v>31000.199999999997</v>
      </c>
      <c r="G198" s="2"/>
    </row>
    <row r="199" spans="1:7" x14ac:dyDescent="0.2">
      <c r="A199" s="2">
        <v>42754.5625</v>
      </c>
      <c r="B199" s="1">
        <v>121760.09999999999</v>
      </c>
      <c r="C199" s="1">
        <v>75515.55</v>
      </c>
      <c r="D199" s="1">
        <v>11059.949999999999</v>
      </c>
      <c r="E199" s="1">
        <v>35186.25</v>
      </c>
      <c r="G199" s="2"/>
    </row>
    <row r="200" spans="1:7" x14ac:dyDescent="0.2">
      <c r="A200" s="2">
        <v>42754.572916666664</v>
      </c>
      <c r="B200" s="1">
        <v>161686.79999999999</v>
      </c>
      <c r="C200" s="1">
        <v>102343.37142857142</v>
      </c>
      <c r="D200" s="1">
        <v>11756.485714285713</v>
      </c>
      <c r="E200" s="1">
        <v>47586.942857142851</v>
      </c>
      <c r="G200" s="2"/>
    </row>
    <row r="201" spans="1:7" x14ac:dyDescent="0.2">
      <c r="A201" s="2">
        <v>42754.583333333336</v>
      </c>
      <c r="B201" s="1">
        <v>148971.9</v>
      </c>
      <c r="C201" s="1">
        <v>65927.399999999994</v>
      </c>
      <c r="D201" s="1">
        <v>16547.849999999999</v>
      </c>
      <c r="E201" s="1">
        <v>66496.649999999994</v>
      </c>
      <c r="G201" s="2"/>
    </row>
    <row r="202" spans="1:7" x14ac:dyDescent="0.2">
      <c r="A202" s="2">
        <v>42754.59375</v>
      </c>
      <c r="B202" s="1">
        <v>171690.51428571428</v>
      </c>
      <c r="C202" s="1">
        <v>61367.742857142854</v>
      </c>
      <c r="D202" s="1">
        <v>23897.657142857141</v>
      </c>
      <c r="E202" s="1">
        <v>86426.057142857142</v>
      </c>
      <c r="G202" s="2"/>
    </row>
    <row r="203" spans="1:7" x14ac:dyDescent="0.2">
      <c r="A203" s="2">
        <v>42754.604166666664</v>
      </c>
      <c r="B203" s="1">
        <v>187468.875</v>
      </c>
      <c r="C203" s="1">
        <v>71422.724999999991</v>
      </c>
      <c r="D203" s="1">
        <v>35278.65</v>
      </c>
      <c r="E203" s="1">
        <v>80766.675000000003</v>
      </c>
      <c r="G203" s="2"/>
    </row>
    <row r="204" spans="1:7" x14ac:dyDescent="0.2">
      <c r="A204" s="2">
        <v>42754.614583333336</v>
      </c>
      <c r="B204" s="1">
        <v>161314.72500000001</v>
      </c>
      <c r="C204" s="1">
        <v>88425.974999999991</v>
      </c>
      <c r="D204" s="1">
        <v>19957.575000000001</v>
      </c>
      <c r="E204" s="1">
        <v>52932</v>
      </c>
      <c r="G204" s="2"/>
    </row>
    <row r="205" spans="1:7" x14ac:dyDescent="0.2">
      <c r="A205" s="2">
        <v>42754.625</v>
      </c>
      <c r="B205" s="1">
        <v>160752.42857142858</v>
      </c>
      <c r="C205" s="1">
        <v>77495.314285714281</v>
      </c>
      <c r="D205" s="1">
        <v>11924.314285714285</v>
      </c>
      <c r="E205" s="1">
        <v>71330.914285714287</v>
      </c>
      <c r="G205" s="2"/>
    </row>
    <row r="206" spans="1:7" x14ac:dyDescent="0.2">
      <c r="A206" s="2">
        <v>42754.635416666664</v>
      </c>
      <c r="B206" s="1">
        <v>181907.31428571427</v>
      </c>
      <c r="C206" s="1">
        <v>75661.457142857136</v>
      </c>
      <c r="D206" s="1">
        <v>13020.857142857143</v>
      </c>
      <c r="E206" s="1">
        <v>93224.057142857142</v>
      </c>
      <c r="G206" s="2"/>
    </row>
    <row r="207" spans="1:7" x14ac:dyDescent="0.2">
      <c r="A207" s="2">
        <v>42754.645833333336</v>
      </c>
      <c r="B207" s="1">
        <v>207716.02499999999</v>
      </c>
      <c r="C207" s="1">
        <v>99910.799999999988</v>
      </c>
      <c r="D207" s="1">
        <v>12997.875</v>
      </c>
      <c r="E207" s="1">
        <v>94807.349999999991</v>
      </c>
      <c r="G207" s="2"/>
    </row>
    <row r="208" spans="1:7" x14ac:dyDescent="0.2">
      <c r="A208" s="2">
        <v>42754.65625</v>
      </c>
      <c r="B208" s="1">
        <v>279297.85714285716</v>
      </c>
      <c r="C208" s="1">
        <v>173398.02857142856</v>
      </c>
      <c r="D208" s="1">
        <v>25266.685714285712</v>
      </c>
      <c r="E208" s="1">
        <v>80633.142857142855</v>
      </c>
      <c r="G208" s="2"/>
    </row>
    <row r="209" spans="1:7" x14ac:dyDescent="0.2">
      <c r="A209" s="2">
        <v>42754.666666666664</v>
      </c>
      <c r="B209" s="1">
        <v>264186.45</v>
      </c>
      <c r="C209" s="1">
        <v>158342.25</v>
      </c>
      <c r="D209" s="1">
        <v>36196.875</v>
      </c>
      <c r="E209" s="1">
        <v>69645.675000000003</v>
      </c>
      <c r="G209" s="2"/>
    </row>
    <row r="210" spans="1:7" x14ac:dyDescent="0.2">
      <c r="A210" s="2">
        <v>42754.677083333336</v>
      </c>
      <c r="B210" s="1">
        <v>358637.39999999997</v>
      </c>
      <c r="C210" s="1">
        <v>174916.02857142856</v>
      </c>
      <c r="D210" s="1">
        <v>21981.771428571428</v>
      </c>
      <c r="E210" s="1">
        <v>161741.48571428569</v>
      </c>
      <c r="G210" s="2"/>
    </row>
    <row r="211" spans="1:7" x14ac:dyDescent="0.2">
      <c r="A211" s="2">
        <v>42754.6875</v>
      </c>
      <c r="B211" s="1">
        <v>429483.44999999995</v>
      </c>
      <c r="C211" s="1">
        <v>200211</v>
      </c>
      <c r="D211" s="1">
        <v>16802.774999999998</v>
      </c>
      <c r="E211" s="1">
        <v>212471.32499999998</v>
      </c>
      <c r="G211" s="2"/>
    </row>
    <row r="212" spans="1:7" x14ac:dyDescent="0.2">
      <c r="A212" s="2">
        <v>42754.697916666664</v>
      </c>
      <c r="B212" s="1">
        <v>342496.62857142853</v>
      </c>
      <c r="C212" s="1">
        <v>180272.4</v>
      </c>
      <c r="D212" s="1">
        <v>20877.685714285712</v>
      </c>
      <c r="E212" s="1">
        <v>141346.54285714286</v>
      </c>
      <c r="G212" s="2"/>
    </row>
    <row r="213" spans="1:7" x14ac:dyDescent="0.2">
      <c r="A213" s="2">
        <v>42754.708333333336</v>
      </c>
      <c r="B213" s="1">
        <v>320680.8</v>
      </c>
      <c r="C213" s="1">
        <v>208027.05</v>
      </c>
      <c r="D213" s="1">
        <v>12794.099999999999</v>
      </c>
      <c r="E213" s="1">
        <v>99858.824999999997</v>
      </c>
      <c r="G213" s="2"/>
    </row>
    <row r="214" spans="1:7" x14ac:dyDescent="0.2">
      <c r="A214" s="2">
        <v>42754.71875</v>
      </c>
      <c r="B214" s="1">
        <v>303484.97142857139</v>
      </c>
      <c r="C214" s="1">
        <v>206252.82857142857</v>
      </c>
      <c r="D214" s="1">
        <v>9859.4571428571417</v>
      </c>
      <c r="E214" s="1">
        <v>87371.742857142846</v>
      </c>
      <c r="G214" s="2"/>
    </row>
    <row r="215" spans="1:7" x14ac:dyDescent="0.2">
      <c r="A215" s="2">
        <v>42754.729166666664</v>
      </c>
      <c r="B215" s="1">
        <v>281603.02499999997</v>
      </c>
      <c r="C215" s="1">
        <v>187218.07499999998</v>
      </c>
      <c r="D215" s="1">
        <v>16537.125</v>
      </c>
      <c r="E215" s="1">
        <v>77847.824999999997</v>
      </c>
      <c r="G215" s="2"/>
    </row>
    <row r="216" spans="1:7" x14ac:dyDescent="0.2">
      <c r="A216" s="2">
        <v>42754.739583333336</v>
      </c>
      <c r="B216" s="1">
        <v>312892.79999999999</v>
      </c>
      <c r="C216" s="1">
        <v>196617.7714285714</v>
      </c>
      <c r="D216" s="1">
        <v>33423.342857142852</v>
      </c>
      <c r="E216" s="1">
        <v>82850.742857142846</v>
      </c>
      <c r="G216" s="2"/>
    </row>
    <row r="217" spans="1:7" x14ac:dyDescent="0.2">
      <c r="A217" s="2">
        <v>42754.75</v>
      </c>
      <c r="B217" s="1">
        <v>324234.89999999997</v>
      </c>
      <c r="C217" s="1">
        <v>191041.94999999998</v>
      </c>
      <c r="D217" s="1">
        <v>55390.5</v>
      </c>
      <c r="E217" s="1">
        <v>77803.274999999994</v>
      </c>
      <c r="G217" s="2"/>
    </row>
    <row r="218" spans="1:7" x14ac:dyDescent="0.2">
      <c r="A218" s="2">
        <v>42754.760416666664</v>
      </c>
      <c r="B218" s="1">
        <v>258456.94285714283</v>
      </c>
      <c r="C218" s="1">
        <v>166251.17142857143</v>
      </c>
      <c r="D218" s="1">
        <v>37440.857142857145</v>
      </c>
      <c r="E218" s="1">
        <v>54764.914285714287</v>
      </c>
      <c r="G218" s="2"/>
    </row>
    <row r="219" spans="1:7" x14ac:dyDescent="0.2">
      <c r="A219" s="2">
        <v>42754.770833333336</v>
      </c>
      <c r="B219" s="1">
        <v>211730.47499999998</v>
      </c>
      <c r="C219" s="1">
        <v>137964.75</v>
      </c>
      <c r="D219" s="1">
        <v>20289.224999999999</v>
      </c>
      <c r="E219" s="1">
        <v>53476.5</v>
      </c>
      <c r="G219" s="2"/>
    </row>
    <row r="220" spans="1:7" x14ac:dyDescent="0.2">
      <c r="A220" s="2">
        <v>42754.78125</v>
      </c>
      <c r="B220" s="1">
        <v>165859.88571428572</v>
      </c>
      <c r="C220" s="1">
        <v>97034.142857142855</v>
      </c>
      <c r="D220" s="1">
        <v>22409.82857142857</v>
      </c>
      <c r="E220" s="1">
        <v>46414.028571428571</v>
      </c>
      <c r="G220" s="2"/>
    </row>
    <row r="221" spans="1:7" x14ac:dyDescent="0.2">
      <c r="A221" s="2">
        <v>42754.791666666664</v>
      </c>
      <c r="B221" s="1">
        <v>117020.47499999999</v>
      </c>
      <c r="C221" s="1">
        <v>52422.974999999999</v>
      </c>
      <c r="D221" s="1">
        <v>17781.224999999999</v>
      </c>
      <c r="E221" s="1">
        <v>46816.274999999994</v>
      </c>
      <c r="G221" s="2"/>
    </row>
    <row r="222" spans="1:7" x14ac:dyDescent="0.2">
      <c r="A222" s="2">
        <v>42754.802083333336</v>
      </c>
      <c r="B222" s="1">
        <v>122182.02857142857</v>
      </c>
      <c r="C222" s="1">
        <v>52390.799999999996</v>
      </c>
      <c r="D222" s="1">
        <v>16245.428571428571</v>
      </c>
      <c r="E222" s="1">
        <v>53547.685714285712</v>
      </c>
      <c r="G222" s="2"/>
    </row>
    <row r="223" spans="1:7" x14ac:dyDescent="0.2">
      <c r="A223" s="2">
        <v>42754.8125</v>
      </c>
      <c r="B223" s="1">
        <v>123392.77499999999</v>
      </c>
      <c r="C223" s="1">
        <v>46945.799999999996</v>
      </c>
      <c r="D223" s="1">
        <v>25995.75</v>
      </c>
      <c r="E223" s="1">
        <v>50450.399999999994</v>
      </c>
      <c r="G223" s="2"/>
    </row>
    <row r="224" spans="1:7" x14ac:dyDescent="0.2">
      <c r="A224" s="2">
        <v>42754.822916666664</v>
      </c>
      <c r="B224" s="1">
        <v>153014.39999999999</v>
      </c>
      <c r="C224" s="1">
        <v>48687.257142857139</v>
      </c>
      <c r="D224" s="1">
        <v>51846.771428571425</v>
      </c>
      <c r="E224" s="1">
        <v>52479.428571428572</v>
      </c>
      <c r="G224" s="2"/>
    </row>
    <row r="225" spans="1:7" x14ac:dyDescent="0.2">
      <c r="A225" s="2">
        <v>42754.833333333336</v>
      </c>
      <c r="B225" s="1">
        <v>137229.67499999999</v>
      </c>
      <c r="C225" s="1">
        <v>47615.7</v>
      </c>
      <c r="D225" s="1">
        <v>40946.399999999994</v>
      </c>
      <c r="E225" s="1">
        <v>48666.75</v>
      </c>
      <c r="G225" s="2"/>
    </row>
    <row r="226" spans="1:7" x14ac:dyDescent="0.2">
      <c r="A226" s="2">
        <v>42754.84375</v>
      </c>
      <c r="B226" s="1">
        <v>125872.37142857141</v>
      </c>
      <c r="C226" s="1">
        <v>51401.742857142854</v>
      </c>
      <c r="D226" s="1">
        <v>31433.91428571428</v>
      </c>
      <c r="E226" s="1">
        <v>43036.714285714283</v>
      </c>
      <c r="G226" s="2"/>
    </row>
    <row r="227" spans="1:7" x14ac:dyDescent="0.2">
      <c r="A227" s="2">
        <v>42754.854166666664</v>
      </c>
      <c r="B227" s="1">
        <v>122076.075</v>
      </c>
      <c r="C227" s="1">
        <v>65231.1</v>
      </c>
      <c r="D227" s="1">
        <v>15722.849999999999</v>
      </c>
      <c r="E227" s="1">
        <v>41122.125</v>
      </c>
      <c r="G227" s="2"/>
    </row>
    <row r="228" spans="1:7" x14ac:dyDescent="0.2">
      <c r="A228" s="2">
        <v>42754.864583333336</v>
      </c>
      <c r="B228" s="1">
        <v>134047.88571428572</v>
      </c>
      <c r="C228" s="1">
        <v>72196.457142857136</v>
      </c>
      <c r="D228" s="1">
        <v>30304.371428571427</v>
      </c>
      <c r="E228" s="1">
        <v>31546.11428571428</v>
      </c>
      <c r="G228" s="2"/>
    </row>
    <row r="229" spans="1:7" x14ac:dyDescent="0.2">
      <c r="A229" s="2">
        <v>42754.875</v>
      </c>
      <c r="B229" s="1">
        <v>143030.25</v>
      </c>
      <c r="C229" s="1">
        <v>81222.899999999994</v>
      </c>
      <c r="D229" s="1">
        <v>29761.875</v>
      </c>
      <c r="E229" s="1">
        <v>32045.474999999999</v>
      </c>
      <c r="G229" s="2"/>
    </row>
    <row r="230" spans="1:7" x14ac:dyDescent="0.2">
      <c r="A230" s="2">
        <v>42754.885416666664</v>
      </c>
      <c r="B230" s="1">
        <v>129481.62857142858</v>
      </c>
      <c r="C230" s="1">
        <v>70290.942857142858</v>
      </c>
      <c r="D230" s="1">
        <v>19546.371428571427</v>
      </c>
      <c r="E230" s="1">
        <v>39643.371428571423</v>
      </c>
      <c r="G230" s="2"/>
    </row>
    <row r="231" spans="1:7" x14ac:dyDescent="0.2">
      <c r="A231" s="2">
        <v>42754.895833333336</v>
      </c>
      <c r="B231" s="1">
        <v>112590.22499999999</v>
      </c>
      <c r="C231" s="1">
        <v>59535.299999999996</v>
      </c>
      <c r="D231" s="1">
        <v>13542.375</v>
      </c>
      <c r="E231" s="1">
        <v>39510.9</v>
      </c>
      <c r="G231" s="2"/>
    </row>
    <row r="232" spans="1:7" x14ac:dyDescent="0.2">
      <c r="A232" s="2">
        <v>42754.90625</v>
      </c>
      <c r="B232" s="1">
        <v>125196.34285714287</v>
      </c>
      <c r="C232" s="1">
        <v>81870.171428571426</v>
      </c>
      <c r="D232" s="1">
        <v>10601.485714285713</v>
      </c>
      <c r="E232" s="1">
        <v>32724.685714285715</v>
      </c>
      <c r="G232" s="2"/>
    </row>
    <row r="233" spans="1:7" x14ac:dyDescent="0.2">
      <c r="A233" s="2">
        <v>42754.916666666664</v>
      </c>
      <c r="B233" s="1">
        <v>130445.7</v>
      </c>
      <c r="C233" s="1">
        <v>89182.5</v>
      </c>
      <c r="D233" s="1">
        <v>11808.224999999999</v>
      </c>
      <c r="E233" s="1">
        <v>29456.625</v>
      </c>
      <c r="G233" s="2"/>
    </row>
    <row r="234" spans="1:7" x14ac:dyDescent="0.2">
      <c r="A234" s="2">
        <v>42754.927083333336</v>
      </c>
      <c r="B234" s="1">
        <v>112704.42857142857</v>
      </c>
      <c r="C234" s="1">
        <v>67089.942857142858</v>
      </c>
      <c r="D234" s="1">
        <v>11075.742857142855</v>
      </c>
      <c r="E234" s="1">
        <v>34538.742857142854</v>
      </c>
      <c r="G234" s="2"/>
    </row>
    <row r="235" spans="1:7" x14ac:dyDescent="0.2">
      <c r="A235" s="2">
        <v>42754.9375</v>
      </c>
      <c r="B235" s="1">
        <v>111450.9</v>
      </c>
      <c r="C235" s="1">
        <v>61312.35</v>
      </c>
      <c r="D235" s="1">
        <v>14865.674999999999</v>
      </c>
      <c r="E235" s="1">
        <v>35271.224999999999</v>
      </c>
      <c r="G235" s="2"/>
    </row>
    <row r="236" spans="1:7" x14ac:dyDescent="0.2">
      <c r="A236" s="2">
        <v>42754.947916666664</v>
      </c>
      <c r="B236" s="1">
        <v>119304.42857142857</v>
      </c>
      <c r="C236" s="1">
        <v>53037.599999999999</v>
      </c>
      <c r="D236" s="1">
        <v>11444.4</v>
      </c>
      <c r="E236" s="1">
        <v>54822.428571428565</v>
      </c>
      <c r="G236" s="2"/>
    </row>
    <row r="237" spans="1:7" x14ac:dyDescent="0.2">
      <c r="A237" s="2">
        <v>42754.958333333336</v>
      </c>
      <c r="B237" s="1">
        <v>131112.29999999999</v>
      </c>
      <c r="C237" s="1">
        <v>50372.85</v>
      </c>
      <c r="D237" s="1">
        <v>9575.7749999999996</v>
      </c>
      <c r="E237" s="1">
        <v>71163.675000000003</v>
      </c>
      <c r="G237" s="2"/>
    </row>
    <row r="238" spans="1:7" x14ac:dyDescent="0.2">
      <c r="A238" s="2">
        <v>42754.96875</v>
      </c>
      <c r="B238" s="1">
        <v>123846.17142857141</v>
      </c>
      <c r="C238" s="1">
        <v>54627.257142857139</v>
      </c>
      <c r="D238" s="1">
        <v>10056.514285714286</v>
      </c>
      <c r="E238" s="1">
        <v>59161.457142857143</v>
      </c>
      <c r="G238" s="2"/>
    </row>
    <row r="239" spans="1:7" x14ac:dyDescent="0.2">
      <c r="A239" s="2">
        <v>42754.979166666664</v>
      </c>
      <c r="B239" s="1">
        <v>105810.375</v>
      </c>
      <c r="C239" s="1">
        <v>45775.125</v>
      </c>
      <c r="D239" s="1">
        <v>11335.5</v>
      </c>
      <c r="E239" s="1">
        <v>48701.399999999994</v>
      </c>
      <c r="G239" s="2"/>
    </row>
    <row r="240" spans="1:7" x14ac:dyDescent="0.2">
      <c r="A240" s="2">
        <v>42754.989583333336</v>
      </c>
      <c r="B240" s="1">
        <v>106353.34285714285</v>
      </c>
      <c r="C240" s="1">
        <v>46034.057142857142</v>
      </c>
      <c r="D240" s="1">
        <v>11390.657142857142</v>
      </c>
      <c r="E240" s="1">
        <v>48927.685714285712</v>
      </c>
      <c r="G240" s="2"/>
    </row>
    <row r="241" spans="1:7" x14ac:dyDescent="0.2">
      <c r="A241" s="2">
        <v>42755</v>
      </c>
      <c r="B241" s="1">
        <v>83642.625</v>
      </c>
      <c r="C241" s="1">
        <v>42555.974999999999</v>
      </c>
      <c r="D241" s="1">
        <v>9603</v>
      </c>
      <c r="E241" s="1">
        <v>31485.3</v>
      </c>
      <c r="G241" s="2"/>
    </row>
    <row r="242" spans="1:7" x14ac:dyDescent="0.2">
      <c r="A242" s="2">
        <v>42755.010416666664</v>
      </c>
      <c r="B242" s="1">
        <v>83915.228571428568</v>
      </c>
      <c r="C242" s="1">
        <v>49434</v>
      </c>
      <c r="D242" s="1">
        <v>9614.3142857142848</v>
      </c>
      <c r="E242" s="1">
        <v>24867.857142857141</v>
      </c>
      <c r="G242" s="2"/>
    </row>
    <row r="243" spans="1:7" x14ac:dyDescent="0.2">
      <c r="A243" s="2">
        <v>42755.020833333336</v>
      </c>
      <c r="B243" s="1">
        <v>85044.299999999988</v>
      </c>
      <c r="C243" s="1">
        <v>43207.724999999999</v>
      </c>
      <c r="D243" s="1">
        <v>13279.199999999999</v>
      </c>
      <c r="E243" s="1">
        <v>28558.199999999997</v>
      </c>
      <c r="G243" s="2"/>
    </row>
    <row r="244" spans="1:7" x14ac:dyDescent="0.2">
      <c r="A244" s="2">
        <v>42755.03125</v>
      </c>
      <c r="B244" s="1">
        <v>144843.6</v>
      </c>
      <c r="C244" s="1">
        <v>48110.228571428568</v>
      </c>
      <c r="D244" s="1">
        <v>17883.171428571426</v>
      </c>
      <c r="E244" s="1">
        <v>78848.314285714281</v>
      </c>
      <c r="G244" s="2"/>
    </row>
    <row r="245" spans="1:7" x14ac:dyDescent="0.2">
      <c r="A245" s="2">
        <v>42755.041666666664</v>
      </c>
      <c r="B245" s="1">
        <v>154958.92499999999</v>
      </c>
      <c r="C245" s="1">
        <v>67968.45</v>
      </c>
      <c r="D245" s="1">
        <v>10904.849999999999</v>
      </c>
      <c r="E245" s="1">
        <v>76083.974999999991</v>
      </c>
      <c r="G245" s="2"/>
    </row>
    <row r="246" spans="1:7" x14ac:dyDescent="0.2">
      <c r="A246" s="2">
        <v>42755.052083333336</v>
      </c>
      <c r="B246" s="1">
        <v>126563.48571428571</v>
      </c>
      <c r="C246" s="1">
        <v>59726.228571428561</v>
      </c>
      <c r="D246" s="1">
        <v>10035.771428571428</v>
      </c>
      <c r="E246" s="1">
        <v>56802.428571428565</v>
      </c>
      <c r="G246" s="2"/>
    </row>
    <row r="247" spans="1:7" x14ac:dyDescent="0.2">
      <c r="A247" s="2">
        <v>42755.0625</v>
      </c>
      <c r="B247" s="1">
        <v>108746.54999999999</v>
      </c>
      <c r="C247" s="1">
        <v>49278.899999999994</v>
      </c>
      <c r="D247" s="1">
        <v>11430.375</v>
      </c>
      <c r="E247" s="1">
        <v>48037.274999999994</v>
      </c>
      <c r="G247" s="2"/>
    </row>
    <row r="248" spans="1:7" x14ac:dyDescent="0.2">
      <c r="A248" s="2">
        <v>42755.072916666664</v>
      </c>
      <c r="B248" s="1">
        <v>114379.8857142857</v>
      </c>
      <c r="C248" s="1">
        <v>55252.37142857143</v>
      </c>
      <c r="D248" s="1">
        <v>14441.742857142857</v>
      </c>
      <c r="E248" s="1">
        <v>44683.885714285716</v>
      </c>
      <c r="G248" s="2"/>
    </row>
    <row r="249" spans="1:7" x14ac:dyDescent="0.2">
      <c r="A249" s="2">
        <v>42755.083333333336</v>
      </c>
      <c r="B249" s="1">
        <v>105171.825</v>
      </c>
      <c r="C249" s="1">
        <v>50922.299999999996</v>
      </c>
      <c r="D249" s="1">
        <v>10139.25</v>
      </c>
      <c r="E249" s="1">
        <v>44111.924999999996</v>
      </c>
      <c r="G249" s="2"/>
    </row>
    <row r="250" spans="1:7" x14ac:dyDescent="0.2">
      <c r="A250" s="2">
        <v>42755.09375</v>
      </c>
      <c r="B250" s="1">
        <v>109459.11428571428</v>
      </c>
      <c r="C250" s="1">
        <v>49311.428571428572</v>
      </c>
      <c r="D250" s="1">
        <v>9523.7999999999993</v>
      </c>
      <c r="E250" s="1">
        <v>50625.771428571425</v>
      </c>
      <c r="G250" s="2"/>
    </row>
    <row r="251" spans="1:7" x14ac:dyDescent="0.2">
      <c r="A251" s="2">
        <v>42755.104166666664</v>
      </c>
      <c r="B251" s="1">
        <v>108333.22499999999</v>
      </c>
      <c r="C251" s="1">
        <v>46833.599999999999</v>
      </c>
      <c r="D251" s="1">
        <v>9804.2999999999993</v>
      </c>
      <c r="E251" s="1">
        <v>51696.149999999994</v>
      </c>
      <c r="G251" s="2"/>
    </row>
    <row r="252" spans="1:7" x14ac:dyDescent="0.2">
      <c r="A252" s="2">
        <v>42755.114583333336</v>
      </c>
      <c r="B252" s="1">
        <v>106621.11428571428</v>
      </c>
      <c r="C252" s="1">
        <v>53000.828571428567</v>
      </c>
      <c r="D252" s="1">
        <v>11190.771428571428</v>
      </c>
      <c r="E252" s="1">
        <v>42428.571428571428</v>
      </c>
      <c r="G252" s="2"/>
    </row>
    <row r="253" spans="1:7" x14ac:dyDescent="0.2">
      <c r="A253" s="2">
        <v>42755.125</v>
      </c>
      <c r="B253" s="1">
        <v>102776.84999999999</v>
      </c>
      <c r="C253" s="1">
        <v>61658.85</v>
      </c>
      <c r="D253" s="1">
        <v>12684.375</v>
      </c>
      <c r="E253" s="1">
        <v>28434.449999999997</v>
      </c>
      <c r="G253" s="2"/>
    </row>
    <row r="254" spans="1:7" x14ac:dyDescent="0.2">
      <c r="A254" s="2">
        <v>42755.135416666664</v>
      </c>
      <c r="B254" s="1">
        <v>100308.6857142857</v>
      </c>
      <c r="C254" s="1">
        <v>53262</v>
      </c>
      <c r="D254" s="1">
        <v>18837.342857142856</v>
      </c>
      <c r="E254" s="1">
        <v>28209.342857142852</v>
      </c>
      <c r="G254" s="2"/>
    </row>
    <row r="255" spans="1:7" x14ac:dyDescent="0.2">
      <c r="A255" s="2">
        <v>42755.145833333336</v>
      </c>
      <c r="B255" s="1">
        <v>90273.974999999991</v>
      </c>
      <c r="C255" s="1">
        <v>52781.024999999994</v>
      </c>
      <c r="D255" s="1">
        <v>11895.674999999999</v>
      </c>
      <c r="E255" s="1">
        <v>25595.625</v>
      </c>
      <c r="G255" s="2"/>
    </row>
    <row r="256" spans="1:7" x14ac:dyDescent="0.2">
      <c r="A256" s="2">
        <v>42755.15625</v>
      </c>
      <c r="B256" s="1">
        <v>121331.57142857142</v>
      </c>
      <c r="C256" s="1">
        <v>55347.6</v>
      </c>
      <c r="D256" s="1">
        <v>37131.599999999999</v>
      </c>
      <c r="E256" s="1">
        <v>28852.371428571427</v>
      </c>
      <c r="G256" s="2"/>
    </row>
    <row r="257" spans="1:7" x14ac:dyDescent="0.2">
      <c r="A257" s="2">
        <v>42755.166666666664</v>
      </c>
      <c r="B257" s="1">
        <v>125203.65</v>
      </c>
      <c r="C257" s="1">
        <v>49304.474999999999</v>
      </c>
      <c r="D257" s="1">
        <v>46124.924999999996</v>
      </c>
      <c r="E257" s="1">
        <v>29772.6</v>
      </c>
      <c r="G257" s="2"/>
    </row>
    <row r="258" spans="1:7" x14ac:dyDescent="0.2">
      <c r="A258" s="2">
        <v>42755.177083333336</v>
      </c>
      <c r="B258" s="1">
        <v>92989.28571428571</v>
      </c>
      <c r="C258" s="1">
        <v>47839.62857142857</v>
      </c>
      <c r="D258" s="1">
        <v>16065.342857142858</v>
      </c>
      <c r="E258" s="1">
        <v>29085.257142857143</v>
      </c>
      <c r="G258" s="2"/>
    </row>
    <row r="259" spans="1:7" x14ac:dyDescent="0.2">
      <c r="A259" s="2">
        <v>42755.1875</v>
      </c>
      <c r="B259" s="1">
        <v>81554.549999999988</v>
      </c>
      <c r="C259" s="1">
        <v>43454.399999999994</v>
      </c>
      <c r="D259" s="1">
        <v>10135.949999999999</v>
      </c>
      <c r="E259" s="1">
        <v>27965.024999999998</v>
      </c>
      <c r="G259" s="2"/>
    </row>
    <row r="260" spans="1:7" x14ac:dyDescent="0.2">
      <c r="A260" s="2">
        <v>42755.197916666664</v>
      </c>
      <c r="B260" s="1">
        <v>98251.724999999991</v>
      </c>
      <c r="C260" s="1">
        <v>52064.924999999996</v>
      </c>
      <c r="D260" s="1">
        <v>15361.5</v>
      </c>
      <c r="E260" s="1">
        <v>30823.649999999998</v>
      </c>
      <c r="G260" s="2"/>
    </row>
    <row r="261" spans="1:7" x14ac:dyDescent="0.2">
      <c r="A261" s="2">
        <v>42755.208333333336</v>
      </c>
      <c r="B261" s="1">
        <v>130007.74285714286</v>
      </c>
      <c r="C261" s="1">
        <v>77274.685714285704</v>
      </c>
      <c r="D261" s="1">
        <v>21440.571428571428</v>
      </c>
      <c r="E261" s="1">
        <v>31291.542857142853</v>
      </c>
      <c r="G261" s="2"/>
    </row>
    <row r="262" spans="1:7" x14ac:dyDescent="0.2">
      <c r="A262" s="2">
        <v>42755.21875</v>
      </c>
      <c r="B262" s="1">
        <v>153189.7714285714</v>
      </c>
      <c r="C262" s="1">
        <v>96476.914285714287</v>
      </c>
      <c r="D262" s="1">
        <v>24328.542857142857</v>
      </c>
      <c r="E262" s="1">
        <v>32383.371428571427</v>
      </c>
      <c r="G262" s="2"/>
    </row>
    <row r="263" spans="1:7" x14ac:dyDescent="0.2">
      <c r="A263" s="2">
        <v>42755.229166666664</v>
      </c>
      <c r="B263" s="1">
        <v>125460.22499999999</v>
      </c>
      <c r="C263" s="1">
        <v>74910.824999999997</v>
      </c>
      <c r="D263" s="1">
        <v>20246.325000000001</v>
      </c>
      <c r="E263" s="1">
        <v>30302.25</v>
      </c>
      <c r="G263" s="2"/>
    </row>
    <row r="264" spans="1:7" x14ac:dyDescent="0.2">
      <c r="A264" s="2">
        <v>42755.239583333336</v>
      </c>
      <c r="B264" s="1">
        <v>138170.05714285711</v>
      </c>
      <c r="C264" s="1">
        <v>68253.428571428565</v>
      </c>
      <c r="D264" s="1">
        <v>33165.942857142851</v>
      </c>
      <c r="E264" s="1">
        <v>36748.799999999996</v>
      </c>
      <c r="G264" s="2"/>
    </row>
    <row r="265" spans="1:7" x14ac:dyDescent="0.2">
      <c r="A265" s="2">
        <v>42755.25</v>
      </c>
      <c r="B265" s="1">
        <v>228578.625</v>
      </c>
      <c r="C265" s="1">
        <v>124301.92499999999</v>
      </c>
      <c r="D265" s="1">
        <v>63672.674999999996</v>
      </c>
      <c r="E265" s="1">
        <v>40605.674999999996</v>
      </c>
      <c r="G265" s="2"/>
    </row>
    <row r="266" spans="1:7" x14ac:dyDescent="0.2">
      <c r="A266" s="2">
        <v>42755.260416666664</v>
      </c>
      <c r="B266" s="1">
        <v>280729.11428571423</v>
      </c>
      <c r="C266" s="1">
        <v>183140.57142857142</v>
      </c>
      <c r="D266" s="1">
        <v>32405.057142857142</v>
      </c>
      <c r="E266" s="1">
        <v>65185.37142857143</v>
      </c>
      <c r="G266" s="2"/>
    </row>
    <row r="267" spans="1:7" x14ac:dyDescent="0.2">
      <c r="A267" s="2">
        <v>42755.270833333336</v>
      </c>
      <c r="B267" s="1">
        <v>247104.82499999998</v>
      </c>
      <c r="C267" s="1">
        <v>168799.94999999998</v>
      </c>
      <c r="D267" s="1">
        <v>16837.424999999999</v>
      </c>
      <c r="E267" s="1">
        <v>61468.274999999994</v>
      </c>
      <c r="G267" s="2"/>
    </row>
    <row r="268" spans="1:7" x14ac:dyDescent="0.2">
      <c r="A268" s="2">
        <v>42755.28125</v>
      </c>
      <c r="B268" s="1">
        <v>197624.74285714285</v>
      </c>
      <c r="C268" s="1">
        <v>121456.97142857141</v>
      </c>
      <c r="D268" s="1">
        <v>25301.571428571428</v>
      </c>
      <c r="E268" s="1">
        <v>50867.142857142855</v>
      </c>
      <c r="G268" s="2"/>
    </row>
    <row r="269" spans="1:7" x14ac:dyDescent="0.2">
      <c r="A269" s="2">
        <v>42755.291666666664</v>
      </c>
      <c r="B269" s="1">
        <v>175650.75</v>
      </c>
      <c r="C269" s="1">
        <v>77848.649999999994</v>
      </c>
      <c r="D269" s="1">
        <v>42630.224999999999</v>
      </c>
      <c r="E269" s="1">
        <v>55172.7</v>
      </c>
      <c r="G269" s="2"/>
    </row>
    <row r="270" spans="1:7" x14ac:dyDescent="0.2">
      <c r="A270" s="2">
        <v>42755.302083333336</v>
      </c>
      <c r="B270" s="1">
        <v>241736.31428571427</v>
      </c>
      <c r="C270" s="1">
        <v>122070.77142857142</v>
      </c>
      <c r="D270" s="1">
        <v>45838.885714285716</v>
      </c>
      <c r="E270" s="1">
        <v>73822.885714285701</v>
      </c>
      <c r="G270" s="2"/>
    </row>
    <row r="271" spans="1:7" x14ac:dyDescent="0.2">
      <c r="A271" s="2">
        <v>42755.3125</v>
      </c>
      <c r="B271" s="1">
        <v>277036.64999999997</v>
      </c>
      <c r="C271" s="1">
        <v>161303.17499999999</v>
      </c>
      <c r="D271" s="1">
        <v>33542.85</v>
      </c>
      <c r="E271" s="1">
        <v>82190.625</v>
      </c>
      <c r="G271" s="2"/>
    </row>
    <row r="272" spans="1:7" x14ac:dyDescent="0.2">
      <c r="A272" s="2">
        <v>42755.322916666664</v>
      </c>
      <c r="B272" s="1">
        <v>292104.6857142857</v>
      </c>
      <c r="C272" s="1">
        <v>178892.05714285711</v>
      </c>
      <c r="D272" s="1">
        <v>21684.771428571428</v>
      </c>
      <c r="E272" s="1">
        <v>91526.914285714287</v>
      </c>
      <c r="G272" s="2"/>
    </row>
    <row r="273" spans="1:7" x14ac:dyDescent="0.2">
      <c r="A273" s="2">
        <v>42755.333333333336</v>
      </c>
      <c r="B273" s="1">
        <v>296443.125</v>
      </c>
      <c r="C273" s="1">
        <v>189610.57499999998</v>
      </c>
      <c r="D273" s="1">
        <v>34206.15</v>
      </c>
      <c r="E273" s="1">
        <v>72624.75</v>
      </c>
      <c r="G273" s="2"/>
    </row>
    <row r="274" spans="1:7" x14ac:dyDescent="0.2">
      <c r="A274" s="2">
        <v>42755.34375</v>
      </c>
      <c r="B274" s="1">
        <v>271141.2</v>
      </c>
      <c r="C274" s="1">
        <v>200361.85714285713</v>
      </c>
      <c r="D274" s="1">
        <v>31987.371428571427</v>
      </c>
      <c r="E274" s="1">
        <v>38791.028571428571</v>
      </c>
      <c r="G274" s="2"/>
    </row>
    <row r="275" spans="1:7" x14ac:dyDescent="0.2">
      <c r="A275" s="2">
        <v>42755.354166666664</v>
      </c>
      <c r="B275" s="1">
        <v>239883.59999999998</v>
      </c>
      <c r="C275" s="1">
        <v>180494.32499999998</v>
      </c>
      <c r="D275" s="1">
        <v>25401.75</v>
      </c>
      <c r="E275" s="1">
        <v>33987.525000000001</v>
      </c>
      <c r="G275" s="2"/>
    </row>
    <row r="276" spans="1:7" x14ac:dyDescent="0.2">
      <c r="A276" s="2">
        <v>42755.364583333336</v>
      </c>
      <c r="B276" s="1">
        <v>192575.74285714285</v>
      </c>
      <c r="C276" s="1">
        <v>140211.34285714285</v>
      </c>
      <c r="D276" s="1">
        <v>19150.371428571427</v>
      </c>
      <c r="E276" s="1">
        <v>33215.91428571428</v>
      </c>
      <c r="G276" s="2"/>
    </row>
    <row r="277" spans="1:7" x14ac:dyDescent="0.2">
      <c r="A277" s="2">
        <v>42755.375</v>
      </c>
      <c r="B277" s="1">
        <v>231056.09999999998</v>
      </c>
      <c r="C277" s="1">
        <v>128385.67499999999</v>
      </c>
      <c r="D277" s="1">
        <v>65103.224999999999</v>
      </c>
      <c r="E277" s="1">
        <v>37564.724999999999</v>
      </c>
      <c r="G277" s="2"/>
    </row>
    <row r="278" spans="1:7" x14ac:dyDescent="0.2">
      <c r="A278" s="2">
        <v>42755.385416666664</v>
      </c>
      <c r="B278" s="1">
        <v>236415.7714285714</v>
      </c>
      <c r="C278" s="1">
        <v>105465.17142857143</v>
      </c>
      <c r="D278" s="1">
        <v>83063.828571428559</v>
      </c>
      <c r="E278" s="1">
        <v>47888.657142857141</v>
      </c>
      <c r="G278" s="2"/>
    </row>
    <row r="279" spans="1:7" x14ac:dyDescent="0.2">
      <c r="A279" s="2">
        <v>42755.395833333336</v>
      </c>
      <c r="B279" s="1">
        <v>179448.22499999998</v>
      </c>
      <c r="C279" s="1">
        <v>92560.049999999988</v>
      </c>
      <c r="D279" s="1">
        <v>40670.85</v>
      </c>
      <c r="E279" s="1">
        <v>46217.324999999997</v>
      </c>
      <c r="G279" s="2"/>
    </row>
    <row r="280" spans="1:7" x14ac:dyDescent="0.2">
      <c r="A280" s="2">
        <v>42755.40625</v>
      </c>
      <c r="B280" s="1">
        <v>170039.57142857142</v>
      </c>
      <c r="C280" s="1">
        <v>92283.085714285713</v>
      </c>
      <c r="D280" s="1">
        <v>35822.91428571428</v>
      </c>
      <c r="E280" s="1">
        <v>41932.62857142857</v>
      </c>
      <c r="G280" s="2"/>
    </row>
    <row r="281" spans="1:7" x14ac:dyDescent="0.2">
      <c r="A281" s="2">
        <v>42755.416666666664</v>
      </c>
      <c r="B281" s="1">
        <v>145300.65</v>
      </c>
      <c r="C281" s="1">
        <v>77403.974999999991</v>
      </c>
      <c r="D281" s="1">
        <v>26704.424999999999</v>
      </c>
      <c r="E281" s="1">
        <v>41191.424999999996</v>
      </c>
      <c r="G281" s="2"/>
    </row>
    <row r="282" spans="1:7" x14ac:dyDescent="0.2">
      <c r="A282" s="2">
        <v>42755.427083333336</v>
      </c>
      <c r="B282" s="1">
        <v>149649.34285714285</v>
      </c>
      <c r="C282" s="1">
        <v>61343.228571428561</v>
      </c>
      <c r="D282" s="1">
        <v>12690.857142857143</v>
      </c>
      <c r="E282" s="1">
        <v>75614.314285714281</v>
      </c>
      <c r="G282" s="2"/>
    </row>
    <row r="283" spans="1:7" x14ac:dyDescent="0.2">
      <c r="A283" s="2">
        <v>42755.4375</v>
      </c>
      <c r="B283" s="1">
        <v>164425.79999999999</v>
      </c>
      <c r="C283" s="1">
        <v>58740.824999999997</v>
      </c>
      <c r="D283" s="1">
        <v>10138.424999999999</v>
      </c>
      <c r="E283" s="1">
        <v>95545.724999999991</v>
      </c>
      <c r="G283" s="2"/>
    </row>
    <row r="284" spans="1:7" x14ac:dyDescent="0.2">
      <c r="A284" s="2">
        <v>42755.447916666664</v>
      </c>
      <c r="B284" s="1">
        <v>132381.85714285713</v>
      </c>
      <c r="C284" s="1">
        <v>61864.628571428562</v>
      </c>
      <c r="D284" s="1">
        <v>10374.257142857143</v>
      </c>
      <c r="E284" s="1">
        <v>60143.914285714287</v>
      </c>
      <c r="G284" s="2"/>
    </row>
    <row r="285" spans="1:7" x14ac:dyDescent="0.2">
      <c r="A285" s="2">
        <v>42755.458333333336</v>
      </c>
      <c r="B285" s="1">
        <v>112531.65</v>
      </c>
      <c r="C285" s="1">
        <v>60060</v>
      </c>
      <c r="D285" s="1">
        <v>9711.9</v>
      </c>
      <c r="E285" s="1">
        <v>42760.574999999997</v>
      </c>
      <c r="G285" s="2"/>
    </row>
    <row r="286" spans="1:7" x14ac:dyDescent="0.2">
      <c r="A286" s="2">
        <v>42755.46875</v>
      </c>
      <c r="B286" s="1">
        <v>102161.4</v>
      </c>
      <c r="C286" s="1">
        <v>57222</v>
      </c>
      <c r="D286" s="1">
        <v>10242.257142857143</v>
      </c>
      <c r="E286" s="1">
        <v>34698.085714285713</v>
      </c>
      <c r="G286" s="2"/>
    </row>
    <row r="287" spans="1:7" x14ac:dyDescent="0.2">
      <c r="A287" s="2">
        <v>42755.479166666664</v>
      </c>
      <c r="B287" s="1">
        <v>96986.174999999988</v>
      </c>
      <c r="C287" s="1">
        <v>52013.774999999994</v>
      </c>
      <c r="D287" s="1">
        <v>13083.674999999999</v>
      </c>
      <c r="E287" s="1">
        <v>31887.074999999997</v>
      </c>
      <c r="G287" s="2"/>
    </row>
    <row r="288" spans="1:7" x14ac:dyDescent="0.2">
      <c r="A288" s="2">
        <v>42755.489583333336</v>
      </c>
      <c r="B288" s="1">
        <v>97945.885714285701</v>
      </c>
      <c r="C288" s="1">
        <v>56770.37142857143</v>
      </c>
      <c r="D288" s="1">
        <v>11978.057142857142</v>
      </c>
      <c r="E288" s="1">
        <v>29196.514285714282</v>
      </c>
      <c r="G288" s="2"/>
    </row>
    <row r="289" spans="1:7" x14ac:dyDescent="0.2">
      <c r="A289" s="2">
        <v>42755.5</v>
      </c>
      <c r="B289" s="1">
        <v>131820.15</v>
      </c>
      <c r="C289" s="1">
        <v>63743.625</v>
      </c>
      <c r="D289" s="1">
        <v>16307.775</v>
      </c>
      <c r="E289" s="1">
        <v>51768.75</v>
      </c>
      <c r="G289" s="2"/>
    </row>
    <row r="290" spans="1:7" x14ac:dyDescent="0.2">
      <c r="A290" s="2">
        <v>42755.510416666664</v>
      </c>
      <c r="B290" s="1">
        <v>126896.31428571428</v>
      </c>
      <c r="C290" s="1">
        <v>60178.799999999996</v>
      </c>
      <c r="D290" s="1">
        <v>17688</v>
      </c>
      <c r="E290" s="1">
        <v>49029.514285714278</v>
      </c>
      <c r="G290" s="2"/>
    </row>
    <row r="291" spans="1:7" x14ac:dyDescent="0.2">
      <c r="A291" s="2">
        <v>42755.520833333336</v>
      </c>
      <c r="B291" s="1">
        <v>121001.09999999999</v>
      </c>
      <c r="C291" s="1">
        <v>44393.25</v>
      </c>
      <c r="D291" s="1">
        <v>23516.625</v>
      </c>
      <c r="E291" s="1">
        <v>53090.399999999994</v>
      </c>
      <c r="G291" s="2"/>
    </row>
    <row r="292" spans="1:7" x14ac:dyDescent="0.2">
      <c r="A292" s="2">
        <v>42755.53125</v>
      </c>
      <c r="B292" s="1">
        <v>120450</v>
      </c>
      <c r="C292" s="1">
        <v>44425.542857142857</v>
      </c>
      <c r="D292" s="1">
        <v>12734.22857142857</v>
      </c>
      <c r="E292" s="1">
        <v>63290.228571428561</v>
      </c>
      <c r="G292" s="2"/>
    </row>
    <row r="293" spans="1:7" x14ac:dyDescent="0.2">
      <c r="A293" s="2">
        <v>42755.541666666664</v>
      </c>
      <c r="B293" s="1">
        <v>131847.375</v>
      </c>
      <c r="C293" s="1">
        <v>72146.25</v>
      </c>
      <c r="D293" s="1">
        <v>10918.05</v>
      </c>
      <c r="E293" s="1">
        <v>48783.899999999994</v>
      </c>
      <c r="G293" s="2"/>
    </row>
    <row r="294" spans="1:7" x14ac:dyDescent="0.2">
      <c r="A294" s="2">
        <v>42755.552083333336</v>
      </c>
      <c r="B294" s="1">
        <v>129360.94285714286</v>
      </c>
      <c r="C294" s="1">
        <v>80589.771428571432</v>
      </c>
      <c r="D294" s="1">
        <v>17121.342857142856</v>
      </c>
      <c r="E294" s="1">
        <v>31652.657142857144</v>
      </c>
      <c r="G294" s="2"/>
    </row>
    <row r="295" spans="1:7" x14ac:dyDescent="0.2">
      <c r="A295" s="2">
        <v>42755.5625</v>
      </c>
      <c r="B295" s="1">
        <v>120811.34999999999</v>
      </c>
      <c r="C295" s="1">
        <v>67935.45</v>
      </c>
      <c r="D295" s="1">
        <v>17234.25</v>
      </c>
      <c r="E295" s="1">
        <v>35641.65</v>
      </c>
      <c r="G295" s="2"/>
    </row>
    <row r="296" spans="1:7" x14ac:dyDescent="0.2">
      <c r="A296" s="2">
        <v>42755.572916666664</v>
      </c>
      <c r="B296" s="1">
        <v>118080.59999999999</v>
      </c>
      <c r="C296" s="1">
        <v>53154.514285714278</v>
      </c>
      <c r="D296" s="1">
        <v>13460.22857142857</v>
      </c>
      <c r="E296" s="1">
        <v>51463.971428571422</v>
      </c>
      <c r="G296" s="2"/>
    </row>
    <row r="297" spans="1:7" x14ac:dyDescent="0.2">
      <c r="A297" s="2">
        <v>42755.583333333336</v>
      </c>
      <c r="B297" s="1">
        <v>116655</v>
      </c>
      <c r="C297" s="1">
        <v>44740.574999999997</v>
      </c>
      <c r="D297" s="1">
        <v>17414.099999999999</v>
      </c>
      <c r="E297" s="1">
        <v>54497.85</v>
      </c>
      <c r="G297" s="2"/>
    </row>
    <row r="298" spans="1:7" x14ac:dyDescent="0.2">
      <c r="A298" s="2">
        <v>42755.59375</v>
      </c>
      <c r="B298" s="1">
        <v>125501.82857142857</v>
      </c>
      <c r="C298" s="1">
        <v>50496.6</v>
      </c>
      <c r="D298" s="1">
        <v>16817.742857142857</v>
      </c>
      <c r="E298" s="1">
        <v>58186.542857142849</v>
      </c>
      <c r="G298" s="2"/>
    </row>
    <row r="299" spans="1:7" x14ac:dyDescent="0.2">
      <c r="A299" s="2">
        <v>42755.604166666664</v>
      </c>
      <c r="B299" s="1">
        <v>139484.4</v>
      </c>
      <c r="C299" s="1">
        <v>43564.95</v>
      </c>
      <c r="D299" s="1">
        <v>26908.199999999997</v>
      </c>
      <c r="E299" s="1">
        <v>69009.599999999991</v>
      </c>
      <c r="G299" s="2"/>
    </row>
    <row r="300" spans="1:7" x14ac:dyDescent="0.2">
      <c r="A300" s="2">
        <v>42755.614583333336</v>
      </c>
      <c r="B300" s="1">
        <v>135659.69999999998</v>
      </c>
      <c r="C300" s="1">
        <v>53279.324999999997</v>
      </c>
      <c r="D300" s="1">
        <v>29427.75</v>
      </c>
      <c r="E300" s="1">
        <v>52953.45</v>
      </c>
      <c r="G300" s="2"/>
    </row>
    <row r="301" spans="1:7" x14ac:dyDescent="0.2">
      <c r="A301" s="2">
        <v>42755.625</v>
      </c>
      <c r="B301" s="1">
        <v>196633.8</v>
      </c>
      <c r="C301" s="1">
        <v>82476.428571428565</v>
      </c>
      <c r="D301" s="1">
        <v>18159.428571428572</v>
      </c>
      <c r="E301" s="1">
        <v>95997</v>
      </c>
      <c r="G301" s="2"/>
    </row>
    <row r="302" spans="1:7" x14ac:dyDescent="0.2">
      <c r="A302" s="2">
        <v>42755.635416666664</v>
      </c>
      <c r="B302" s="1">
        <v>329741.65714285715</v>
      </c>
      <c r="C302" s="1">
        <v>138405.7714285714</v>
      </c>
      <c r="D302" s="1">
        <v>14561.485714285713</v>
      </c>
      <c r="E302" s="1">
        <v>176773.45714285714</v>
      </c>
      <c r="G302" s="2"/>
    </row>
    <row r="303" spans="1:7" x14ac:dyDescent="0.2">
      <c r="A303" s="2">
        <v>42755.645833333336</v>
      </c>
      <c r="B303" s="1">
        <v>346996.64999999997</v>
      </c>
      <c r="C303" s="1">
        <v>152425.35</v>
      </c>
      <c r="D303" s="1">
        <v>15274.05</v>
      </c>
      <c r="E303" s="1">
        <v>179297.25</v>
      </c>
      <c r="G303" s="2"/>
    </row>
    <row r="304" spans="1:7" x14ac:dyDescent="0.2">
      <c r="A304" s="2">
        <v>42755.65625</v>
      </c>
      <c r="B304" s="1">
        <v>298919.65714285715</v>
      </c>
      <c r="C304" s="1">
        <v>150623.31428571427</v>
      </c>
      <c r="D304" s="1">
        <v>27089.228571428572</v>
      </c>
      <c r="E304" s="1">
        <v>121208.05714285713</v>
      </c>
      <c r="G304" s="2"/>
    </row>
    <row r="305" spans="1:7" x14ac:dyDescent="0.2">
      <c r="A305" s="2">
        <v>42755.666666666664</v>
      </c>
      <c r="B305" s="1">
        <v>275855.25</v>
      </c>
      <c r="C305" s="1">
        <v>152824.65</v>
      </c>
      <c r="D305" s="1">
        <v>15640.349999999999</v>
      </c>
      <c r="E305" s="1">
        <v>107391.9</v>
      </c>
      <c r="G305" s="2"/>
    </row>
    <row r="306" spans="1:7" x14ac:dyDescent="0.2">
      <c r="A306" s="2">
        <v>42755.677083333336</v>
      </c>
      <c r="B306" s="1">
        <v>226544.05714285714</v>
      </c>
      <c r="C306" s="1">
        <v>113582.22857142857</v>
      </c>
      <c r="D306" s="1">
        <v>24031.542857142857</v>
      </c>
      <c r="E306" s="1">
        <v>88930.28571428571</v>
      </c>
      <c r="G306" s="2"/>
    </row>
    <row r="307" spans="1:7" x14ac:dyDescent="0.2">
      <c r="A307" s="2">
        <v>42755.6875</v>
      </c>
      <c r="B307" s="1">
        <v>193212.52499999999</v>
      </c>
      <c r="C307" s="1">
        <v>89516.625</v>
      </c>
      <c r="D307" s="1">
        <v>25969.35</v>
      </c>
      <c r="E307" s="1">
        <v>77725.724999999991</v>
      </c>
      <c r="G307" s="2"/>
    </row>
    <row r="308" spans="1:7" x14ac:dyDescent="0.2">
      <c r="A308" s="2">
        <v>42755.697916666664</v>
      </c>
      <c r="B308" s="1">
        <v>179224.88571428569</v>
      </c>
      <c r="C308" s="1">
        <v>87034.2</v>
      </c>
      <c r="D308" s="1">
        <v>19367.228571428572</v>
      </c>
      <c r="E308" s="1">
        <v>72823.457142857136</v>
      </c>
      <c r="G308" s="2"/>
    </row>
    <row r="309" spans="1:7" x14ac:dyDescent="0.2">
      <c r="A309" s="2">
        <v>42755.708333333336</v>
      </c>
      <c r="B309" s="1">
        <v>181467.82499999998</v>
      </c>
      <c r="C309" s="1">
        <v>102810.67499999999</v>
      </c>
      <c r="D309" s="1">
        <v>20940.149999999998</v>
      </c>
      <c r="E309" s="1">
        <v>57717.824999999997</v>
      </c>
      <c r="G309" s="2"/>
    </row>
    <row r="310" spans="1:7" x14ac:dyDescent="0.2">
      <c r="A310" s="2">
        <v>42755.71875</v>
      </c>
      <c r="B310" s="1">
        <v>222564.25714285715</v>
      </c>
      <c r="C310" s="1">
        <v>153219</v>
      </c>
      <c r="D310" s="1">
        <v>17413.62857142857</v>
      </c>
      <c r="E310" s="1">
        <v>51929.742857142854</v>
      </c>
      <c r="G310" s="2"/>
    </row>
    <row r="311" spans="1:7" x14ac:dyDescent="0.2">
      <c r="A311" s="2">
        <v>42755.729166666664</v>
      </c>
      <c r="B311" s="1">
        <v>261772.5</v>
      </c>
      <c r="C311" s="1">
        <v>182334.07499999998</v>
      </c>
      <c r="D311" s="1">
        <v>17665.724999999999</v>
      </c>
      <c r="E311" s="1">
        <v>61771.049999999996</v>
      </c>
      <c r="G311" s="2"/>
    </row>
    <row r="312" spans="1:7" x14ac:dyDescent="0.2">
      <c r="A312" s="2">
        <v>42755.739583333336</v>
      </c>
      <c r="B312" s="1">
        <v>315405.51428571425</v>
      </c>
      <c r="C312" s="1">
        <v>220048.71428571426</v>
      </c>
      <c r="D312" s="1">
        <v>37377.685714285712</v>
      </c>
      <c r="E312" s="1">
        <v>57981.942857142851</v>
      </c>
      <c r="G312" s="2"/>
    </row>
    <row r="313" spans="1:7" x14ac:dyDescent="0.2">
      <c r="A313" s="2">
        <v>42755.75</v>
      </c>
      <c r="B313" s="1">
        <v>310388.09999999998</v>
      </c>
      <c r="C313" s="1">
        <v>231411.67499999999</v>
      </c>
      <c r="D313" s="1">
        <v>37146.449999999997</v>
      </c>
      <c r="E313" s="1">
        <v>41830.799999999996</v>
      </c>
      <c r="G313" s="2"/>
    </row>
    <row r="314" spans="1:7" x14ac:dyDescent="0.2">
      <c r="A314" s="2">
        <v>42755.760416666664</v>
      </c>
      <c r="B314" s="1">
        <v>296920.8</v>
      </c>
      <c r="C314" s="1">
        <v>220491.85714285713</v>
      </c>
      <c r="D314" s="1">
        <v>33615.685714285712</v>
      </c>
      <c r="E314" s="1">
        <v>42813.257142857139</v>
      </c>
      <c r="G314" s="2"/>
    </row>
    <row r="315" spans="1:7" x14ac:dyDescent="0.2">
      <c r="A315" s="2">
        <v>42755.770833333336</v>
      </c>
      <c r="B315" s="1">
        <v>247664.17499999999</v>
      </c>
      <c r="C315" s="1">
        <v>177352.72499999998</v>
      </c>
      <c r="D315" s="1">
        <v>22487.85</v>
      </c>
      <c r="E315" s="1">
        <v>47821.125</v>
      </c>
      <c r="G315" s="2"/>
    </row>
    <row r="316" spans="1:7" x14ac:dyDescent="0.2">
      <c r="A316" s="2">
        <v>42755.78125</v>
      </c>
      <c r="B316" s="1">
        <v>215666.31428571427</v>
      </c>
      <c r="C316" s="1">
        <v>162952.11428571428</v>
      </c>
      <c r="D316" s="1">
        <v>16278.428571428571</v>
      </c>
      <c r="E316" s="1">
        <v>36433.885714285716</v>
      </c>
      <c r="G316" s="2"/>
    </row>
    <row r="317" spans="1:7" x14ac:dyDescent="0.2">
      <c r="A317" s="2">
        <v>42755.791666666664</v>
      </c>
      <c r="B317" s="1">
        <v>196949.77499999999</v>
      </c>
      <c r="C317" s="1">
        <v>150197.02499999999</v>
      </c>
      <c r="D317" s="1">
        <v>19210.95</v>
      </c>
      <c r="E317" s="1">
        <v>27541.8</v>
      </c>
      <c r="G317" s="2"/>
    </row>
    <row r="318" spans="1:7" x14ac:dyDescent="0.2">
      <c r="A318" s="2">
        <v>42755.802083333336</v>
      </c>
      <c r="B318" s="1">
        <v>189988.54285714286</v>
      </c>
      <c r="C318" s="1">
        <v>133650.94285714286</v>
      </c>
      <c r="D318" s="1">
        <v>23945.742857142857</v>
      </c>
      <c r="E318" s="1">
        <v>32391.857142857141</v>
      </c>
      <c r="G318" s="2"/>
    </row>
    <row r="319" spans="1:7" x14ac:dyDescent="0.2">
      <c r="A319" s="2">
        <v>42755.8125</v>
      </c>
      <c r="B319" s="1">
        <v>158463.52499999999</v>
      </c>
      <c r="C319" s="1">
        <v>104862.45</v>
      </c>
      <c r="D319" s="1">
        <v>14877.224999999999</v>
      </c>
      <c r="E319" s="1">
        <v>38723.025000000001</v>
      </c>
      <c r="G319" s="2"/>
    </row>
    <row r="320" spans="1:7" x14ac:dyDescent="0.2">
      <c r="A320" s="2">
        <v>42755.822916666664</v>
      </c>
      <c r="B320" s="1">
        <v>131722.79999999999</v>
      </c>
      <c r="C320" s="1">
        <v>69944.914285714287</v>
      </c>
      <c r="D320" s="1">
        <v>10053.685714285713</v>
      </c>
      <c r="E320" s="1">
        <v>51722.314285714281</v>
      </c>
      <c r="G320" s="2"/>
    </row>
    <row r="321" spans="1:7" x14ac:dyDescent="0.2">
      <c r="A321" s="2">
        <v>42755.833333333336</v>
      </c>
      <c r="B321" s="1">
        <v>129295.65</v>
      </c>
      <c r="C321" s="1">
        <v>68370.224999999991</v>
      </c>
      <c r="D321" s="1">
        <v>16208.775</v>
      </c>
      <c r="E321" s="1">
        <v>44715</v>
      </c>
      <c r="G321" s="2"/>
    </row>
    <row r="322" spans="1:7" x14ac:dyDescent="0.2">
      <c r="A322" s="2">
        <v>42755.84375</v>
      </c>
      <c r="B322" s="1">
        <v>124773</v>
      </c>
      <c r="C322" s="1">
        <v>56119.799999999996</v>
      </c>
      <c r="D322" s="1">
        <v>22017.599999999999</v>
      </c>
      <c r="E322" s="1">
        <v>46635.6</v>
      </c>
      <c r="G322" s="2"/>
    </row>
    <row r="323" spans="1:7" x14ac:dyDescent="0.2">
      <c r="A323" s="2">
        <v>42755.854166666664</v>
      </c>
      <c r="B323" s="1">
        <v>116958.59999999999</v>
      </c>
      <c r="C323" s="1">
        <v>52589.625</v>
      </c>
      <c r="D323" s="1">
        <v>18610.349999999999</v>
      </c>
      <c r="E323" s="1">
        <v>45758.625</v>
      </c>
      <c r="G323" s="2"/>
    </row>
    <row r="324" spans="1:7" x14ac:dyDescent="0.2">
      <c r="A324" s="2">
        <v>42755.864583333336</v>
      </c>
      <c r="B324" s="1">
        <v>137595.85714285713</v>
      </c>
      <c r="C324" s="1">
        <v>67176.685714285704</v>
      </c>
      <c r="D324" s="1">
        <v>12411.771428571428</v>
      </c>
      <c r="E324" s="1">
        <v>58007.399999999994</v>
      </c>
      <c r="G324" s="2"/>
    </row>
    <row r="325" spans="1:7" x14ac:dyDescent="0.2">
      <c r="A325" s="2">
        <v>42755.875</v>
      </c>
      <c r="B325" s="1">
        <v>130365.67499999999</v>
      </c>
      <c r="C325" s="1">
        <v>67659.899999999994</v>
      </c>
      <c r="D325" s="1">
        <v>11905.574999999999</v>
      </c>
      <c r="E325" s="1">
        <v>50801.024999999994</v>
      </c>
      <c r="G325" s="2"/>
    </row>
    <row r="326" spans="1:7" x14ac:dyDescent="0.2">
      <c r="A326" s="2">
        <v>42755.885416666664</v>
      </c>
      <c r="B326" s="1">
        <v>135709.19999999998</v>
      </c>
      <c r="C326" s="1">
        <v>86034.771428571432</v>
      </c>
      <c r="D326" s="1">
        <v>12909.599999999999</v>
      </c>
      <c r="E326" s="1">
        <v>36763.885714285716</v>
      </c>
      <c r="G326" s="2"/>
    </row>
    <row r="327" spans="1:7" x14ac:dyDescent="0.2">
      <c r="A327" s="2">
        <v>42755.895833333336</v>
      </c>
      <c r="B327" s="1">
        <v>119752.04999999999</v>
      </c>
      <c r="C327" s="1">
        <v>60514.574999999997</v>
      </c>
      <c r="D327" s="1">
        <v>23434.125</v>
      </c>
      <c r="E327" s="1">
        <v>35805.824999999997</v>
      </c>
      <c r="G327" s="2"/>
    </row>
    <row r="328" spans="1:7" x14ac:dyDescent="0.2">
      <c r="A328" s="2">
        <v>42755.90625</v>
      </c>
      <c r="B328" s="1">
        <v>104874</v>
      </c>
      <c r="C328" s="1">
        <v>45986.91428571428</v>
      </c>
      <c r="D328" s="1">
        <v>15027.257142857141</v>
      </c>
      <c r="E328" s="1">
        <v>43858.885714285716</v>
      </c>
      <c r="G328" s="2"/>
    </row>
    <row r="329" spans="1:7" x14ac:dyDescent="0.2">
      <c r="A329" s="2">
        <v>42755.916666666664</v>
      </c>
      <c r="B329" s="1">
        <v>105822.75</v>
      </c>
      <c r="C329" s="1">
        <v>52757.924999999996</v>
      </c>
      <c r="D329" s="1">
        <v>14192.474999999999</v>
      </c>
      <c r="E329" s="1">
        <v>38872.35</v>
      </c>
      <c r="G329" s="2"/>
    </row>
    <row r="330" spans="1:7" x14ac:dyDescent="0.2">
      <c r="A330" s="2">
        <v>42755.927083333336</v>
      </c>
      <c r="B330" s="1">
        <v>125300.05714285713</v>
      </c>
      <c r="C330" s="1">
        <v>61251.771428571432</v>
      </c>
      <c r="D330" s="1">
        <v>28017</v>
      </c>
      <c r="E330" s="1">
        <v>36031.285714285717</v>
      </c>
      <c r="G330" s="2"/>
    </row>
    <row r="331" spans="1:7" x14ac:dyDescent="0.2">
      <c r="A331" s="2">
        <v>42755.9375</v>
      </c>
      <c r="B331" s="1">
        <v>108157.5</v>
      </c>
      <c r="C331" s="1">
        <v>55708.95</v>
      </c>
      <c r="D331" s="1">
        <v>14450.699999999999</v>
      </c>
      <c r="E331" s="1">
        <v>37999.5</v>
      </c>
      <c r="G331" s="2"/>
    </row>
    <row r="332" spans="1:7" x14ac:dyDescent="0.2">
      <c r="A332" s="2">
        <v>42755.947916666664</v>
      </c>
      <c r="B332" s="1">
        <v>109526.05714285713</v>
      </c>
      <c r="C332" s="1">
        <v>53808.857142857145</v>
      </c>
      <c r="D332" s="1">
        <v>12712.542857142857</v>
      </c>
      <c r="E332" s="1">
        <v>43006.542857142857</v>
      </c>
      <c r="G332" s="2"/>
    </row>
    <row r="333" spans="1:7" x14ac:dyDescent="0.2">
      <c r="A333" s="2">
        <v>42755.958333333336</v>
      </c>
      <c r="B333" s="1">
        <v>117733.27499999999</v>
      </c>
      <c r="C333" s="1">
        <v>53891.474999999999</v>
      </c>
      <c r="D333" s="1">
        <v>11141.625</v>
      </c>
      <c r="E333" s="1">
        <v>52698.524999999994</v>
      </c>
      <c r="G333" s="2"/>
    </row>
    <row r="334" spans="1:7" x14ac:dyDescent="0.2">
      <c r="A334" s="2">
        <v>42755.96875</v>
      </c>
      <c r="B334" s="1">
        <v>111126.0857142857</v>
      </c>
      <c r="C334" s="1">
        <v>47706.685714285712</v>
      </c>
      <c r="D334" s="1">
        <v>16076.657142857141</v>
      </c>
      <c r="E334" s="1">
        <v>47343.685714285712</v>
      </c>
      <c r="G334" s="2"/>
    </row>
    <row r="335" spans="1:7" x14ac:dyDescent="0.2">
      <c r="A335" s="2">
        <v>42755.979166666664</v>
      </c>
      <c r="B335" s="1">
        <v>105336.825</v>
      </c>
      <c r="C335" s="1">
        <v>54911.174999999996</v>
      </c>
      <c r="D335" s="1">
        <v>19091.325000000001</v>
      </c>
      <c r="E335" s="1">
        <v>31333.5</v>
      </c>
      <c r="G335" s="2"/>
    </row>
    <row r="336" spans="1:7" x14ac:dyDescent="0.2">
      <c r="A336" s="2">
        <v>42755.989583333336</v>
      </c>
      <c r="B336" s="1">
        <v>94881.599999999991</v>
      </c>
      <c r="C336" s="1">
        <v>47695.371428571423</v>
      </c>
      <c r="D336" s="1">
        <v>9661.4571428571417</v>
      </c>
      <c r="E336" s="1">
        <v>37523.828571428567</v>
      </c>
      <c r="G336" s="2"/>
    </row>
    <row r="337" spans="1:7" x14ac:dyDescent="0.2">
      <c r="A337" s="2">
        <v>42756</v>
      </c>
      <c r="B337" s="1">
        <v>125998.125</v>
      </c>
      <c r="C337" s="1">
        <v>63715.574999999997</v>
      </c>
      <c r="D337" s="1">
        <v>9357.15</v>
      </c>
      <c r="E337" s="1">
        <v>52927.049999999996</v>
      </c>
      <c r="G337" s="2"/>
    </row>
    <row r="338" spans="1:7" x14ac:dyDescent="0.2">
      <c r="A338" s="2">
        <v>42756.010416666664</v>
      </c>
      <c r="B338" s="1">
        <v>139167.6</v>
      </c>
      <c r="C338" s="1">
        <v>60847.28571428571</v>
      </c>
      <c r="D338" s="1">
        <v>9503.057142857142</v>
      </c>
      <c r="E338" s="1">
        <v>68818.2</v>
      </c>
      <c r="G338" s="2"/>
    </row>
    <row r="339" spans="1:7" x14ac:dyDescent="0.2">
      <c r="A339" s="2">
        <v>42756.020833333336</v>
      </c>
      <c r="B339" s="1">
        <v>121121.54999999999</v>
      </c>
      <c r="C339" s="1">
        <v>59686.274999999994</v>
      </c>
      <c r="D339" s="1">
        <v>9632.6999999999989</v>
      </c>
      <c r="E339" s="1">
        <v>51801.75</v>
      </c>
      <c r="G339" s="2"/>
    </row>
    <row r="340" spans="1:7" x14ac:dyDescent="0.2">
      <c r="A340" s="2">
        <v>42756.03125</v>
      </c>
      <c r="B340" s="1">
        <v>109360.11428571428</v>
      </c>
      <c r="C340" s="1">
        <v>64235.914285714287</v>
      </c>
      <c r="D340" s="1">
        <v>9604.8857142857141</v>
      </c>
      <c r="E340" s="1">
        <v>35521.199999999997</v>
      </c>
      <c r="G340" s="2"/>
    </row>
    <row r="341" spans="1:7" x14ac:dyDescent="0.2">
      <c r="A341" s="2">
        <v>42756.041666666664</v>
      </c>
      <c r="B341" s="1">
        <v>101944.42499999999</v>
      </c>
      <c r="C341" s="1">
        <v>63454.049999999996</v>
      </c>
      <c r="D341" s="1">
        <v>9727.5749999999989</v>
      </c>
      <c r="E341" s="1">
        <v>28763.625</v>
      </c>
      <c r="G341" s="2"/>
    </row>
    <row r="342" spans="1:7" x14ac:dyDescent="0.2">
      <c r="A342" s="2">
        <v>42756.052083333336</v>
      </c>
      <c r="B342" s="1">
        <v>80745.342857142852</v>
      </c>
      <c r="C342" s="1">
        <v>44893.2</v>
      </c>
      <c r="D342" s="1">
        <v>10576.028571428571</v>
      </c>
      <c r="E342" s="1">
        <v>25273.285714285714</v>
      </c>
      <c r="G342" s="2"/>
    </row>
    <row r="343" spans="1:7" x14ac:dyDescent="0.2">
      <c r="A343" s="2">
        <v>42756.0625</v>
      </c>
      <c r="B343" s="1">
        <v>81354.074999999997</v>
      </c>
      <c r="C343" s="1">
        <v>38289.9</v>
      </c>
      <c r="D343" s="1">
        <v>13088.625</v>
      </c>
      <c r="E343" s="1">
        <v>29973.899999999998</v>
      </c>
      <c r="G343" s="2"/>
    </row>
    <row r="344" spans="1:7" x14ac:dyDescent="0.2">
      <c r="A344" s="2">
        <v>42756.072916666664</v>
      </c>
      <c r="B344" s="1">
        <v>88759.628571428562</v>
      </c>
      <c r="C344" s="1">
        <v>47513.399999999994</v>
      </c>
      <c r="D344" s="1">
        <v>10072.542857142857</v>
      </c>
      <c r="E344" s="1">
        <v>31174.62857142857</v>
      </c>
      <c r="G344" s="2"/>
    </row>
    <row r="345" spans="1:7" x14ac:dyDescent="0.2">
      <c r="A345" s="2">
        <v>42756.083333333336</v>
      </c>
      <c r="B345" s="1">
        <v>94549.95</v>
      </c>
      <c r="C345" s="1">
        <v>58084.125</v>
      </c>
      <c r="D345" s="1">
        <v>9644.25</v>
      </c>
      <c r="E345" s="1">
        <v>26823.224999999999</v>
      </c>
      <c r="G345" s="2"/>
    </row>
    <row r="346" spans="1:7" x14ac:dyDescent="0.2">
      <c r="A346" s="2">
        <v>42756.09375</v>
      </c>
      <c r="B346" s="1">
        <v>103184.4</v>
      </c>
      <c r="C346" s="1">
        <v>65736.942857142858</v>
      </c>
      <c r="D346" s="1">
        <v>9360.6857142857134</v>
      </c>
      <c r="E346" s="1">
        <v>28086.771428571425</v>
      </c>
      <c r="G346" s="2"/>
    </row>
    <row r="347" spans="1:7" x14ac:dyDescent="0.2">
      <c r="A347" s="2">
        <v>42756.104166666664</v>
      </c>
      <c r="B347" s="1">
        <v>114461.325</v>
      </c>
      <c r="C347" s="1">
        <v>58838.174999999996</v>
      </c>
      <c r="D347" s="1">
        <v>9193.7999999999993</v>
      </c>
      <c r="E347" s="1">
        <v>46429.35</v>
      </c>
      <c r="G347" s="2"/>
    </row>
    <row r="348" spans="1:7" x14ac:dyDescent="0.2">
      <c r="A348" s="2">
        <v>42756.114583333336</v>
      </c>
      <c r="B348" s="1">
        <v>107582.82857142856</v>
      </c>
      <c r="C348" s="1">
        <v>42474.771428571425</v>
      </c>
      <c r="D348" s="1">
        <v>9547.3714285714286</v>
      </c>
      <c r="E348" s="1">
        <v>55562.571428571428</v>
      </c>
      <c r="G348" s="2"/>
    </row>
    <row r="349" spans="1:7" x14ac:dyDescent="0.2">
      <c r="A349" s="2">
        <v>42756.125</v>
      </c>
      <c r="B349" s="1">
        <v>113916</v>
      </c>
      <c r="C349" s="1">
        <v>47821.95</v>
      </c>
      <c r="D349" s="1">
        <v>9488.3249999999989</v>
      </c>
      <c r="E349" s="1">
        <v>56607.375</v>
      </c>
      <c r="G349" s="2"/>
    </row>
    <row r="350" spans="1:7" x14ac:dyDescent="0.2">
      <c r="A350" s="2">
        <v>42756.135416666664</v>
      </c>
      <c r="B350" s="1">
        <v>93648.342857142852</v>
      </c>
      <c r="C350" s="1">
        <v>44323.714285714283</v>
      </c>
      <c r="D350" s="1">
        <v>8971.2857142857138</v>
      </c>
      <c r="E350" s="1">
        <v>40351.457142857143</v>
      </c>
      <c r="G350" s="2"/>
    </row>
    <row r="351" spans="1:7" x14ac:dyDescent="0.2">
      <c r="A351" s="2">
        <v>42756.145833333336</v>
      </c>
      <c r="B351" s="1">
        <v>89335.95</v>
      </c>
      <c r="C351" s="1">
        <v>44352.824999999997</v>
      </c>
      <c r="D351" s="1">
        <v>9052.7250000000004</v>
      </c>
      <c r="E351" s="1">
        <v>35932.049999999996</v>
      </c>
      <c r="G351" s="2"/>
    </row>
    <row r="352" spans="1:7" x14ac:dyDescent="0.2">
      <c r="A352" s="2">
        <v>42756.15625</v>
      </c>
      <c r="B352" s="1">
        <v>98357.914285714287</v>
      </c>
      <c r="C352" s="1">
        <v>57908.399999999994</v>
      </c>
      <c r="D352" s="1">
        <v>9169.2857142857138</v>
      </c>
      <c r="E352" s="1">
        <v>31281.171428571426</v>
      </c>
      <c r="G352" s="2"/>
    </row>
    <row r="353" spans="1:7" x14ac:dyDescent="0.2">
      <c r="A353" s="2">
        <v>42756.166666666664</v>
      </c>
      <c r="B353" s="1">
        <v>105722.09999999999</v>
      </c>
      <c r="C353" s="1">
        <v>62110.125</v>
      </c>
      <c r="D353" s="1">
        <v>9169.0499999999993</v>
      </c>
      <c r="E353" s="1">
        <v>34442.924999999996</v>
      </c>
      <c r="G353" s="2"/>
    </row>
    <row r="354" spans="1:7" x14ac:dyDescent="0.2">
      <c r="A354" s="2">
        <v>42756.177083333336</v>
      </c>
      <c r="B354" s="1">
        <v>94578</v>
      </c>
      <c r="C354" s="1">
        <v>47529.428571428572</v>
      </c>
      <c r="D354" s="1">
        <v>9702.9428571428562</v>
      </c>
      <c r="E354" s="1">
        <v>37345.62857142857</v>
      </c>
      <c r="G354" s="2"/>
    </row>
    <row r="355" spans="1:7" x14ac:dyDescent="0.2">
      <c r="A355" s="2">
        <v>42756.1875</v>
      </c>
      <c r="B355" s="1">
        <v>117645.825</v>
      </c>
      <c r="C355" s="1">
        <v>55013.474999999999</v>
      </c>
      <c r="D355" s="1">
        <v>10482.449999999999</v>
      </c>
      <c r="E355" s="1">
        <v>52149.899999999994</v>
      </c>
      <c r="G355" s="2"/>
    </row>
    <row r="356" spans="1:7" x14ac:dyDescent="0.2">
      <c r="A356" s="2">
        <v>42756.197916666664</v>
      </c>
      <c r="B356" s="1">
        <v>116870.325</v>
      </c>
      <c r="C356" s="1">
        <v>69040.95</v>
      </c>
      <c r="D356" s="1">
        <v>9672.2999999999993</v>
      </c>
      <c r="E356" s="1">
        <v>38156.25</v>
      </c>
      <c r="G356" s="2"/>
    </row>
    <row r="357" spans="1:7" x14ac:dyDescent="0.2">
      <c r="A357" s="2">
        <v>42756.208333333336</v>
      </c>
      <c r="B357" s="1">
        <v>115943.14285714286</v>
      </c>
      <c r="C357" s="1">
        <v>75369.171428571426</v>
      </c>
      <c r="D357" s="1">
        <v>9796.2857142857138</v>
      </c>
      <c r="E357" s="1">
        <v>30778.62857142857</v>
      </c>
      <c r="G357" s="2"/>
    </row>
    <row r="358" spans="1:7" x14ac:dyDescent="0.2">
      <c r="A358" s="2">
        <v>42756.21875</v>
      </c>
      <c r="B358" s="1">
        <v>120049.28571428571</v>
      </c>
      <c r="C358" s="1">
        <v>74966.571428571435</v>
      </c>
      <c r="D358" s="1">
        <v>14813.228571428572</v>
      </c>
      <c r="E358" s="1">
        <v>30266.657142857144</v>
      </c>
      <c r="G358" s="2"/>
    </row>
    <row r="359" spans="1:7" x14ac:dyDescent="0.2">
      <c r="A359" s="2">
        <v>42756.229166666664</v>
      </c>
      <c r="B359" s="1">
        <v>136828.72500000001</v>
      </c>
      <c r="C359" s="1">
        <v>76816.574999999997</v>
      </c>
      <c r="D359" s="1">
        <v>29242.125</v>
      </c>
      <c r="E359" s="1">
        <v>30770.024999999998</v>
      </c>
      <c r="G359" s="2"/>
    </row>
    <row r="360" spans="1:7" x14ac:dyDescent="0.2">
      <c r="A360" s="2">
        <v>42756.239583333336</v>
      </c>
      <c r="B360" s="1">
        <v>260673.59999999998</v>
      </c>
      <c r="C360" s="1">
        <v>129218.57142857142</v>
      </c>
      <c r="D360" s="1">
        <v>83341.028571428556</v>
      </c>
      <c r="E360" s="1">
        <v>48112.114285714284</v>
      </c>
      <c r="G360" s="2"/>
    </row>
    <row r="361" spans="1:7" x14ac:dyDescent="0.2">
      <c r="A361" s="2">
        <v>42756.25</v>
      </c>
      <c r="B361" s="1">
        <v>308610.22499999998</v>
      </c>
      <c r="C361" s="1">
        <v>181934.77499999999</v>
      </c>
      <c r="D361" s="1">
        <v>65208.824999999997</v>
      </c>
      <c r="E361" s="1">
        <v>61466.625</v>
      </c>
      <c r="G361" s="2"/>
    </row>
    <row r="362" spans="1:7" x14ac:dyDescent="0.2">
      <c r="A362" s="2">
        <v>42756.260416666664</v>
      </c>
      <c r="B362" s="1">
        <v>300894.94285714283</v>
      </c>
      <c r="C362" s="1">
        <v>181090.8</v>
      </c>
      <c r="D362" s="1">
        <v>32009.057142857142</v>
      </c>
      <c r="E362" s="1">
        <v>87796.971428571429</v>
      </c>
      <c r="G362" s="2"/>
    </row>
    <row r="363" spans="1:7" x14ac:dyDescent="0.2">
      <c r="A363" s="2">
        <v>42756.270833333336</v>
      </c>
      <c r="B363" s="1">
        <v>261430.94999999998</v>
      </c>
      <c r="C363" s="1">
        <v>158157.44999999998</v>
      </c>
      <c r="D363" s="1">
        <v>21050.699999999997</v>
      </c>
      <c r="E363" s="1">
        <v>82221.974999999991</v>
      </c>
      <c r="G363" s="2"/>
    </row>
    <row r="364" spans="1:7" x14ac:dyDescent="0.2">
      <c r="A364" s="2">
        <v>42756.28125</v>
      </c>
      <c r="B364" s="1">
        <v>220499.4</v>
      </c>
      <c r="C364" s="1">
        <v>136093.88571428572</v>
      </c>
      <c r="D364" s="1">
        <v>23350.799999999999</v>
      </c>
      <c r="E364" s="1">
        <v>61053.771428571432</v>
      </c>
      <c r="G364" s="2"/>
    </row>
    <row r="365" spans="1:7" x14ac:dyDescent="0.2">
      <c r="A365" s="2">
        <v>42756.291666666664</v>
      </c>
      <c r="B365" s="1">
        <v>216336.44999999998</v>
      </c>
      <c r="C365" s="1">
        <v>117946.125</v>
      </c>
      <c r="D365" s="1">
        <v>47001.074999999997</v>
      </c>
      <c r="E365" s="1">
        <v>51390.074999999997</v>
      </c>
      <c r="G365" s="2"/>
    </row>
    <row r="366" spans="1:7" x14ac:dyDescent="0.2">
      <c r="A366" s="2">
        <v>42756.302083333336</v>
      </c>
      <c r="B366" s="1">
        <v>266933.22857142857</v>
      </c>
      <c r="C366" s="1">
        <v>167231.74285714285</v>
      </c>
      <c r="D366" s="1">
        <v>37968.857142857145</v>
      </c>
      <c r="E366" s="1">
        <v>61735.457142857143</v>
      </c>
      <c r="G366" s="2"/>
    </row>
    <row r="367" spans="1:7" x14ac:dyDescent="0.2">
      <c r="A367" s="2">
        <v>42756.3125</v>
      </c>
      <c r="B367" s="1">
        <v>307916.39999999997</v>
      </c>
      <c r="C367" s="1">
        <v>199588.125</v>
      </c>
      <c r="D367" s="1">
        <v>29739.599999999999</v>
      </c>
      <c r="E367" s="1">
        <v>78589.5</v>
      </c>
      <c r="G367" s="2"/>
    </row>
    <row r="368" spans="1:7" x14ac:dyDescent="0.2">
      <c r="A368" s="2">
        <v>42756.322916666664</v>
      </c>
      <c r="B368" s="1">
        <v>329940.59999999998</v>
      </c>
      <c r="C368" s="1">
        <v>194756.57142857142</v>
      </c>
      <c r="D368" s="1">
        <v>52783.971428571422</v>
      </c>
      <c r="E368" s="1">
        <v>82398.171428571426</v>
      </c>
      <c r="G368" s="2"/>
    </row>
    <row r="369" spans="1:7" x14ac:dyDescent="0.2">
      <c r="A369" s="2">
        <v>42756.333333333336</v>
      </c>
      <c r="B369" s="1">
        <v>288817.64999999997</v>
      </c>
      <c r="C369" s="1">
        <v>178011.9</v>
      </c>
      <c r="D369" s="1">
        <v>52314.074999999997</v>
      </c>
      <c r="E369" s="1">
        <v>58493.324999999997</v>
      </c>
      <c r="G369" s="2"/>
    </row>
    <row r="370" spans="1:7" x14ac:dyDescent="0.2">
      <c r="A370" s="2">
        <v>42756.34375</v>
      </c>
      <c r="B370" s="1">
        <v>221457.34285714282</v>
      </c>
      <c r="C370" s="1">
        <v>151294.62857142856</v>
      </c>
      <c r="D370" s="1">
        <v>29634.942857142854</v>
      </c>
      <c r="E370" s="1">
        <v>40526.828571428567</v>
      </c>
      <c r="G370" s="2"/>
    </row>
    <row r="371" spans="1:7" x14ac:dyDescent="0.2">
      <c r="A371" s="2">
        <v>42756.354166666664</v>
      </c>
      <c r="B371" s="1">
        <v>202069.72499999998</v>
      </c>
      <c r="C371" s="1">
        <v>120349.34999999999</v>
      </c>
      <c r="D371" s="1">
        <v>26675.55</v>
      </c>
      <c r="E371" s="1">
        <v>55044</v>
      </c>
      <c r="G371" s="2"/>
    </row>
    <row r="372" spans="1:7" x14ac:dyDescent="0.2">
      <c r="A372" s="2">
        <v>42756.364583333336</v>
      </c>
      <c r="B372" s="1">
        <v>215439.0857142857</v>
      </c>
      <c r="C372" s="1">
        <v>98167.457142857136</v>
      </c>
      <c r="D372" s="1">
        <v>47009.91428571428</v>
      </c>
      <c r="E372" s="1">
        <v>70260.771428571432</v>
      </c>
      <c r="G372" s="2"/>
    </row>
    <row r="373" spans="1:7" x14ac:dyDescent="0.2">
      <c r="A373" s="2">
        <v>42756.375</v>
      </c>
      <c r="B373" s="1">
        <v>179953.94999999998</v>
      </c>
      <c r="C373" s="1">
        <v>80730.375</v>
      </c>
      <c r="D373" s="1">
        <v>35748.074999999997</v>
      </c>
      <c r="E373" s="1">
        <v>63474.674999999996</v>
      </c>
      <c r="G373" s="2"/>
    </row>
    <row r="374" spans="1:7" x14ac:dyDescent="0.2">
      <c r="A374" s="2">
        <v>42756.385416666664</v>
      </c>
      <c r="B374" s="1">
        <v>141416.3142857143</v>
      </c>
      <c r="C374" s="1">
        <v>57508.628571428562</v>
      </c>
      <c r="D374" s="1">
        <v>19766.057142857142</v>
      </c>
      <c r="E374" s="1">
        <v>64140.685714285704</v>
      </c>
      <c r="G374" s="2"/>
    </row>
    <row r="375" spans="1:7" x14ac:dyDescent="0.2">
      <c r="A375" s="2">
        <v>42756.395833333336</v>
      </c>
      <c r="B375" s="1">
        <v>139943.92499999999</v>
      </c>
      <c r="C375" s="1">
        <v>59706.899999999994</v>
      </c>
      <c r="D375" s="1">
        <v>19366.875</v>
      </c>
      <c r="E375" s="1">
        <v>60866.85</v>
      </c>
      <c r="G375" s="2"/>
    </row>
    <row r="376" spans="1:7" x14ac:dyDescent="0.2">
      <c r="A376" s="2">
        <v>42756.40625</v>
      </c>
      <c r="B376" s="1">
        <v>165298.88571428572</v>
      </c>
      <c r="C376" s="1">
        <v>66177.257142857139</v>
      </c>
      <c r="D376" s="1">
        <v>36994.885714285716</v>
      </c>
      <c r="E376" s="1">
        <v>62126.742857142854</v>
      </c>
      <c r="G376" s="2"/>
    </row>
    <row r="377" spans="1:7" x14ac:dyDescent="0.2">
      <c r="A377" s="2">
        <v>42756.416666666664</v>
      </c>
      <c r="B377" s="1">
        <v>125475.9</v>
      </c>
      <c r="C377" s="1">
        <v>57801.974999999999</v>
      </c>
      <c r="D377" s="1">
        <v>19301.7</v>
      </c>
      <c r="E377" s="1">
        <v>48369.75</v>
      </c>
      <c r="G377" s="2"/>
    </row>
    <row r="378" spans="1:7" x14ac:dyDescent="0.2">
      <c r="A378" s="2">
        <v>42756.427083333336</v>
      </c>
      <c r="B378" s="1">
        <v>177501.34285714285</v>
      </c>
      <c r="C378" s="1">
        <v>57364.37142857143</v>
      </c>
      <c r="D378" s="1">
        <v>10636.371428571429</v>
      </c>
      <c r="E378" s="1">
        <v>109501.54285714286</v>
      </c>
      <c r="G378" s="2"/>
    </row>
    <row r="379" spans="1:7" x14ac:dyDescent="0.2">
      <c r="A379" s="2">
        <v>42756.4375</v>
      </c>
      <c r="B379" s="1">
        <v>197382.07499999998</v>
      </c>
      <c r="C379" s="1">
        <v>50820.824999999997</v>
      </c>
      <c r="D379" s="1">
        <v>20398.949999999997</v>
      </c>
      <c r="E379" s="1">
        <v>126163.125</v>
      </c>
      <c r="G379" s="2"/>
    </row>
    <row r="380" spans="1:7" x14ac:dyDescent="0.2">
      <c r="A380" s="2">
        <v>42756.447916666664</v>
      </c>
      <c r="B380" s="1">
        <v>120731.91428571429</v>
      </c>
      <c r="C380" s="1">
        <v>50033.657142857141</v>
      </c>
      <c r="D380" s="1">
        <v>18611.057142857142</v>
      </c>
      <c r="E380" s="1">
        <v>52088.142857142855</v>
      </c>
      <c r="G380" s="2"/>
    </row>
    <row r="381" spans="1:7" x14ac:dyDescent="0.2">
      <c r="A381" s="2">
        <v>42756.458333333336</v>
      </c>
      <c r="B381" s="1">
        <v>123171.67499999999</v>
      </c>
      <c r="C381" s="1">
        <v>44658.074999999997</v>
      </c>
      <c r="D381" s="1">
        <v>13420.275</v>
      </c>
      <c r="E381" s="1">
        <v>65094.974999999999</v>
      </c>
      <c r="G381" s="2"/>
    </row>
    <row r="382" spans="1:7" x14ac:dyDescent="0.2">
      <c r="A382" s="2">
        <v>42756.46875</v>
      </c>
      <c r="B382" s="1">
        <v>150232.02857142856</v>
      </c>
      <c r="C382" s="1">
        <v>55485.257142857139</v>
      </c>
      <c r="D382" s="1">
        <v>9419.1428571428569</v>
      </c>
      <c r="E382" s="1">
        <v>85326.685714285704</v>
      </c>
      <c r="G382" s="2"/>
    </row>
    <row r="383" spans="1:7" x14ac:dyDescent="0.2">
      <c r="A383" s="2">
        <v>42756.479166666664</v>
      </c>
      <c r="B383" s="1">
        <v>119622.52499999999</v>
      </c>
      <c r="C383" s="1">
        <v>59027.1</v>
      </c>
      <c r="D383" s="1">
        <v>9336.5249999999996</v>
      </c>
      <c r="E383" s="1">
        <v>51257.25</v>
      </c>
      <c r="G383" s="2"/>
    </row>
    <row r="384" spans="1:7" x14ac:dyDescent="0.2">
      <c r="A384" s="2">
        <v>42756.489583333336</v>
      </c>
      <c r="B384" s="1">
        <v>122737.37142857141</v>
      </c>
      <c r="C384" s="1">
        <v>68253.428571428565</v>
      </c>
      <c r="D384" s="1">
        <v>13183.971428571429</v>
      </c>
      <c r="E384" s="1">
        <v>41299.028571428571</v>
      </c>
      <c r="G384" s="2"/>
    </row>
    <row r="385" spans="1:7" x14ac:dyDescent="0.2">
      <c r="A385" s="2">
        <v>42756.5</v>
      </c>
      <c r="B385" s="1">
        <v>93397.424999999988</v>
      </c>
      <c r="C385" s="1">
        <v>53397.299999999996</v>
      </c>
      <c r="D385" s="1">
        <v>11246.4</v>
      </c>
      <c r="E385" s="1">
        <v>28755.375</v>
      </c>
      <c r="G385" s="2"/>
    </row>
    <row r="386" spans="1:7" x14ac:dyDescent="0.2">
      <c r="A386" s="2">
        <v>42756.510416666664</v>
      </c>
      <c r="B386" s="1">
        <v>113491.71428571429</v>
      </c>
      <c r="C386" s="1">
        <v>57711.342857142852</v>
      </c>
      <c r="D386" s="1">
        <v>24124.885714285712</v>
      </c>
      <c r="E386" s="1">
        <v>31655.485714285714</v>
      </c>
      <c r="G386" s="2"/>
    </row>
    <row r="387" spans="1:7" x14ac:dyDescent="0.2">
      <c r="A387" s="2">
        <v>42756.520833333336</v>
      </c>
      <c r="B387" s="1">
        <v>141928.04999999999</v>
      </c>
      <c r="C387" s="1">
        <v>63427.649999999994</v>
      </c>
      <c r="D387" s="1">
        <v>31997.625</v>
      </c>
      <c r="E387" s="1">
        <v>46503.6</v>
      </c>
      <c r="G387" s="2"/>
    </row>
    <row r="388" spans="1:7" x14ac:dyDescent="0.2">
      <c r="A388" s="2">
        <v>42756.53125</v>
      </c>
      <c r="B388" s="1">
        <v>154375.88571428572</v>
      </c>
      <c r="C388" s="1">
        <v>55219.37142857143</v>
      </c>
      <c r="D388" s="1">
        <v>38417.657142857141</v>
      </c>
      <c r="E388" s="1">
        <v>60739.799999999996</v>
      </c>
      <c r="G388" s="2"/>
    </row>
    <row r="389" spans="1:7" x14ac:dyDescent="0.2">
      <c r="A389" s="2">
        <v>42756.541666666664</v>
      </c>
      <c r="B389" s="1">
        <v>126633.375</v>
      </c>
      <c r="C389" s="1">
        <v>49249.2</v>
      </c>
      <c r="D389" s="1">
        <v>22457.324999999997</v>
      </c>
      <c r="E389" s="1">
        <v>54926.024999999994</v>
      </c>
      <c r="G389" s="2"/>
    </row>
    <row r="390" spans="1:7" x14ac:dyDescent="0.2">
      <c r="A390" s="2">
        <v>42756.552083333336</v>
      </c>
      <c r="B390" s="1">
        <v>115279.37142857141</v>
      </c>
      <c r="C390" s="1">
        <v>52902.771428571425</v>
      </c>
      <c r="D390" s="1">
        <v>15056.485714285713</v>
      </c>
      <c r="E390" s="1">
        <v>47319.171428571426</v>
      </c>
      <c r="G390" s="2"/>
    </row>
    <row r="391" spans="1:7" x14ac:dyDescent="0.2">
      <c r="A391" s="2">
        <v>42756.5625</v>
      </c>
      <c r="B391" s="1">
        <v>141978.375</v>
      </c>
      <c r="C391" s="1">
        <v>62338.649999999994</v>
      </c>
      <c r="D391" s="1">
        <v>31611.524999999998</v>
      </c>
      <c r="E391" s="1">
        <v>48025.724999999999</v>
      </c>
      <c r="G391" s="2"/>
    </row>
    <row r="392" spans="1:7" x14ac:dyDescent="0.2">
      <c r="A392" s="2">
        <v>42756.572916666664</v>
      </c>
      <c r="B392" s="1">
        <v>189511.45714285714</v>
      </c>
      <c r="C392" s="1">
        <v>86790</v>
      </c>
      <c r="D392" s="1">
        <v>64643.228571428561</v>
      </c>
      <c r="E392" s="1">
        <v>38076.342857142852</v>
      </c>
      <c r="G392" s="2"/>
    </row>
    <row r="393" spans="1:7" x14ac:dyDescent="0.2">
      <c r="A393" s="2">
        <v>42756.583333333336</v>
      </c>
      <c r="B393" s="1">
        <v>158611.19999999998</v>
      </c>
      <c r="C393" s="1">
        <v>93504.674999999988</v>
      </c>
      <c r="D393" s="1">
        <v>36270.299999999996</v>
      </c>
      <c r="E393" s="1">
        <v>28836.224999999999</v>
      </c>
      <c r="G393" s="2"/>
    </row>
    <row r="394" spans="1:7" x14ac:dyDescent="0.2">
      <c r="A394" s="2">
        <v>42756.59375</v>
      </c>
      <c r="B394" s="1">
        <v>157129.02857142856</v>
      </c>
      <c r="C394" s="1">
        <v>95938.542857142849</v>
      </c>
      <c r="D394" s="1">
        <v>12391.028571428571</v>
      </c>
      <c r="E394" s="1">
        <v>48798.514285714278</v>
      </c>
      <c r="G394" s="2"/>
    </row>
    <row r="395" spans="1:7" x14ac:dyDescent="0.2">
      <c r="A395" s="2">
        <v>42756.604166666664</v>
      </c>
      <c r="B395" s="1">
        <v>177730.57499999998</v>
      </c>
      <c r="C395" s="1">
        <v>86043.375</v>
      </c>
      <c r="D395" s="1">
        <v>26059.274999999998</v>
      </c>
      <c r="E395" s="1">
        <v>65627.925000000003</v>
      </c>
      <c r="G395" s="2"/>
    </row>
    <row r="396" spans="1:7" x14ac:dyDescent="0.2">
      <c r="A396" s="2">
        <v>42756.614583333336</v>
      </c>
      <c r="B396" s="1">
        <v>184954.27499999999</v>
      </c>
      <c r="C396" s="1">
        <v>78884.849999999991</v>
      </c>
      <c r="D396" s="1">
        <v>40147.799999999996</v>
      </c>
      <c r="E396" s="1">
        <v>65920.800000000003</v>
      </c>
      <c r="G396" s="2"/>
    </row>
    <row r="397" spans="1:7" x14ac:dyDescent="0.2">
      <c r="A397" s="2">
        <v>42756.625</v>
      </c>
      <c r="B397" s="1">
        <v>194637.7714285714</v>
      </c>
      <c r="C397" s="1">
        <v>82974.257142857139</v>
      </c>
      <c r="D397" s="1">
        <v>27146.742857142854</v>
      </c>
      <c r="E397" s="1">
        <v>84517.71428571429</v>
      </c>
      <c r="G397" s="2"/>
    </row>
    <row r="398" spans="1:7" x14ac:dyDescent="0.2">
      <c r="A398" s="2">
        <v>42756.635416666664</v>
      </c>
      <c r="B398" s="1">
        <v>274775.91428571427</v>
      </c>
      <c r="C398" s="1">
        <v>89198.057142857142</v>
      </c>
      <c r="D398" s="1">
        <v>16436.82857142857</v>
      </c>
      <c r="E398" s="1">
        <v>169141.02857142856</v>
      </c>
      <c r="G398" s="2"/>
    </row>
    <row r="399" spans="1:7" x14ac:dyDescent="0.2">
      <c r="A399" s="2">
        <v>42756.645833333336</v>
      </c>
      <c r="B399" s="1">
        <v>245888.77499999999</v>
      </c>
      <c r="C399" s="1">
        <v>79596</v>
      </c>
      <c r="D399" s="1">
        <v>12653.849999999999</v>
      </c>
      <c r="E399" s="1">
        <v>153638.1</v>
      </c>
      <c r="G399" s="2"/>
    </row>
    <row r="400" spans="1:7" x14ac:dyDescent="0.2">
      <c r="A400" s="2">
        <v>42756.65625</v>
      </c>
      <c r="B400" s="1">
        <v>199063.54285714286</v>
      </c>
      <c r="C400" s="1">
        <v>92994.942857142843</v>
      </c>
      <c r="D400" s="1">
        <v>12125.142857142857</v>
      </c>
      <c r="E400" s="1">
        <v>93942.514285714278</v>
      </c>
      <c r="G400" s="2"/>
    </row>
    <row r="401" spans="1:7" x14ac:dyDescent="0.2">
      <c r="A401" s="2">
        <v>42756.666666666664</v>
      </c>
      <c r="B401" s="1">
        <v>205804.5</v>
      </c>
      <c r="C401" s="1">
        <v>101412.29999999999</v>
      </c>
      <c r="D401" s="1">
        <v>41551.125</v>
      </c>
      <c r="E401" s="1">
        <v>62839.424999999996</v>
      </c>
      <c r="G401" s="2"/>
    </row>
    <row r="402" spans="1:7" x14ac:dyDescent="0.2">
      <c r="A402" s="2">
        <v>42756.677083333336</v>
      </c>
      <c r="B402" s="1">
        <v>265371.85714285716</v>
      </c>
      <c r="C402" s="1">
        <v>157177.11428571428</v>
      </c>
      <c r="D402" s="1">
        <v>45518.314285714281</v>
      </c>
      <c r="E402" s="1">
        <v>62675.485714285707</v>
      </c>
      <c r="G402" s="2"/>
    </row>
    <row r="403" spans="1:7" x14ac:dyDescent="0.2">
      <c r="A403" s="2">
        <v>42756.6875</v>
      </c>
      <c r="B403" s="1">
        <v>275497.2</v>
      </c>
      <c r="C403" s="1">
        <v>157660.79999999999</v>
      </c>
      <c r="D403" s="1">
        <v>31127.25</v>
      </c>
      <c r="E403" s="1">
        <v>86710.799999999988</v>
      </c>
      <c r="G403" s="2"/>
    </row>
    <row r="404" spans="1:7" x14ac:dyDescent="0.2">
      <c r="A404" s="2">
        <v>42756.697916666664</v>
      </c>
      <c r="B404" s="1">
        <v>287099.05714285711</v>
      </c>
      <c r="C404" s="1">
        <v>147189.42857142858</v>
      </c>
      <c r="D404" s="1">
        <v>47360.657142857141</v>
      </c>
      <c r="E404" s="1">
        <v>92548.028571428556</v>
      </c>
      <c r="G404" s="2"/>
    </row>
    <row r="405" spans="1:7" x14ac:dyDescent="0.2">
      <c r="A405" s="2">
        <v>42756.708333333336</v>
      </c>
      <c r="B405" s="1">
        <v>323481.67499999999</v>
      </c>
      <c r="C405" s="1">
        <v>202879.875</v>
      </c>
      <c r="D405" s="1">
        <v>25854.674999999999</v>
      </c>
      <c r="E405" s="1">
        <v>94747.95</v>
      </c>
      <c r="G405" s="2"/>
    </row>
    <row r="406" spans="1:7" x14ac:dyDescent="0.2">
      <c r="A406" s="2">
        <v>42756.71875</v>
      </c>
      <c r="B406" s="1">
        <v>313742.31428571424</v>
      </c>
      <c r="C406" s="1">
        <v>210499.45714285711</v>
      </c>
      <c r="D406" s="1">
        <v>27965.142857142855</v>
      </c>
      <c r="E406" s="1">
        <v>75280.542857142849</v>
      </c>
      <c r="G406" s="2"/>
    </row>
    <row r="407" spans="1:7" x14ac:dyDescent="0.2">
      <c r="A407" s="2">
        <v>42756.729166666664</v>
      </c>
      <c r="B407" s="1">
        <v>282822.375</v>
      </c>
      <c r="C407" s="1">
        <v>193639.05</v>
      </c>
      <c r="D407" s="1">
        <v>29282.55</v>
      </c>
      <c r="E407" s="1">
        <v>59900.774999999994</v>
      </c>
      <c r="G407" s="2"/>
    </row>
    <row r="408" spans="1:7" x14ac:dyDescent="0.2">
      <c r="A408" s="2">
        <v>42756.739583333336</v>
      </c>
      <c r="B408" s="1">
        <v>270067.28571428574</v>
      </c>
      <c r="C408" s="1">
        <v>192043.02857142856</v>
      </c>
      <c r="D408" s="1">
        <v>19518.085714285713</v>
      </c>
      <c r="E408" s="1">
        <v>58504.28571428571</v>
      </c>
      <c r="G408" s="2"/>
    </row>
    <row r="409" spans="1:7" x14ac:dyDescent="0.2">
      <c r="A409" s="2">
        <v>42756.75</v>
      </c>
      <c r="B409" s="1">
        <v>309338.7</v>
      </c>
      <c r="C409" s="1">
        <v>219520.94999999998</v>
      </c>
      <c r="D409" s="1">
        <v>29578.724999999999</v>
      </c>
      <c r="E409" s="1">
        <v>60239.024999999994</v>
      </c>
      <c r="G409" s="2"/>
    </row>
    <row r="410" spans="1:7" x14ac:dyDescent="0.2">
      <c r="A410" s="2">
        <v>42756.760416666664</v>
      </c>
      <c r="B410" s="1">
        <v>313933.71428571426</v>
      </c>
      <c r="C410" s="1">
        <v>197842.54285714286</v>
      </c>
      <c r="D410" s="1">
        <v>44019.171428571426</v>
      </c>
      <c r="E410" s="1">
        <v>72070.114285714284</v>
      </c>
      <c r="G410" s="2"/>
    </row>
    <row r="411" spans="1:7" x14ac:dyDescent="0.2">
      <c r="A411" s="2">
        <v>42756.770833333336</v>
      </c>
      <c r="B411" s="1">
        <v>262716.3</v>
      </c>
      <c r="C411" s="1">
        <v>170065.5</v>
      </c>
      <c r="D411" s="1">
        <v>31179.224999999999</v>
      </c>
      <c r="E411" s="1">
        <v>61472.399999999994</v>
      </c>
      <c r="G411" s="2"/>
    </row>
    <row r="412" spans="1:7" x14ac:dyDescent="0.2">
      <c r="A412" s="2">
        <v>42756.78125</v>
      </c>
      <c r="B412" s="1">
        <v>232697.14285714284</v>
      </c>
      <c r="C412" s="1">
        <v>145768.54285714286</v>
      </c>
      <c r="D412" s="1">
        <v>26354.742857142857</v>
      </c>
      <c r="E412" s="1">
        <v>60572.914285714287</v>
      </c>
      <c r="G412" s="2"/>
    </row>
    <row r="413" spans="1:7" x14ac:dyDescent="0.2">
      <c r="A413" s="2">
        <v>42756.791666666664</v>
      </c>
      <c r="B413" s="1">
        <v>175314.97499999998</v>
      </c>
      <c r="C413" s="1">
        <v>110947.65</v>
      </c>
      <c r="D413" s="1">
        <v>13322.099999999999</v>
      </c>
      <c r="E413" s="1">
        <v>51046.049999999996</v>
      </c>
      <c r="G413" s="2"/>
    </row>
    <row r="414" spans="1:7" x14ac:dyDescent="0.2">
      <c r="A414" s="2">
        <v>42756.802083333336</v>
      </c>
      <c r="B414" s="1">
        <v>142065</v>
      </c>
      <c r="C414" s="1">
        <v>77844.171428571426</v>
      </c>
      <c r="D414" s="1">
        <v>12301.457142857142</v>
      </c>
      <c r="E414" s="1">
        <v>51918.428571428572</v>
      </c>
      <c r="G414" s="2"/>
    </row>
    <row r="415" spans="1:7" x14ac:dyDescent="0.2">
      <c r="A415" s="2">
        <v>42756.8125</v>
      </c>
      <c r="B415" s="1">
        <v>122427.52499999999</v>
      </c>
      <c r="C415" s="1">
        <v>66828.3</v>
      </c>
      <c r="D415" s="1">
        <v>11336.324999999999</v>
      </c>
      <c r="E415" s="1">
        <v>44263.724999999999</v>
      </c>
      <c r="G415" s="2"/>
    </row>
    <row r="416" spans="1:7" x14ac:dyDescent="0.2">
      <c r="A416" s="2">
        <v>42756.822916666664</v>
      </c>
      <c r="B416" s="1">
        <v>132811.79999999999</v>
      </c>
      <c r="C416" s="1">
        <v>76458.171428571426</v>
      </c>
      <c r="D416" s="1">
        <v>12152.485714285713</v>
      </c>
      <c r="E416" s="1">
        <v>44203.028571428571</v>
      </c>
      <c r="G416" s="2"/>
    </row>
    <row r="417" spans="1:7" x14ac:dyDescent="0.2">
      <c r="A417" s="2">
        <v>42756.833333333336</v>
      </c>
      <c r="B417" s="1">
        <v>172510.8</v>
      </c>
      <c r="C417" s="1">
        <v>106538.84999999999</v>
      </c>
      <c r="D417" s="1">
        <v>12056.55</v>
      </c>
      <c r="E417" s="1">
        <v>53914.574999999997</v>
      </c>
      <c r="G417" s="2"/>
    </row>
    <row r="418" spans="1:7" x14ac:dyDescent="0.2">
      <c r="A418" s="2">
        <v>42756.84375</v>
      </c>
      <c r="B418" s="1">
        <v>163330.19999999998</v>
      </c>
      <c r="C418" s="1">
        <v>101630.57142857143</v>
      </c>
      <c r="D418" s="1">
        <v>13009.542857142857</v>
      </c>
      <c r="E418" s="1">
        <v>48690.085714285713</v>
      </c>
      <c r="G418" s="2"/>
    </row>
    <row r="419" spans="1:7" x14ac:dyDescent="0.2">
      <c r="A419" s="2">
        <v>42756.854166666664</v>
      </c>
      <c r="B419" s="1">
        <v>108329.09999999999</v>
      </c>
      <c r="C419" s="1">
        <v>69197.7</v>
      </c>
      <c r="D419" s="1">
        <v>10479.15</v>
      </c>
      <c r="E419" s="1">
        <v>28652.25</v>
      </c>
      <c r="G419" s="2"/>
    </row>
    <row r="420" spans="1:7" x14ac:dyDescent="0.2">
      <c r="A420" s="2">
        <v>42756.864583333336</v>
      </c>
      <c r="B420" s="1">
        <v>122622.34285714287</v>
      </c>
      <c r="C420" s="1">
        <v>73430.657142857148</v>
      </c>
      <c r="D420" s="1">
        <v>13804.371428571427</v>
      </c>
      <c r="E420" s="1">
        <v>35387.314285714281</v>
      </c>
      <c r="G420" s="2"/>
    </row>
    <row r="421" spans="1:7" x14ac:dyDescent="0.2">
      <c r="A421" s="2">
        <v>42756.875</v>
      </c>
      <c r="B421" s="1">
        <v>167478.29999999999</v>
      </c>
      <c r="C421" s="1">
        <v>88018.424999999988</v>
      </c>
      <c r="D421" s="1">
        <v>25008.224999999999</v>
      </c>
      <c r="E421" s="1">
        <v>54453.299999999996</v>
      </c>
      <c r="G421" s="2"/>
    </row>
    <row r="422" spans="1:7" x14ac:dyDescent="0.2">
      <c r="A422" s="2">
        <v>42756.885416666664</v>
      </c>
      <c r="B422" s="1">
        <v>146517.17142857143</v>
      </c>
      <c r="C422" s="1">
        <v>82429.28571428571</v>
      </c>
      <c r="D422" s="1">
        <v>19003.285714285714</v>
      </c>
      <c r="E422" s="1">
        <v>45084.6</v>
      </c>
      <c r="G422" s="2"/>
    </row>
    <row r="423" spans="1:7" x14ac:dyDescent="0.2">
      <c r="A423" s="2">
        <v>42756.895833333336</v>
      </c>
      <c r="B423" s="1">
        <v>122867.25</v>
      </c>
      <c r="C423" s="1">
        <v>66452.925000000003</v>
      </c>
      <c r="D423" s="1">
        <v>13658.699999999999</v>
      </c>
      <c r="E423" s="1">
        <v>42757.274999999994</v>
      </c>
      <c r="G423" s="2"/>
    </row>
    <row r="424" spans="1:7" x14ac:dyDescent="0.2">
      <c r="A424" s="2">
        <v>42756.90625</v>
      </c>
      <c r="B424" s="1">
        <v>132759</v>
      </c>
      <c r="C424" s="1">
        <v>68856.857142857145</v>
      </c>
      <c r="D424" s="1">
        <v>18326.314285714285</v>
      </c>
      <c r="E424" s="1">
        <v>45576.771428571425</v>
      </c>
      <c r="G424" s="2"/>
    </row>
    <row r="425" spans="1:7" x14ac:dyDescent="0.2">
      <c r="A425" s="2">
        <v>42756.916666666664</v>
      </c>
      <c r="B425" s="1">
        <v>118142.47499999999</v>
      </c>
      <c r="C425" s="1">
        <v>56934.899999999994</v>
      </c>
      <c r="D425" s="1">
        <v>17796.899999999998</v>
      </c>
      <c r="E425" s="1">
        <v>43410.674999999996</v>
      </c>
      <c r="G425" s="2"/>
    </row>
    <row r="426" spans="1:7" x14ac:dyDescent="0.2">
      <c r="A426" s="2">
        <v>42756.927083333336</v>
      </c>
      <c r="B426" s="1">
        <v>118848.0857142857</v>
      </c>
      <c r="C426" s="1">
        <v>51884.485714285714</v>
      </c>
      <c r="D426" s="1">
        <v>36867.599999999999</v>
      </c>
      <c r="E426" s="1">
        <v>30096.942857142854</v>
      </c>
      <c r="G426" s="2"/>
    </row>
    <row r="427" spans="1:7" x14ac:dyDescent="0.2">
      <c r="A427" s="2">
        <v>42756.9375</v>
      </c>
      <c r="B427" s="1">
        <v>113010.15</v>
      </c>
      <c r="C427" s="1">
        <v>54468.974999999999</v>
      </c>
      <c r="D427" s="1">
        <v>20288.399999999998</v>
      </c>
      <c r="E427" s="1">
        <v>38248.65</v>
      </c>
      <c r="G427" s="2"/>
    </row>
    <row r="428" spans="1:7" x14ac:dyDescent="0.2">
      <c r="A428" s="2">
        <v>42756.947916666664</v>
      </c>
      <c r="B428" s="1">
        <v>105835.71428571429</v>
      </c>
      <c r="C428" s="1">
        <v>46564.885714285716</v>
      </c>
      <c r="D428" s="1">
        <v>9753.8571428571431</v>
      </c>
      <c r="E428" s="1">
        <v>49517.91428571428</v>
      </c>
      <c r="G428" s="2"/>
    </row>
    <row r="429" spans="1:7" x14ac:dyDescent="0.2">
      <c r="A429" s="2">
        <v>42756.958333333336</v>
      </c>
      <c r="B429" s="1">
        <v>110644.04999999999</v>
      </c>
      <c r="C429" s="1">
        <v>54562.2</v>
      </c>
      <c r="D429" s="1">
        <v>10035.299999999999</v>
      </c>
      <c r="E429" s="1">
        <v>46044.899999999994</v>
      </c>
      <c r="G429" s="2"/>
    </row>
    <row r="430" spans="1:7" x14ac:dyDescent="0.2">
      <c r="A430" s="2">
        <v>42756.96875</v>
      </c>
      <c r="B430" s="1">
        <v>128027.74285714286</v>
      </c>
      <c r="C430" s="1">
        <v>71325.257142857139</v>
      </c>
      <c r="D430" s="1">
        <v>9910.3714285714286</v>
      </c>
      <c r="E430" s="1">
        <v>46792.114285714284</v>
      </c>
      <c r="G430" s="2"/>
    </row>
    <row r="431" spans="1:7" x14ac:dyDescent="0.2">
      <c r="A431" s="2">
        <v>42756.979166666664</v>
      </c>
      <c r="B431" s="1">
        <v>113903.625</v>
      </c>
      <c r="C431" s="1">
        <v>68408.175000000003</v>
      </c>
      <c r="D431" s="1">
        <v>9384.375</v>
      </c>
      <c r="E431" s="1">
        <v>36111.9</v>
      </c>
      <c r="G431" s="2"/>
    </row>
    <row r="432" spans="1:7" x14ac:dyDescent="0.2">
      <c r="A432" s="2">
        <v>42756.989583333336</v>
      </c>
      <c r="B432" s="1">
        <v>103089.17142857143</v>
      </c>
      <c r="C432" s="1">
        <v>66864.599999999991</v>
      </c>
      <c r="D432" s="1">
        <v>9328.6285714285696</v>
      </c>
      <c r="E432" s="1">
        <v>26894.057142857138</v>
      </c>
      <c r="G432" s="2"/>
    </row>
    <row r="433" spans="1:7" x14ac:dyDescent="0.2">
      <c r="A433" s="2">
        <v>42757</v>
      </c>
      <c r="B433" s="1">
        <v>112232.17499999999</v>
      </c>
      <c r="C433" s="1">
        <v>61686.899999999994</v>
      </c>
      <c r="D433" s="1">
        <v>10515.449999999999</v>
      </c>
      <c r="E433" s="1">
        <v>40029</v>
      </c>
      <c r="G433" s="2"/>
    </row>
    <row r="434" spans="1:7" x14ac:dyDescent="0.2">
      <c r="A434" s="2">
        <v>42757.010416666664</v>
      </c>
      <c r="B434" s="1">
        <v>107667.6857142857</v>
      </c>
      <c r="C434" s="1">
        <v>52648.2</v>
      </c>
      <c r="D434" s="1">
        <v>10613.742857142857</v>
      </c>
      <c r="E434" s="1">
        <v>44404.799999999996</v>
      </c>
      <c r="G434" s="2"/>
    </row>
    <row r="435" spans="1:7" x14ac:dyDescent="0.2">
      <c r="A435" s="2">
        <v>42757.020833333336</v>
      </c>
      <c r="B435" s="1">
        <v>109984.875</v>
      </c>
      <c r="C435" s="1">
        <v>42829.049999999996</v>
      </c>
      <c r="D435" s="1">
        <v>11773.574999999999</v>
      </c>
      <c r="E435" s="1">
        <v>55383.899999999994</v>
      </c>
      <c r="G435" s="2"/>
    </row>
    <row r="436" spans="1:7" x14ac:dyDescent="0.2">
      <c r="A436" s="2">
        <v>42757.03125</v>
      </c>
      <c r="B436" s="1">
        <v>108185.31428571428</v>
      </c>
      <c r="C436" s="1">
        <v>48955.971428571422</v>
      </c>
      <c r="D436" s="1">
        <v>10280.914285714285</v>
      </c>
      <c r="E436" s="1">
        <v>48948.428571428572</v>
      </c>
      <c r="G436" s="2"/>
    </row>
    <row r="437" spans="1:7" x14ac:dyDescent="0.2">
      <c r="A437" s="2">
        <v>42757.041666666664</v>
      </c>
      <c r="B437" s="1">
        <v>103117.575</v>
      </c>
      <c r="C437" s="1">
        <v>44709.224999999999</v>
      </c>
      <c r="D437" s="1">
        <v>13799.775</v>
      </c>
      <c r="E437" s="1">
        <v>44610.224999999999</v>
      </c>
      <c r="G437" s="2"/>
    </row>
    <row r="438" spans="1:7" x14ac:dyDescent="0.2">
      <c r="A438" s="2">
        <v>42757.052083333336</v>
      </c>
      <c r="B438" s="1">
        <v>104494.02857142856</v>
      </c>
      <c r="C438" s="1">
        <v>49007.828571428567</v>
      </c>
      <c r="D438" s="1">
        <v>15325.199999999999</v>
      </c>
      <c r="E438" s="1">
        <v>40161</v>
      </c>
      <c r="G438" s="2"/>
    </row>
    <row r="439" spans="1:7" x14ac:dyDescent="0.2">
      <c r="A439" s="2">
        <v>42757.0625</v>
      </c>
      <c r="B439" s="1">
        <v>82105.649999999994</v>
      </c>
      <c r="C439" s="1">
        <v>43588.875</v>
      </c>
      <c r="D439" s="1">
        <v>11389.125</v>
      </c>
      <c r="E439" s="1">
        <v>27127.649999999998</v>
      </c>
      <c r="G439" s="2"/>
    </row>
    <row r="440" spans="1:7" x14ac:dyDescent="0.2">
      <c r="A440" s="2">
        <v>42757.072916666664</v>
      </c>
      <c r="B440" s="1">
        <v>83447.571428571435</v>
      </c>
      <c r="C440" s="1">
        <v>41495.142857142855</v>
      </c>
      <c r="D440" s="1">
        <v>15494.914285714285</v>
      </c>
      <c r="E440" s="1">
        <v>26456.571428571428</v>
      </c>
      <c r="G440" s="2"/>
    </row>
    <row r="441" spans="1:7" x14ac:dyDescent="0.2">
      <c r="A441" s="2">
        <v>42757.083333333336</v>
      </c>
      <c r="B441" s="1">
        <v>107964.45</v>
      </c>
      <c r="C441" s="1">
        <v>49899.299999999996</v>
      </c>
      <c r="D441" s="1">
        <v>14142.974999999999</v>
      </c>
      <c r="E441" s="1">
        <v>43923</v>
      </c>
      <c r="G441" s="2"/>
    </row>
    <row r="442" spans="1:7" x14ac:dyDescent="0.2">
      <c r="A442" s="2">
        <v>42757.09375</v>
      </c>
      <c r="B442" s="1">
        <v>112915.62857142858</v>
      </c>
      <c r="C442" s="1">
        <v>46266</v>
      </c>
      <c r="D442" s="1">
        <v>9918.8571428571431</v>
      </c>
      <c r="E442" s="1">
        <v>56729.828571428567</v>
      </c>
      <c r="G442" s="2"/>
    </row>
    <row r="443" spans="1:7" x14ac:dyDescent="0.2">
      <c r="A443" s="2">
        <v>42757.104166666664</v>
      </c>
      <c r="B443" s="1">
        <v>113901.97499999999</v>
      </c>
      <c r="C443" s="1">
        <v>44344.574999999997</v>
      </c>
      <c r="D443" s="1">
        <v>10021.275</v>
      </c>
      <c r="E443" s="1">
        <v>59535.299999999996</v>
      </c>
      <c r="G443" s="2"/>
    </row>
    <row r="444" spans="1:7" x14ac:dyDescent="0.2">
      <c r="A444" s="2">
        <v>42757.114583333336</v>
      </c>
      <c r="B444" s="1">
        <v>105987.51428571428</v>
      </c>
      <c r="C444" s="1">
        <v>39694.285714285717</v>
      </c>
      <c r="D444" s="1">
        <v>9451.1999999999989</v>
      </c>
      <c r="E444" s="1">
        <v>56840.142857142855</v>
      </c>
      <c r="G444" s="2"/>
    </row>
    <row r="445" spans="1:7" x14ac:dyDescent="0.2">
      <c r="A445" s="2">
        <v>42757.125</v>
      </c>
      <c r="B445" s="1">
        <v>125338.95</v>
      </c>
      <c r="C445" s="1">
        <v>48441.524999999994</v>
      </c>
      <c r="D445" s="1">
        <v>9744.0749999999989</v>
      </c>
      <c r="E445" s="1">
        <v>67152.524999999994</v>
      </c>
      <c r="G445" s="2"/>
    </row>
    <row r="446" spans="1:7" x14ac:dyDescent="0.2">
      <c r="A446" s="2">
        <v>42757.135416666664</v>
      </c>
      <c r="B446" s="1">
        <v>108421.02857142857</v>
      </c>
      <c r="C446" s="1">
        <v>54606.514285714286</v>
      </c>
      <c r="D446" s="1">
        <v>10366.714285714286</v>
      </c>
      <c r="E446" s="1">
        <v>43449.685714285712</v>
      </c>
      <c r="G446" s="2"/>
    </row>
    <row r="447" spans="1:7" x14ac:dyDescent="0.2">
      <c r="A447" s="2">
        <v>42757.145833333336</v>
      </c>
      <c r="B447" s="1">
        <v>93274.5</v>
      </c>
      <c r="C447" s="1">
        <v>52258.799999999996</v>
      </c>
      <c r="D447" s="1">
        <v>9605.4750000000004</v>
      </c>
      <c r="E447" s="1">
        <v>31410.224999999999</v>
      </c>
      <c r="G447" s="2"/>
    </row>
    <row r="448" spans="1:7" x14ac:dyDescent="0.2">
      <c r="A448" s="2">
        <v>42757.15625</v>
      </c>
      <c r="B448" s="1">
        <v>90387</v>
      </c>
      <c r="C448" s="1">
        <v>43750.457142857143</v>
      </c>
      <c r="D448" s="1">
        <v>18833.571428571428</v>
      </c>
      <c r="E448" s="1">
        <v>27800.142857142855</v>
      </c>
      <c r="G448" s="2"/>
    </row>
    <row r="449" spans="1:7" x14ac:dyDescent="0.2">
      <c r="A449" s="2">
        <v>42757.166666666664</v>
      </c>
      <c r="B449" s="1">
        <v>90201.375</v>
      </c>
      <c r="C449" s="1">
        <v>39706.424999999996</v>
      </c>
      <c r="D449" s="1">
        <v>25866.224999999999</v>
      </c>
      <c r="E449" s="1">
        <v>24626.25</v>
      </c>
      <c r="G449" s="2"/>
    </row>
    <row r="450" spans="1:7" x14ac:dyDescent="0.2">
      <c r="A450" s="2">
        <v>42757.177083333336</v>
      </c>
      <c r="B450" s="1">
        <v>148104</v>
      </c>
      <c r="C450" s="1">
        <v>40828.542857142857</v>
      </c>
      <c r="D450" s="1">
        <v>36039.771428571425</v>
      </c>
      <c r="E450" s="1">
        <v>71235.685714285704</v>
      </c>
      <c r="G450" s="2"/>
    </row>
    <row r="451" spans="1:7" x14ac:dyDescent="0.2">
      <c r="A451" s="2">
        <v>42757.1875</v>
      </c>
      <c r="B451" s="1">
        <v>142586.4</v>
      </c>
      <c r="C451" s="1">
        <v>43023.75</v>
      </c>
      <c r="D451" s="1">
        <v>27553.35</v>
      </c>
      <c r="E451" s="1">
        <v>72006.824999999997</v>
      </c>
      <c r="G451" s="2"/>
    </row>
    <row r="452" spans="1:7" x14ac:dyDescent="0.2">
      <c r="A452" s="2">
        <v>42757.197916666664</v>
      </c>
      <c r="B452" s="1">
        <v>88359.974999999991</v>
      </c>
      <c r="C452" s="1">
        <v>44923.724999999999</v>
      </c>
      <c r="D452" s="1">
        <v>11590.424999999999</v>
      </c>
      <c r="E452" s="1">
        <v>31848.3</v>
      </c>
      <c r="G452" s="2"/>
    </row>
    <row r="453" spans="1:7" x14ac:dyDescent="0.2">
      <c r="A453" s="2">
        <v>42757.208333333336</v>
      </c>
      <c r="B453" s="1">
        <v>97973.228571428568</v>
      </c>
      <c r="C453" s="1">
        <v>62502.942857142851</v>
      </c>
      <c r="D453" s="1">
        <v>9377.6571428571424</v>
      </c>
      <c r="E453" s="1">
        <v>26094.514285714286</v>
      </c>
      <c r="G453" s="2"/>
    </row>
    <row r="454" spans="1:7" x14ac:dyDescent="0.2">
      <c r="A454" s="2">
        <v>42757.21875</v>
      </c>
      <c r="B454" s="1">
        <v>114659.91428571429</v>
      </c>
      <c r="C454" s="1">
        <v>74430.085714285713</v>
      </c>
      <c r="D454" s="1">
        <v>12008.22857142857</v>
      </c>
      <c r="E454" s="1">
        <v>28221.599999999999</v>
      </c>
      <c r="G454" s="2"/>
    </row>
    <row r="455" spans="1:7" x14ac:dyDescent="0.2">
      <c r="A455" s="2">
        <v>42757.229166666664</v>
      </c>
      <c r="B455" s="1">
        <v>201030.22499999998</v>
      </c>
      <c r="C455" s="1">
        <v>115280.54999999999</v>
      </c>
      <c r="D455" s="1">
        <v>44048.399999999994</v>
      </c>
      <c r="E455" s="1">
        <v>41702.1</v>
      </c>
      <c r="G455" s="2"/>
    </row>
    <row r="456" spans="1:7" x14ac:dyDescent="0.2">
      <c r="A456" s="2">
        <v>42757.239583333336</v>
      </c>
      <c r="B456" s="1">
        <v>260517.08571428573</v>
      </c>
      <c r="C456" s="1">
        <v>162795.59999999998</v>
      </c>
      <c r="D456" s="1">
        <v>41561.142857142855</v>
      </c>
      <c r="E456" s="1">
        <v>56159.399999999994</v>
      </c>
      <c r="G456" s="2"/>
    </row>
    <row r="457" spans="1:7" x14ac:dyDescent="0.2">
      <c r="A457" s="2">
        <v>42757.25</v>
      </c>
      <c r="B457" s="1">
        <v>201420.44999999998</v>
      </c>
      <c r="C457" s="1">
        <v>135959.17499999999</v>
      </c>
      <c r="D457" s="1">
        <v>15249.3</v>
      </c>
      <c r="E457" s="1">
        <v>50211.974999999999</v>
      </c>
      <c r="G457" s="2"/>
    </row>
    <row r="458" spans="1:7" x14ac:dyDescent="0.2">
      <c r="A458" s="2">
        <v>42757.260416666664</v>
      </c>
      <c r="B458" s="1">
        <v>194226.6857142857</v>
      </c>
      <c r="C458" s="1">
        <v>106539.0857142857</v>
      </c>
      <c r="D458" s="1">
        <v>25673.057142857138</v>
      </c>
      <c r="E458" s="1">
        <v>62012.657142857141</v>
      </c>
      <c r="G458" s="2"/>
    </row>
    <row r="459" spans="1:7" x14ac:dyDescent="0.2">
      <c r="A459" s="2">
        <v>42757.270833333336</v>
      </c>
      <c r="B459" s="1">
        <v>178803.07499999998</v>
      </c>
      <c r="C459" s="1">
        <v>83500.724999999991</v>
      </c>
      <c r="D459" s="1">
        <v>36861</v>
      </c>
      <c r="E459" s="1">
        <v>58443</v>
      </c>
      <c r="G459" s="2"/>
    </row>
    <row r="460" spans="1:7" x14ac:dyDescent="0.2">
      <c r="A460" s="2">
        <v>42757.28125</v>
      </c>
      <c r="B460" s="1">
        <v>153199.19999999998</v>
      </c>
      <c r="C460" s="1">
        <v>70737.857142857145</v>
      </c>
      <c r="D460" s="1">
        <v>27037.371428571427</v>
      </c>
      <c r="E460" s="1">
        <v>55422.085714285706</v>
      </c>
      <c r="G460" s="2"/>
    </row>
    <row r="461" spans="1:7" x14ac:dyDescent="0.2">
      <c r="A461" s="2">
        <v>42757.291666666664</v>
      </c>
      <c r="B461" s="1">
        <v>219201.67499999999</v>
      </c>
      <c r="C461" s="1">
        <v>119554.04999999999</v>
      </c>
      <c r="D461" s="1">
        <v>40160.174999999996</v>
      </c>
      <c r="E461" s="1">
        <v>59487.45</v>
      </c>
      <c r="G461" s="2"/>
    </row>
    <row r="462" spans="1:7" x14ac:dyDescent="0.2">
      <c r="A462" s="2">
        <v>42757.302083333336</v>
      </c>
      <c r="B462" s="1">
        <v>280904.48571428569</v>
      </c>
      <c r="C462" s="1">
        <v>176187.94285714286</v>
      </c>
      <c r="D462" s="1">
        <v>44231.314285714281</v>
      </c>
      <c r="E462" s="1">
        <v>60486.171428571433</v>
      </c>
      <c r="G462" s="2"/>
    </row>
    <row r="463" spans="1:7" x14ac:dyDescent="0.2">
      <c r="A463" s="2">
        <v>42757.3125</v>
      </c>
      <c r="B463" s="1">
        <v>300908.02499999997</v>
      </c>
      <c r="C463" s="1">
        <v>173360.55</v>
      </c>
      <c r="D463" s="1">
        <v>45429.45</v>
      </c>
      <c r="E463" s="1">
        <v>82117.2</v>
      </c>
      <c r="G463" s="2"/>
    </row>
    <row r="464" spans="1:7" x14ac:dyDescent="0.2">
      <c r="A464" s="2">
        <v>42757.322916666664</v>
      </c>
      <c r="B464" s="1">
        <v>291600.25714285712</v>
      </c>
      <c r="C464" s="1">
        <v>163985.48571428569</v>
      </c>
      <c r="D464" s="1">
        <v>44528.314285714281</v>
      </c>
      <c r="E464" s="1">
        <v>83088.342857142852</v>
      </c>
      <c r="G464" s="2"/>
    </row>
    <row r="465" spans="1:7" x14ac:dyDescent="0.2">
      <c r="A465" s="2">
        <v>42757.333333333336</v>
      </c>
      <c r="B465" s="1">
        <v>284860.125</v>
      </c>
      <c r="C465" s="1">
        <v>173826.67499999999</v>
      </c>
      <c r="D465" s="1">
        <v>36945.974999999999</v>
      </c>
      <c r="E465" s="1">
        <v>74086.649999999994</v>
      </c>
      <c r="G465" s="2"/>
    </row>
    <row r="466" spans="1:7" x14ac:dyDescent="0.2">
      <c r="A466" s="2">
        <v>42757.34375</v>
      </c>
      <c r="B466" s="1">
        <v>300917.57142857142</v>
      </c>
      <c r="C466" s="1">
        <v>205767.25714285712</v>
      </c>
      <c r="D466" s="1">
        <v>31901.571428571428</v>
      </c>
      <c r="E466" s="1">
        <v>63246.857142857138</v>
      </c>
      <c r="G466" s="2"/>
    </row>
    <row r="467" spans="1:7" x14ac:dyDescent="0.2">
      <c r="A467" s="2">
        <v>42757.354166666664</v>
      </c>
      <c r="B467" s="1">
        <v>280443.07500000001</v>
      </c>
      <c r="C467" s="1">
        <v>189520.65</v>
      </c>
      <c r="D467" s="1">
        <v>19545.899999999998</v>
      </c>
      <c r="E467" s="1">
        <v>71378.175000000003</v>
      </c>
      <c r="G467" s="2"/>
    </row>
    <row r="468" spans="1:7" x14ac:dyDescent="0.2">
      <c r="A468" s="2">
        <v>42757.364583333336</v>
      </c>
      <c r="B468" s="1">
        <v>244561.11428571425</v>
      </c>
      <c r="C468" s="1">
        <v>164686.97142857141</v>
      </c>
      <c r="D468" s="1">
        <v>22426.799999999999</v>
      </c>
      <c r="E468" s="1">
        <v>57447.342857142852</v>
      </c>
      <c r="G468" s="2"/>
    </row>
    <row r="469" spans="1:7" x14ac:dyDescent="0.2">
      <c r="A469" s="2">
        <v>42757.375</v>
      </c>
      <c r="B469" s="1">
        <v>247629.52499999999</v>
      </c>
      <c r="C469" s="1">
        <v>139521.52499999999</v>
      </c>
      <c r="D469" s="1">
        <v>43612.799999999996</v>
      </c>
      <c r="E469" s="1">
        <v>64496.85</v>
      </c>
      <c r="G469" s="2"/>
    </row>
    <row r="470" spans="1:7" x14ac:dyDescent="0.2">
      <c r="A470" s="2">
        <v>42757.385416666664</v>
      </c>
      <c r="B470" s="1">
        <v>204062.57142857142</v>
      </c>
      <c r="C470" s="1">
        <v>104871.17142857143</v>
      </c>
      <c r="D470" s="1">
        <v>42983.91428571428</v>
      </c>
      <c r="E470" s="1">
        <v>56206.542857142849</v>
      </c>
      <c r="G470" s="2"/>
    </row>
    <row r="471" spans="1:7" x14ac:dyDescent="0.2">
      <c r="A471" s="2">
        <v>42757.395833333336</v>
      </c>
      <c r="B471" s="1">
        <v>136327.125</v>
      </c>
      <c r="C471" s="1">
        <v>64567.799999999996</v>
      </c>
      <c r="D471" s="1">
        <v>37040.025000000001</v>
      </c>
      <c r="E471" s="1">
        <v>34716.824999999997</v>
      </c>
      <c r="G471" s="2"/>
    </row>
    <row r="472" spans="1:7" x14ac:dyDescent="0.2">
      <c r="A472" s="2">
        <v>42757.40625</v>
      </c>
      <c r="B472" s="1">
        <v>137991.85714285713</v>
      </c>
      <c r="C472" s="1">
        <v>55470.171428571433</v>
      </c>
      <c r="D472" s="1">
        <v>12518.314285714285</v>
      </c>
      <c r="E472" s="1">
        <v>70002.428571428565</v>
      </c>
      <c r="G472" s="2"/>
    </row>
    <row r="473" spans="1:7" x14ac:dyDescent="0.2">
      <c r="A473" s="2">
        <v>42757.416666666664</v>
      </c>
      <c r="B473" s="1">
        <v>150837.22500000001</v>
      </c>
      <c r="C473" s="1">
        <v>58251.6</v>
      </c>
      <c r="D473" s="1">
        <v>13584.449999999999</v>
      </c>
      <c r="E473" s="1">
        <v>78999.524999999994</v>
      </c>
      <c r="G473" s="2"/>
    </row>
    <row r="474" spans="1:7" x14ac:dyDescent="0.2">
      <c r="A474" s="2">
        <v>42757.427083333336</v>
      </c>
      <c r="B474" s="1">
        <v>148878.0857142857</v>
      </c>
      <c r="C474" s="1">
        <v>52889.571428571428</v>
      </c>
      <c r="D474" s="1">
        <v>37829.314285714281</v>
      </c>
      <c r="E474" s="1">
        <v>58159.199999999997</v>
      </c>
      <c r="G474" s="2"/>
    </row>
    <row r="475" spans="1:7" x14ac:dyDescent="0.2">
      <c r="A475" s="2">
        <v>42757.4375</v>
      </c>
      <c r="B475" s="1">
        <v>132983.4</v>
      </c>
      <c r="C475" s="1">
        <v>59946.149999999994</v>
      </c>
      <c r="D475" s="1">
        <v>37436.025000000001</v>
      </c>
      <c r="E475" s="1">
        <v>35601.224999999999</v>
      </c>
      <c r="G475" s="2"/>
    </row>
    <row r="476" spans="1:7" x14ac:dyDescent="0.2">
      <c r="A476" s="2">
        <v>42757.447916666664</v>
      </c>
      <c r="B476" s="1">
        <v>116830.37142857141</v>
      </c>
      <c r="C476" s="1">
        <v>62517.085714285706</v>
      </c>
      <c r="D476" s="1">
        <v>14053.285714285714</v>
      </c>
      <c r="E476" s="1">
        <v>40260.942857142851</v>
      </c>
      <c r="G476" s="2"/>
    </row>
    <row r="477" spans="1:7" x14ac:dyDescent="0.2">
      <c r="A477" s="2">
        <v>42757.458333333336</v>
      </c>
      <c r="B477" s="1">
        <v>122351.625</v>
      </c>
      <c r="C477" s="1">
        <v>70138.2</v>
      </c>
      <c r="D477" s="1">
        <v>10147.5</v>
      </c>
      <c r="E477" s="1">
        <v>42065.924999999996</v>
      </c>
      <c r="G477" s="2"/>
    </row>
    <row r="478" spans="1:7" x14ac:dyDescent="0.2">
      <c r="A478" s="2">
        <v>42757.46875</v>
      </c>
      <c r="B478" s="1">
        <v>106976.57142857143</v>
      </c>
      <c r="C478" s="1">
        <v>70373.914285714287</v>
      </c>
      <c r="D478" s="1">
        <v>10337.485714285713</v>
      </c>
      <c r="E478" s="1">
        <v>26268</v>
      </c>
      <c r="G478" s="2"/>
    </row>
    <row r="479" spans="1:7" x14ac:dyDescent="0.2">
      <c r="A479" s="2">
        <v>42757.479166666664</v>
      </c>
      <c r="B479" s="1">
        <v>99377.024999999994</v>
      </c>
      <c r="C479" s="1">
        <v>60503.85</v>
      </c>
      <c r="D479" s="1">
        <v>9801</v>
      </c>
      <c r="E479" s="1">
        <v>29072.174999999999</v>
      </c>
      <c r="G479" s="2"/>
    </row>
    <row r="480" spans="1:7" x14ac:dyDescent="0.2">
      <c r="A480" s="2">
        <v>42757.489583333336</v>
      </c>
      <c r="B480" s="1">
        <v>120142.62857142858</v>
      </c>
      <c r="C480" s="1">
        <v>63120.514285714286</v>
      </c>
      <c r="D480" s="1">
        <v>9661.4571428571417</v>
      </c>
      <c r="E480" s="1">
        <v>47357.828571428567</v>
      </c>
      <c r="G480" s="2"/>
    </row>
    <row r="481" spans="1:7" x14ac:dyDescent="0.2">
      <c r="A481" s="2">
        <v>42757.5</v>
      </c>
      <c r="B481" s="1">
        <v>117512.17499999999</v>
      </c>
      <c r="C481" s="1">
        <v>64737.75</v>
      </c>
      <c r="D481" s="1">
        <v>13167.824999999999</v>
      </c>
      <c r="E481" s="1">
        <v>39605.775000000001</v>
      </c>
      <c r="G481" s="2"/>
    </row>
    <row r="482" spans="1:7" x14ac:dyDescent="0.2">
      <c r="A482" s="2">
        <v>42757.510416666664</v>
      </c>
      <c r="B482" s="1">
        <v>123336.0857142857</v>
      </c>
      <c r="C482" s="1">
        <v>48404.399999999994</v>
      </c>
      <c r="D482" s="1">
        <v>13116.085714285713</v>
      </c>
      <c r="E482" s="1">
        <v>61817.485714285707</v>
      </c>
      <c r="G482" s="2"/>
    </row>
    <row r="483" spans="1:7" x14ac:dyDescent="0.2">
      <c r="A483" s="2">
        <v>42757.520833333336</v>
      </c>
      <c r="B483" s="1">
        <v>135946.79999999999</v>
      </c>
      <c r="C483" s="1">
        <v>54905.399999999994</v>
      </c>
      <c r="D483" s="1">
        <v>10819.05</v>
      </c>
      <c r="E483" s="1">
        <v>70224.824999999997</v>
      </c>
      <c r="G483" s="2"/>
    </row>
    <row r="484" spans="1:7" x14ac:dyDescent="0.2">
      <c r="A484" s="2">
        <v>42757.53125</v>
      </c>
      <c r="B484" s="1">
        <v>118614.25714285712</v>
      </c>
      <c r="C484" s="1">
        <v>52167.342857142852</v>
      </c>
      <c r="D484" s="1">
        <v>9462.5142857142855</v>
      </c>
      <c r="E484" s="1">
        <v>56986.28571428571</v>
      </c>
      <c r="G484" s="2"/>
    </row>
    <row r="485" spans="1:7" x14ac:dyDescent="0.2">
      <c r="A485" s="2">
        <v>42757.541666666664</v>
      </c>
      <c r="B485" s="1">
        <v>96260.174999999988</v>
      </c>
      <c r="C485" s="1">
        <v>43807.5</v>
      </c>
      <c r="D485" s="1">
        <v>10047.674999999999</v>
      </c>
      <c r="E485" s="1">
        <v>42406.649999999994</v>
      </c>
      <c r="G485" s="2"/>
    </row>
    <row r="486" spans="1:7" x14ac:dyDescent="0.2">
      <c r="A486" s="2">
        <v>42757.552083333336</v>
      </c>
      <c r="B486" s="1">
        <v>98934</v>
      </c>
      <c r="C486" s="1">
        <v>52458.685714285712</v>
      </c>
      <c r="D486" s="1">
        <v>11467.028571428571</v>
      </c>
      <c r="E486" s="1">
        <v>35005.457142857143</v>
      </c>
      <c r="G486" s="2"/>
    </row>
    <row r="487" spans="1:7" x14ac:dyDescent="0.2">
      <c r="A487" s="2">
        <v>42757.5625</v>
      </c>
      <c r="B487" s="1">
        <v>148106.47500000001</v>
      </c>
      <c r="C487" s="1">
        <v>109315.79999999999</v>
      </c>
      <c r="D487" s="1">
        <v>15132.15</v>
      </c>
      <c r="E487" s="1">
        <v>23659.35</v>
      </c>
      <c r="G487" s="2"/>
    </row>
    <row r="488" spans="1:7" x14ac:dyDescent="0.2">
      <c r="A488" s="2">
        <v>42757.572916666664</v>
      </c>
      <c r="B488" s="1">
        <v>216683.65714285715</v>
      </c>
      <c r="C488" s="1">
        <v>170660.91428571427</v>
      </c>
      <c r="D488" s="1">
        <v>18121.714285714286</v>
      </c>
      <c r="E488" s="1">
        <v>27901.971428571425</v>
      </c>
      <c r="G488" s="2"/>
    </row>
    <row r="489" spans="1:7" x14ac:dyDescent="0.2">
      <c r="A489" s="2">
        <v>42757.583333333336</v>
      </c>
      <c r="B489" s="1">
        <v>193552.42499999999</v>
      </c>
      <c r="C489" s="1">
        <v>111530.09999999999</v>
      </c>
      <c r="D489" s="1">
        <v>18309.224999999999</v>
      </c>
      <c r="E489" s="1">
        <v>63713.924999999996</v>
      </c>
      <c r="G489" s="2"/>
    </row>
    <row r="490" spans="1:7" x14ac:dyDescent="0.2">
      <c r="A490" s="2">
        <v>42757.59375</v>
      </c>
      <c r="B490" s="1">
        <v>171439.71428571429</v>
      </c>
      <c r="C490" s="1">
        <v>66010.371428571423</v>
      </c>
      <c r="D490" s="1">
        <v>16771.542857142857</v>
      </c>
      <c r="E490" s="1">
        <v>88658.742857142846</v>
      </c>
      <c r="G490" s="2"/>
    </row>
    <row r="491" spans="1:7" x14ac:dyDescent="0.2">
      <c r="A491" s="2">
        <v>42757.604166666664</v>
      </c>
      <c r="B491" s="1">
        <v>171055.5</v>
      </c>
      <c r="C491" s="1">
        <v>56500.95</v>
      </c>
      <c r="D491" s="1">
        <v>30059.699999999997</v>
      </c>
      <c r="E491" s="1">
        <v>84497.324999999997</v>
      </c>
      <c r="G491" s="2"/>
    </row>
    <row r="492" spans="1:7" x14ac:dyDescent="0.2">
      <c r="A492" s="2">
        <v>42757.614583333336</v>
      </c>
      <c r="B492" s="1">
        <v>165347.32499999998</v>
      </c>
      <c r="C492" s="1">
        <v>52749.674999999996</v>
      </c>
      <c r="D492" s="1">
        <v>36180.375</v>
      </c>
      <c r="E492" s="1">
        <v>76418.099999999991</v>
      </c>
      <c r="G492" s="2"/>
    </row>
    <row r="493" spans="1:7" x14ac:dyDescent="0.2">
      <c r="A493" s="2">
        <v>42757.625</v>
      </c>
      <c r="B493" s="1">
        <v>219039.85714285713</v>
      </c>
      <c r="C493" s="1">
        <v>54015.342857142852</v>
      </c>
      <c r="D493" s="1">
        <v>41320.714285714283</v>
      </c>
      <c r="E493" s="1">
        <v>123703.79999999999</v>
      </c>
      <c r="G493" s="2"/>
    </row>
    <row r="494" spans="1:7" x14ac:dyDescent="0.2">
      <c r="A494" s="2">
        <v>42757.635416666664</v>
      </c>
      <c r="B494" s="1">
        <v>258134.48571428572</v>
      </c>
      <c r="C494" s="1">
        <v>82322.742857142846</v>
      </c>
      <c r="D494" s="1">
        <v>34350.171428571426</v>
      </c>
      <c r="E494" s="1">
        <v>141461.57142857142</v>
      </c>
      <c r="G494" s="2"/>
    </row>
    <row r="495" spans="1:7" x14ac:dyDescent="0.2">
      <c r="A495" s="2">
        <v>42757.645833333336</v>
      </c>
      <c r="B495" s="1">
        <v>336284.85</v>
      </c>
      <c r="C495" s="1">
        <v>100052.7</v>
      </c>
      <c r="D495" s="1">
        <v>53234.774999999994</v>
      </c>
      <c r="E495" s="1">
        <v>182998.19999999998</v>
      </c>
      <c r="G495" s="2"/>
    </row>
    <row r="496" spans="1:7" x14ac:dyDescent="0.2">
      <c r="A496" s="2">
        <v>42757.65625</v>
      </c>
      <c r="B496" s="1">
        <v>418753.02857142856</v>
      </c>
      <c r="C496" s="1">
        <v>148687.62857142856</v>
      </c>
      <c r="D496" s="1">
        <v>54778.114285714284</v>
      </c>
      <c r="E496" s="1">
        <v>215287.28571428571</v>
      </c>
    </row>
    <row r="497" spans="1:7" x14ac:dyDescent="0.2">
      <c r="A497" s="2">
        <v>42757.666666666664</v>
      </c>
      <c r="B497" s="1">
        <v>315065.84999999998</v>
      </c>
      <c r="C497" s="1">
        <v>140239.27499999999</v>
      </c>
      <c r="D497" s="1">
        <v>48815.25</v>
      </c>
      <c r="E497" s="1">
        <v>126011.325</v>
      </c>
    </row>
    <row r="498" spans="1:7" x14ac:dyDescent="0.2">
      <c r="A498" s="2">
        <v>42757.677083333336</v>
      </c>
      <c r="B498" s="1">
        <v>293733</v>
      </c>
      <c r="C498" s="1">
        <v>151260.6857142857</v>
      </c>
      <c r="D498" s="1">
        <v>70254.171428571426</v>
      </c>
      <c r="E498" s="1">
        <v>72217.2</v>
      </c>
      <c r="G498" s="2"/>
    </row>
    <row r="499" spans="1:7" x14ac:dyDescent="0.2">
      <c r="A499" s="2">
        <v>42757.6875</v>
      </c>
      <c r="B499" s="1">
        <v>299352.89999999997</v>
      </c>
      <c r="C499" s="1">
        <v>203023.42499999999</v>
      </c>
      <c r="D499" s="1">
        <v>41306.924999999996</v>
      </c>
      <c r="E499" s="1">
        <v>55021.724999999999</v>
      </c>
      <c r="G499" s="2"/>
    </row>
    <row r="500" spans="1:7" x14ac:dyDescent="0.2">
      <c r="A500" s="2">
        <v>42757.697916666664</v>
      </c>
      <c r="B500" s="1">
        <v>286016.65714285715</v>
      </c>
      <c r="C500" s="1">
        <v>203857.02857142856</v>
      </c>
      <c r="D500" s="1">
        <v>17297.657142857141</v>
      </c>
      <c r="E500" s="1">
        <v>64861.028571428564</v>
      </c>
      <c r="G500" s="2"/>
    </row>
    <row r="501" spans="1:7" x14ac:dyDescent="0.2">
      <c r="A501" s="2">
        <v>42757.708333333336</v>
      </c>
      <c r="B501" s="1">
        <v>326728.875</v>
      </c>
      <c r="C501" s="1">
        <v>232743.22499999998</v>
      </c>
      <c r="D501" s="1">
        <v>25703.699999999997</v>
      </c>
      <c r="E501" s="1">
        <v>68282.774999999994</v>
      </c>
      <c r="G501" s="2"/>
    </row>
    <row r="502" spans="1:7" x14ac:dyDescent="0.2">
      <c r="A502" s="2">
        <v>42757.71875</v>
      </c>
      <c r="B502" s="1">
        <v>298509.51428571425</v>
      </c>
      <c r="C502" s="1">
        <v>206005.8</v>
      </c>
      <c r="D502" s="1">
        <v>28965.514285714282</v>
      </c>
      <c r="E502" s="1">
        <v>63537.257142857139</v>
      </c>
      <c r="G502" s="2"/>
    </row>
    <row r="503" spans="1:7" x14ac:dyDescent="0.2">
      <c r="A503" s="2">
        <v>42757.729166666664</v>
      </c>
      <c r="B503" s="1">
        <v>269869.05</v>
      </c>
      <c r="C503" s="1">
        <v>179153.69999999998</v>
      </c>
      <c r="D503" s="1">
        <v>29261.924999999999</v>
      </c>
      <c r="E503" s="1">
        <v>61454.25</v>
      </c>
      <c r="G503" s="2"/>
    </row>
    <row r="504" spans="1:7" x14ac:dyDescent="0.2">
      <c r="A504" s="2">
        <v>42757.739583333336</v>
      </c>
      <c r="B504" s="1">
        <v>257671.54285714283</v>
      </c>
      <c r="C504" s="1">
        <v>159587.05714285711</v>
      </c>
      <c r="D504" s="1">
        <v>47560.542857142849</v>
      </c>
      <c r="E504" s="1">
        <v>50523.942857142851</v>
      </c>
      <c r="G504" s="2"/>
    </row>
    <row r="505" spans="1:7" x14ac:dyDescent="0.2">
      <c r="A505" s="2">
        <v>42757.75</v>
      </c>
      <c r="B505" s="1">
        <v>234703.42499999999</v>
      </c>
      <c r="C505" s="1">
        <v>147086.77499999999</v>
      </c>
      <c r="D505" s="1">
        <v>47312.1</v>
      </c>
      <c r="E505" s="1">
        <v>40304.549999999996</v>
      </c>
      <c r="G505" s="2"/>
    </row>
    <row r="506" spans="1:7" x14ac:dyDescent="0.2">
      <c r="A506" s="2">
        <v>42757.760416666664</v>
      </c>
      <c r="B506" s="1">
        <v>192945.34285714285</v>
      </c>
      <c r="C506" s="1">
        <v>118486.97142857141</v>
      </c>
      <c r="D506" s="1">
        <v>38933.4</v>
      </c>
      <c r="E506" s="1">
        <v>35525.91428571428</v>
      </c>
      <c r="G506" s="2"/>
    </row>
    <row r="507" spans="1:7" x14ac:dyDescent="0.2">
      <c r="A507" s="2">
        <v>42757.770833333336</v>
      </c>
      <c r="B507" s="1">
        <v>148235.17499999999</v>
      </c>
      <c r="C507" s="1">
        <v>69886.574999999997</v>
      </c>
      <c r="D507" s="1">
        <v>45141.524999999994</v>
      </c>
      <c r="E507" s="1">
        <v>33208.724999999999</v>
      </c>
      <c r="G507" s="2"/>
    </row>
    <row r="508" spans="1:7" x14ac:dyDescent="0.2">
      <c r="A508" s="2">
        <v>42757.78125</v>
      </c>
      <c r="B508" s="1">
        <v>130461.25714285712</v>
      </c>
      <c r="C508" s="1">
        <v>59163.342857142852</v>
      </c>
      <c r="D508" s="1">
        <v>40785.171428571426</v>
      </c>
      <c r="E508" s="1">
        <v>30514.62857142857</v>
      </c>
      <c r="G508" s="2"/>
    </row>
    <row r="509" spans="1:7" x14ac:dyDescent="0.2">
      <c r="A509" s="2">
        <v>42757.791666666664</v>
      </c>
      <c r="B509" s="1">
        <v>122494.34999999999</v>
      </c>
      <c r="C509" s="1">
        <v>63787.35</v>
      </c>
      <c r="D509" s="1">
        <v>16546.2</v>
      </c>
      <c r="E509" s="1">
        <v>42160.799999999996</v>
      </c>
      <c r="G509" s="2"/>
    </row>
    <row r="510" spans="1:7" x14ac:dyDescent="0.2">
      <c r="A510" s="2">
        <v>42757.802083333336</v>
      </c>
      <c r="B510" s="1">
        <v>126830.31428571428</v>
      </c>
      <c r="C510" s="1">
        <v>62488.799999999996</v>
      </c>
      <c r="D510" s="1">
        <v>17095.885714285712</v>
      </c>
      <c r="E510" s="1">
        <v>47246.571428571428</v>
      </c>
      <c r="G510" s="2"/>
    </row>
    <row r="511" spans="1:7" x14ac:dyDescent="0.2">
      <c r="A511" s="2">
        <v>42757.8125</v>
      </c>
      <c r="B511" s="1">
        <v>132097.35</v>
      </c>
      <c r="C511" s="1">
        <v>70398.899999999994</v>
      </c>
      <c r="D511" s="1">
        <v>15316.949999999999</v>
      </c>
      <c r="E511" s="1">
        <v>46379.85</v>
      </c>
      <c r="G511" s="2"/>
    </row>
    <row r="512" spans="1:7" x14ac:dyDescent="0.2">
      <c r="A512" s="2">
        <v>42757.822916666664</v>
      </c>
      <c r="B512" s="1">
        <v>147866.4</v>
      </c>
      <c r="C512" s="1">
        <v>87594.257142857139</v>
      </c>
      <c r="D512" s="1">
        <v>15751.371428571427</v>
      </c>
      <c r="E512" s="1">
        <v>44519.828571428567</v>
      </c>
      <c r="G512" s="2"/>
    </row>
    <row r="513" spans="1:7" x14ac:dyDescent="0.2">
      <c r="A513" s="2">
        <v>42757.833333333336</v>
      </c>
      <c r="B513" s="1">
        <v>103233.9</v>
      </c>
      <c r="C513" s="1">
        <v>60896.549999999996</v>
      </c>
      <c r="D513" s="1">
        <v>11997.974999999999</v>
      </c>
      <c r="E513" s="1">
        <v>30341.024999999998</v>
      </c>
      <c r="G513" s="2"/>
    </row>
    <row r="514" spans="1:7" x14ac:dyDescent="0.2">
      <c r="A514" s="2">
        <v>42757.84375</v>
      </c>
      <c r="B514" s="1">
        <v>119048.91428571429</v>
      </c>
      <c r="C514" s="1">
        <v>59734.714285714283</v>
      </c>
      <c r="D514" s="1">
        <v>10046.142857142857</v>
      </c>
      <c r="E514" s="1">
        <v>49269</v>
      </c>
      <c r="G514" s="2"/>
    </row>
    <row r="515" spans="1:7" x14ac:dyDescent="0.2">
      <c r="A515" s="2">
        <v>42757.854166666664</v>
      </c>
      <c r="B515" s="1">
        <v>150288.6</v>
      </c>
      <c r="C515" s="1">
        <v>78283.425000000003</v>
      </c>
      <c r="D515" s="1">
        <v>17708.625</v>
      </c>
      <c r="E515" s="1">
        <v>54294.074999999997</v>
      </c>
      <c r="G515" s="2"/>
    </row>
    <row r="516" spans="1:7" x14ac:dyDescent="0.2">
      <c r="A516" s="2">
        <v>42757.864583333336</v>
      </c>
      <c r="B516" s="1">
        <v>126237.25714285712</v>
      </c>
      <c r="C516" s="1">
        <v>62137.114285714284</v>
      </c>
      <c r="D516" s="1">
        <v>16232.228571428572</v>
      </c>
      <c r="E516" s="1">
        <v>47866.028571428571</v>
      </c>
      <c r="G516" s="2"/>
    </row>
    <row r="517" spans="1:7" x14ac:dyDescent="0.2">
      <c r="A517" s="2">
        <v>42757.875</v>
      </c>
      <c r="B517" s="1">
        <v>108164.92499999999</v>
      </c>
      <c r="C517" s="1">
        <v>43516.274999999994</v>
      </c>
      <c r="D517" s="1">
        <v>15120.599999999999</v>
      </c>
      <c r="E517" s="1">
        <v>49528.049999999996</v>
      </c>
      <c r="G517" s="2"/>
    </row>
    <row r="518" spans="1:7" x14ac:dyDescent="0.2">
      <c r="A518" s="2">
        <v>42757.885416666664</v>
      </c>
      <c r="B518" s="1">
        <v>93974.571428571435</v>
      </c>
      <c r="C518" s="1">
        <v>40725.771428571425</v>
      </c>
      <c r="D518" s="1">
        <v>14588.828571428572</v>
      </c>
      <c r="E518" s="1">
        <v>38659.971428571429</v>
      </c>
      <c r="G518" s="2"/>
    </row>
    <row r="519" spans="1:7" x14ac:dyDescent="0.2">
      <c r="A519" s="2">
        <v>42757.895833333336</v>
      </c>
      <c r="B519" s="1">
        <v>98813.549999999988</v>
      </c>
      <c r="C519" s="1">
        <v>49726.049999999996</v>
      </c>
      <c r="D519" s="1">
        <v>10686.224999999999</v>
      </c>
      <c r="E519" s="1">
        <v>38401.275000000001</v>
      </c>
      <c r="G519" s="2"/>
    </row>
    <row r="520" spans="1:7" x14ac:dyDescent="0.2">
      <c r="A520" s="2">
        <v>42757.90625</v>
      </c>
      <c r="B520" s="1">
        <v>149468.31428571427</v>
      </c>
      <c r="C520" s="1">
        <v>70478.571428571435</v>
      </c>
      <c r="D520" s="1">
        <v>14253.171428571426</v>
      </c>
      <c r="E520" s="1">
        <v>64737.514285714286</v>
      </c>
      <c r="G520" s="2"/>
    </row>
    <row r="521" spans="1:7" x14ac:dyDescent="0.2">
      <c r="A521" s="2">
        <v>42757.916666666664</v>
      </c>
      <c r="B521" s="1">
        <v>158743.19999999998</v>
      </c>
      <c r="C521" s="1">
        <v>71351.774999999994</v>
      </c>
      <c r="D521" s="1">
        <v>19319.024999999998</v>
      </c>
      <c r="E521" s="1">
        <v>68073.224999999991</v>
      </c>
      <c r="G521" s="2"/>
    </row>
    <row r="522" spans="1:7" x14ac:dyDescent="0.2">
      <c r="A522" s="2">
        <v>42757.927083333336</v>
      </c>
      <c r="B522" s="1">
        <v>133050.34285714285</v>
      </c>
      <c r="C522" s="1">
        <v>65605.885714285701</v>
      </c>
      <c r="D522" s="1">
        <v>17013.857142857141</v>
      </c>
      <c r="E522" s="1">
        <v>50431.542857142849</v>
      </c>
      <c r="G522" s="2"/>
    </row>
    <row r="523" spans="1:7" x14ac:dyDescent="0.2">
      <c r="A523" s="2">
        <v>42757.9375</v>
      </c>
      <c r="B523" s="1">
        <v>127824.67499999999</v>
      </c>
      <c r="C523" s="1">
        <v>74633.625</v>
      </c>
      <c r="D523" s="1">
        <v>12871.65</v>
      </c>
      <c r="E523" s="1">
        <v>40316.924999999996</v>
      </c>
      <c r="G523" s="2"/>
    </row>
    <row r="524" spans="1:7" x14ac:dyDescent="0.2">
      <c r="A524" s="2">
        <v>42757.947916666664</v>
      </c>
      <c r="B524" s="1">
        <v>123244.62857142858</v>
      </c>
      <c r="C524" s="1">
        <v>55079.828571428567</v>
      </c>
      <c r="D524" s="1">
        <v>13035</v>
      </c>
      <c r="E524" s="1">
        <v>55128.857142857145</v>
      </c>
      <c r="G524" s="2"/>
    </row>
    <row r="525" spans="1:7" x14ac:dyDescent="0.2">
      <c r="A525" s="2">
        <v>42757.958333333336</v>
      </c>
      <c r="B525" s="1">
        <v>123916.65</v>
      </c>
      <c r="C525" s="1">
        <v>49207.125</v>
      </c>
      <c r="D525" s="1">
        <v>11048.4</v>
      </c>
      <c r="E525" s="1">
        <v>63661.95</v>
      </c>
      <c r="G525" s="2"/>
    </row>
    <row r="526" spans="1:7" x14ac:dyDescent="0.2">
      <c r="A526" s="2">
        <v>42757.96875</v>
      </c>
      <c r="B526" s="1">
        <v>117777</v>
      </c>
      <c r="C526" s="1">
        <v>50328.771428571425</v>
      </c>
      <c r="D526" s="1">
        <v>11086.114285714286</v>
      </c>
      <c r="E526" s="1">
        <v>56360.228571428561</v>
      </c>
      <c r="G526" s="2"/>
    </row>
    <row r="527" spans="1:7" x14ac:dyDescent="0.2">
      <c r="A527" s="2">
        <v>42757.979166666664</v>
      </c>
      <c r="B527" s="1">
        <v>115171.65</v>
      </c>
      <c r="C527" s="1">
        <v>45656.324999999997</v>
      </c>
      <c r="D527" s="1">
        <v>11394.9</v>
      </c>
      <c r="E527" s="1">
        <v>58121.25</v>
      </c>
      <c r="G527" s="2"/>
    </row>
    <row r="528" spans="1:7" x14ac:dyDescent="0.2">
      <c r="A528" s="2">
        <v>42757.989583333336</v>
      </c>
      <c r="B528" s="1">
        <v>121205.22857142857</v>
      </c>
      <c r="C528" s="1">
        <v>62226.685714285704</v>
      </c>
      <c r="D528" s="1">
        <v>11174.742857142855</v>
      </c>
      <c r="E528" s="1">
        <v>47803.799999999996</v>
      </c>
      <c r="G528" s="2"/>
    </row>
    <row r="529" spans="1:7" x14ac:dyDescent="0.2">
      <c r="A529" s="2">
        <v>42758</v>
      </c>
      <c r="B529" s="1">
        <v>133960.19999999998</v>
      </c>
      <c r="C529" s="1">
        <v>54916.125</v>
      </c>
      <c r="D529" s="1">
        <v>20474.849999999999</v>
      </c>
      <c r="E529" s="1">
        <v>58568.399999999994</v>
      </c>
      <c r="G529" s="2"/>
    </row>
    <row r="530" spans="1:7" x14ac:dyDescent="0.2">
      <c r="A530" s="2">
        <v>42758.010416666664</v>
      </c>
      <c r="B530" s="1">
        <v>102065.22857142855</v>
      </c>
      <c r="C530" s="1">
        <v>45859.62857142857</v>
      </c>
      <c r="D530" s="1">
        <v>11770.62857142857</v>
      </c>
      <c r="E530" s="1">
        <v>44434.971428571422</v>
      </c>
      <c r="G530" s="2"/>
    </row>
    <row r="531" spans="1:7" x14ac:dyDescent="0.2">
      <c r="A531" s="2">
        <v>42758.020833333336</v>
      </c>
      <c r="B531" s="1">
        <v>100908.22499999999</v>
      </c>
      <c r="C531" s="1">
        <v>50674.799999999996</v>
      </c>
      <c r="D531" s="1">
        <v>9833.1749999999993</v>
      </c>
      <c r="E531" s="1">
        <v>40398.6</v>
      </c>
      <c r="G531" s="2"/>
    </row>
    <row r="532" spans="1:7" x14ac:dyDescent="0.2">
      <c r="A532" s="2">
        <v>42758.03125</v>
      </c>
      <c r="B532" s="1">
        <v>91614.599999999991</v>
      </c>
      <c r="C532" s="1">
        <v>47966.91428571428</v>
      </c>
      <c r="D532" s="1">
        <v>10075.371428571429</v>
      </c>
      <c r="E532" s="1">
        <v>33570.428571428572</v>
      </c>
      <c r="G532" s="2"/>
    </row>
    <row r="533" spans="1:7" x14ac:dyDescent="0.2">
      <c r="A533" s="2">
        <v>42758.041666666664</v>
      </c>
      <c r="B533" s="1">
        <v>96594.299999999988</v>
      </c>
      <c r="C533" s="1">
        <v>53658.824999999997</v>
      </c>
      <c r="D533" s="1">
        <v>9680.5499999999993</v>
      </c>
      <c r="E533" s="1">
        <v>33254.924999999996</v>
      </c>
      <c r="G533" s="2"/>
    </row>
    <row r="534" spans="1:7" x14ac:dyDescent="0.2">
      <c r="A534" s="2">
        <v>42758.052083333336</v>
      </c>
      <c r="B534" s="1">
        <v>129682.45714285712</v>
      </c>
      <c r="C534" s="1">
        <v>64031.314285714288</v>
      </c>
      <c r="D534" s="1">
        <v>10131</v>
      </c>
      <c r="E534" s="1">
        <v>55519.199999999997</v>
      </c>
      <c r="G534" s="2"/>
    </row>
    <row r="535" spans="1:7" x14ac:dyDescent="0.2">
      <c r="A535" s="2">
        <v>42758.0625</v>
      </c>
      <c r="B535" s="1">
        <v>129891.29999999999</v>
      </c>
      <c r="C535" s="1">
        <v>57876.224999999999</v>
      </c>
      <c r="D535" s="1">
        <v>10071.6</v>
      </c>
      <c r="E535" s="1">
        <v>61942.649999999994</v>
      </c>
      <c r="G535" s="2"/>
    </row>
    <row r="536" spans="1:7" x14ac:dyDescent="0.2">
      <c r="A536" s="2">
        <v>42758.072916666664</v>
      </c>
      <c r="B536" s="1">
        <v>113696.31428571428</v>
      </c>
      <c r="C536" s="1">
        <v>48454.371428571423</v>
      </c>
      <c r="D536" s="1">
        <v>9616.1999999999989</v>
      </c>
      <c r="E536" s="1">
        <v>55625.742857142854</v>
      </c>
      <c r="G536" s="2"/>
    </row>
    <row r="537" spans="1:7" x14ac:dyDescent="0.2">
      <c r="A537" s="2">
        <v>42758.083333333336</v>
      </c>
      <c r="B537" s="1">
        <v>104903.7</v>
      </c>
      <c r="C537" s="1">
        <v>53559.824999999997</v>
      </c>
      <c r="D537" s="1">
        <v>10842.974999999999</v>
      </c>
      <c r="E537" s="1">
        <v>40498.424999999996</v>
      </c>
      <c r="G537" s="2"/>
    </row>
    <row r="538" spans="1:7" x14ac:dyDescent="0.2">
      <c r="A538" s="2">
        <v>42758.09375</v>
      </c>
      <c r="B538" s="1">
        <v>109855.11428571428</v>
      </c>
      <c r="C538" s="1">
        <v>57594.428571428565</v>
      </c>
      <c r="D538" s="1">
        <v>14721.771428571426</v>
      </c>
      <c r="E538" s="1">
        <v>37538.91428571428</v>
      </c>
      <c r="G538" s="2"/>
    </row>
    <row r="539" spans="1:7" x14ac:dyDescent="0.2">
      <c r="A539" s="2">
        <v>42758.104166666664</v>
      </c>
      <c r="B539" s="1">
        <v>129129</v>
      </c>
      <c r="C539" s="1">
        <v>59287.799999999996</v>
      </c>
      <c r="D539" s="1">
        <v>12937.65</v>
      </c>
      <c r="E539" s="1">
        <v>56903.549999999996</v>
      </c>
      <c r="G539" s="2"/>
    </row>
    <row r="540" spans="1:7" x14ac:dyDescent="0.2">
      <c r="A540" s="2">
        <v>42758.114583333336</v>
      </c>
      <c r="B540" s="1">
        <v>131748.25714285712</v>
      </c>
      <c r="C540" s="1">
        <v>57068.314285714288</v>
      </c>
      <c r="D540" s="1">
        <v>16292.571428571428</v>
      </c>
      <c r="E540" s="1">
        <v>58387.37142857143</v>
      </c>
      <c r="G540" s="2"/>
    </row>
    <row r="541" spans="1:7" x14ac:dyDescent="0.2">
      <c r="A541" s="2">
        <v>42758.125</v>
      </c>
      <c r="B541" s="1">
        <v>97562.024999999994</v>
      </c>
      <c r="C541" s="1">
        <v>52655.625</v>
      </c>
      <c r="D541" s="1">
        <v>11047.574999999999</v>
      </c>
      <c r="E541" s="1">
        <v>33858.824999999997</v>
      </c>
      <c r="G541" s="2"/>
    </row>
    <row r="542" spans="1:7" x14ac:dyDescent="0.2">
      <c r="A542" s="2">
        <v>42758.135416666664</v>
      </c>
      <c r="B542" s="1">
        <v>101243.05714285714</v>
      </c>
      <c r="C542" s="1">
        <v>61208.399999999994</v>
      </c>
      <c r="D542" s="1">
        <v>9307.8857142857141</v>
      </c>
      <c r="E542" s="1">
        <v>30726.771428571425</v>
      </c>
      <c r="G542" s="2"/>
    </row>
    <row r="543" spans="1:7" x14ac:dyDescent="0.2">
      <c r="A543" s="2">
        <v>42758.145833333336</v>
      </c>
      <c r="B543" s="1">
        <v>98370.524999999994</v>
      </c>
      <c r="C543" s="1">
        <v>57197.25</v>
      </c>
      <c r="D543" s="1">
        <v>9243.2999999999993</v>
      </c>
      <c r="E543" s="1">
        <v>31931.625</v>
      </c>
      <c r="G543" s="2"/>
    </row>
    <row r="544" spans="1:7" x14ac:dyDescent="0.2">
      <c r="A544" s="2">
        <v>42758.15625</v>
      </c>
      <c r="B544" s="1">
        <v>85138.114285714284</v>
      </c>
      <c r="C544" s="1">
        <v>44807.399999999994</v>
      </c>
      <c r="D544" s="1">
        <v>9533.2285714285699</v>
      </c>
      <c r="E544" s="1">
        <v>30797.485714285714</v>
      </c>
      <c r="G544" s="2"/>
    </row>
    <row r="545" spans="1:7" x14ac:dyDescent="0.2">
      <c r="A545" s="2">
        <v>42758.166666666664</v>
      </c>
      <c r="B545" s="1">
        <v>80864.024999999994</v>
      </c>
      <c r="C545" s="1">
        <v>40230.299999999996</v>
      </c>
      <c r="D545" s="1">
        <v>10690.349999999999</v>
      </c>
      <c r="E545" s="1">
        <v>29943.375</v>
      </c>
      <c r="G545" s="2"/>
    </row>
    <row r="546" spans="1:7" x14ac:dyDescent="0.2">
      <c r="A546" s="2">
        <v>42758.177083333336</v>
      </c>
      <c r="B546" s="1">
        <v>88937.828571428559</v>
      </c>
      <c r="C546" s="1">
        <v>46224.514285714278</v>
      </c>
      <c r="D546" s="1">
        <v>12420.257142857143</v>
      </c>
      <c r="E546" s="1">
        <v>30294</v>
      </c>
      <c r="G546" s="2"/>
    </row>
    <row r="547" spans="1:7" x14ac:dyDescent="0.2">
      <c r="A547" s="2">
        <v>42758.1875</v>
      </c>
      <c r="B547" s="1">
        <v>97878</v>
      </c>
      <c r="C547" s="1">
        <v>47304.674999999996</v>
      </c>
      <c r="D547" s="1">
        <v>14338.5</v>
      </c>
      <c r="E547" s="1">
        <v>36234.824999999997</v>
      </c>
      <c r="G547" s="2"/>
    </row>
    <row r="548" spans="1:7" x14ac:dyDescent="0.2">
      <c r="A548" s="2">
        <v>42758.197916666664</v>
      </c>
      <c r="B548" s="1">
        <v>100585.65</v>
      </c>
      <c r="C548" s="1">
        <v>55639.649999999994</v>
      </c>
      <c r="D548" s="1">
        <v>15040.574999999999</v>
      </c>
      <c r="E548" s="1">
        <v>29902.949999999997</v>
      </c>
      <c r="G548" s="2"/>
    </row>
    <row r="549" spans="1:7" x14ac:dyDescent="0.2">
      <c r="A549" s="2">
        <v>42758.208333333336</v>
      </c>
      <c r="B549" s="1">
        <v>117636.51428571428</v>
      </c>
      <c r="C549" s="1">
        <v>61775.057142857142</v>
      </c>
      <c r="D549" s="1">
        <v>16411.371428571427</v>
      </c>
      <c r="E549" s="1">
        <v>39452.91428571428</v>
      </c>
      <c r="G549" s="2"/>
    </row>
    <row r="550" spans="1:7" x14ac:dyDescent="0.2">
      <c r="A550" s="2">
        <v>42758.21875</v>
      </c>
      <c r="B550" s="1">
        <v>135293.4</v>
      </c>
      <c r="C550" s="1">
        <v>70577.571428571435</v>
      </c>
      <c r="D550" s="1">
        <v>12678.599999999999</v>
      </c>
      <c r="E550" s="1">
        <v>52038.171428571426</v>
      </c>
      <c r="G550" s="2"/>
    </row>
    <row r="551" spans="1:7" x14ac:dyDescent="0.2">
      <c r="A551" s="2">
        <v>42758.229166666664</v>
      </c>
      <c r="B551" s="1">
        <v>131183.25</v>
      </c>
      <c r="C551" s="1">
        <v>80194.95</v>
      </c>
      <c r="D551" s="1">
        <v>15289.724999999999</v>
      </c>
      <c r="E551" s="1">
        <v>35697.75</v>
      </c>
      <c r="G551" s="2"/>
    </row>
    <row r="552" spans="1:7" x14ac:dyDescent="0.2">
      <c r="A552" s="2">
        <v>42758.239583333336</v>
      </c>
      <c r="B552" s="1">
        <v>171435</v>
      </c>
      <c r="C552" s="1">
        <v>84579</v>
      </c>
      <c r="D552" s="1">
        <v>33738.257142857146</v>
      </c>
      <c r="E552" s="1">
        <v>53116.799999999996</v>
      </c>
      <c r="G552" s="2"/>
    </row>
    <row r="553" spans="1:7" x14ac:dyDescent="0.2">
      <c r="A553" s="2">
        <v>42758.25</v>
      </c>
      <c r="B553" s="1">
        <v>244756.05</v>
      </c>
      <c r="C553" s="1">
        <v>138442.42499999999</v>
      </c>
      <c r="D553" s="1">
        <v>54732.149999999994</v>
      </c>
      <c r="E553" s="1">
        <v>51583.125</v>
      </c>
      <c r="G553" s="2"/>
    </row>
    <row r="554" spans="1:7" x14ac:dyDescent="0.2">
      <c r="A554" s="2">
        <v>42758.260416666664</v>
      </c>
      <c r="B554" s="1">
        <v>262541.39999999997</v>
      </c>
      <c r="C554" s="1">
        <v>170994.6857142857</v>
      </c>
      <c r="D554" s="1">
        <v>29406.771428571425</v>
      </c>
      <c r="E554" s="1">
        <v>62139.942857142851</v>
      </c>
      <c r="G554" s="2"/>
    </row>
    <row r="555" spans="1:7" x14ac:dyDescent="0.2">
      <c r="A555" s="2">
        <v>42758.270833333336</v>
      </c>
      <c r="B555" s="1">
        <v>262431.67499999999</v>
      </c>
      <c r="C555" s="1">
        <v>161504.47500000001</v>
      </c>
      <c r="D555" s="1">
        <v>22467.224999999999</v>
      </c>
      <c r="E555" s="1">
        <v>78459.974999999991</v>
      </c>
      <c r="G555" s="2"/>
    </row>
    <row r="556" spans="1:7" x14ac:dyDescent="0.2">
      <c r="A556" s="2">
        <v>42758.28125</v>
      </c>
      <c r="B556" s="1">
        <v>286087.37142857141</v>
      </c>
      <c r="C556" s="1">
        <v>180524.14285714287</v>
      </c>
      <c r="D556" s="1">
        <v>29177.657142857144</v>
      </c>
      <c r="E556" s="1">
        <v>76384.628571428562</v>
      </c>
      <c r="G556" s="2"/>
    </row>
    <row r="557" spans="1:7" x14ac:dyDescent="0.2">
      <c r="A557" s="2">
        <v>42758.291666666664</v>
      </c>
      <c r="B557" s="1">
        <v>277453.27499999997</v>
      </c>
      <c r="C557" s="1">
        <v>131342.47500000001</v>
      </c>
      <c r="D557" s="1">
        <v>47456.474999999999</v>
      </c>
      <c r="E557" s="1">
        <v>98653.5</v>
      </c>
      <c r="G557" s="2"/>
    </row>
    <row r="558" spans="1:7" x14ac:dyDescent="0.2">
      <c r="A558" s="2">
        <v>42758.302083333336</v>
      </c>
      <c r="B558" s="1">
        <v>294700.37142857141</v>
      </c>
      <c r="C558" s="1">
        <v>170485.54285714286</v>
      </c>
      <c r="D558" s="1">
        <v>36558.342857142852</v>
      </c>
      <c r="E558" s="1">
        <v>87655.542857142849</v>
      </c>
      <c r="G558" s="2"/>
    </row>
    <row r="559" spans="1:7" x14ac:dyDescent="0.2">
      <c r="A559" s="2">
        <v>42758.3125</v>
      </c>
      <c r="B559" s="1">
        <v>302488.72499999998</v>
      </c>
      <c r="C559" s="1">
        <v>216633.44999999998</v>
      </c>
      <c r="D559" s="1">
        <v>23116.5</v>
      </c>
      <c r="E559" s="1">
        <v>62741.25</v>
      </c>
      <c r="G559" s="2"/>
    </row>
    <row r="560" spans="1:7" x14ac:dyDescent="0.2">
      <c r="A560" s="2">
        <v>42758.322916666664</v>
      </c>
      <c r="B560" s="1">
        <v>236041.45714285714</v>
      </c>
      <c r="C560" s="1">
        <v>176660.31428571427</v>
      </c>
      <c r="D560" s="1">
        <v>22527.685714285712</v>
      </c>
      <c r="E560" s="1">
        <v>36852.514285714278</v>
      </c>
      <c r="G560" s="2"/>
    </row>
    <row r="561" spans="1:7" x14ac:dyDescent="0.2">
      <c r="A561" s="2">
        <v>42758.333333333336</v>
      </c>
      <c r="B561" s="1">
        <v>197875.42499999999</v>
      </c>
      <c r="C561" s="1">
        <v>147176.69999999998</v>
      </c>
      <c r="D561" s="1">
        <v>22476.3</v>
      </c>
      <c r="E561" s="1">
        <v>28222.424999999999</v>
      </c>
      <c r="G561" s="2"/>
    </row>
    <row r="562" spans="1:7" x14ac:dyDescent="0.2">
      <c r="A562" s="2">
        <v>42758.34375</v>
      </c>
      <c r="B562" s="1">
        <v>240143.82857142857</v>
      </c>
      <c r="C562" s="1">
        <v>178423.45714285714</v>
      </c>
      <c r="D562" s="1">
        <v>22893.514285714286</v>
      </c>
      <c r="E562" s="1">
        <v>38825.91428571428</v>
      </c>
      <c r="G562" s="2"/>
    </row>
    <row r="563" spans="1:7" x14ac:dyDescent="0.2">
      <c r="A563" s="2">
        <v>42758.354166666664</v>
      </c>
      <c r="B563" s="1">
        <v>273633.52499999997</v>
      </c>
      <c r="C563" s="1">
        <v>196518.3</v>
      </c>
      <c r="D563" s="1">
        <v>16839.899999999998</v>
      </c>
      <c r="E563" s="1">
        <v>60275.324999999997</v>
      </c>
      <c r="G563" s="2"/>
    </row>
    <row r="564" spans="1:7" x14ac:dyDescent="0.2">
      <c r="A564" s="2">
        <v>42758.364583333336</v>
      </c>
      <c r="B564" s="1">
        <v>252901.62857142856</v>
      </c>
      <c r="C564" s="1">
        <v>172547.57142857142</v>
      </c>
      <c r="D564" s="1">
        <v>15713.657142857141</v>
      </c>
      <c r="E564" s="1">
        <v>64637.571428571428</v>
      </c>
      <c r="G564" s="2"/>
    </row>
    <row r="565" spans="1:7" x14ac:dyDescent="0.2">
      <c r="A565" s="2">
        <v>42758.375</v>
      </c>
      <c r="B565" s="1">
        <v>197393.625</v>
      </c>
      <c r="C565" s="1">
        <v>142369.42499999999</v>
      </c>
      <c r="D565" s="1">
        <v>18269.625</v>
      </c>
      <c r="E565" s="1">
        <v>36754.574999999997</v>
      </c>
      <c r="G565" s="2"/>
    </row>
    <row r="566" spans="1:7" x14ac:dyDescent="0.2">
      <c r="A566" s="2">
        <v>42758.385416666664</v>
      </c>
      <c r="B566" s="1">
        <v>180507.17142857143</v>
      </c>
      <c r="C566" s="1">
        <v>106783.28571428571</v>
      </c>
      <c r="D566" s="1">
        <v>24865.028571428571</v>
      </c>
      <c r="E566" s="1">
        <v>48858.857142857145</v>
      </c>
      <c r="G566" s="2"/>
    </row>
    <row r="567" spans="1:7" x14ac:dyDescent="0.2">
      <c r="A567" s="2">
        <v>42758.395833333336</v>
      </c>
      <c r="B567" s="1">
        <v>152823.82499999998</v>
      </c>
      <c r="C567" s="1">
        <v>67863.675000000003</v>
      </c>
      <c r="D567" s="1">
        <v>16080.9</v>
      </c>
      <c r="E567" s="1">
        <v>68879.25</v>
      </c>
      <c r="G567" s="2"/>
    </row>
    <row r="568" spans="1:7" x14ac:dyDescent="0.2">
      <c r="A568" s="2">
        <v>42758.40625</v>
      </c>
      <c r="B568" s="1">
        <v>134849.3142857143</v>
      </c>
      <c r="C568" s="1">
        <v>59595.171428571433</v>
      </c>
      <c r="D568" s="1">
        <v>16650.857142857141</v>
      </c>
      <c r="E568" s="1">
        <v>58605.171428571433</v>
      </c>
      <c r="G568" s="2"/>
    </row>
    <row r="569" spans="1:7" x14ac:dyDescent="0.2">
      <c r="A569" s="2">
        <v>42758.416666666664</v>
      </c>
      <c r="B569" s="1">
        <v>110464.2</v>
      </c>
      <c r="C569" s="1">
        <v>52716.674999999996</v>
      </c>
      <c r="D569" s="1">
        <v>14993.55</v>
      </c>
      <c r="E569" s="1">
        <v>42754.799999999996</v>
      </c>
      <c r="G569" s="2"/>
    </row>
    <row r="570" spans="1:7" x14ac:dyDescent="0.2">
      <c r="A570" s="2">
        <v>42758.427083333336</v>
      </c>
      <c r="B570" s="1">
        <v>112858.11428571428</v>
      </c>
      <c r="C570" s="1">
        <v>58148.828571428567</v>
      </c>
      <c r="D570" s="1">
        <v>23992.885714285712</v>
      </c>
      <c r="E570" s="1">
        <v>30718.285714285714</v>
      </c>
      <c r="G570" s="2"/>
    </row>
    <row r="571" spans="1:7" x14ac:dyDescent="0.2">
      <c r="A571" s="2">
        <v>42758.4375</v>
      </c>
      <c r="B571" s="1">
        <v>128596.04999999999</v>
      </c>
      <c r="C571" s="1">
        <v>69867.599999999991</v>
      </c>
      <c r="D571" s="1">
        <v>15857.324999999999</v>
      </c>
      <c r="E571" s="1">
        <v>42871.125</v>
      </c>
      <c r="G571" s="2"/>
    </row>
    <row r="572" spans="1:7" x14ac:dyDescent="0.2">
      <c r="A572" s="2">
        <v>42758.447916666664</v>
      </c>
      <c r="B572" s="1">
        <v>151009.88571428572</v>
      </c>
      <c r="C572" s="1">
        <v>71439.342857142852</v>
      </c>
      <c r="D572" s="1">
        <v>18474.342857142856</v>
      </c>
      <c r="E572" s="1">
        <v>61097.142857142855</v>
      </c>
      <c r="G572" s="2"/>
    </row>
    <row r="573" spans="1:7" x14ac:dyDescent="0.2">
      <c r="A573" s="2">
        <v>42758.458333333336</v>
      </c>
      <c r="B573" s="1">
        <v>145296.52499999999</v>
      </c>
      <c r="C573" s="1">
        <v>67868.625</v>
      </c>
      <c r="D573" s="1">
        <v>36717.449999999997</v>
      </c>
      <c r="E573" s="1">
        <v>40711.274999999994</v>
      </c>
      <c r="G573" s="2"/>
    </row>
    <row r="574" spans="1:7" x14ac:dyDescent="0.2">
      <c r="A574" s="2">
        <v>42758.46875</v>
      </c>
      <c r="B574" s="1">
        <v>129877.62857142858</v>
      </c>
      <c r="C574" s="1">
        <v>56102.828571428567</v>
      </c>
      <c r="D574" s="1">
        <v>39082.371428571423</v>
      </c>
      <c r="E574" s="1">
        <v>34693.371428571423</v>
      </c>
      <c r="G574" s="2"/>
    </row>
    <row r="575" spans="1:7" x14ac:dyDescent="0.2">
      <c r="A575" s="2">
        <v>42758.479166666664</v>
      </c>
      <c r="B575" s="1">
        <v>123099.075</v>
      </c>
      <c r="C575" s="1">
        <v>46483.799999999996</v>
      </c>
      <c r="D575" s="1">
        <v>42776.25</v>
      </c>
      <c r="E575" s="1">
        <v>33839.025000000001</v>
      </c>
      <c r="G575" s="2"/>
    </row>
    <row r="576" spans="1:7" x14ac:dyDescent="0.2">
      <c r="A576" s="2">
        <v>42758.489583333336</v>
      </c>
      <c r="B576" s="1">
        <v>140497.02857142856</v>
      </c>
      <c r="C576" s="1">
        <v>50814.342857142852</v>
      </c>
      <c r="D576" s="1">
        <v>51032.142857142855</v>
      </c>
      <c r="E576" s="1">
        <v>38648.657142857141</v>
      </c>
      <c r="G576" s="2"/>
    </row>
    <row r="577" spans="1:7" x14ac:dyDescent="0.2">
      <c r="A577" s="2">
        <v>42758.5</v>
      </c>
      <c r="B577" s="1">
        <v>126429.59999999999</v>
      </c>
      <c r="C577" s="1">
        <v>59362.049999999996</v>
      </c>
      <c r="D577" s="1">
        <v>9864.5249999999996</v>
      </c>
      <c r="E577" s="1">
        <v>57202.2</v>
      </c>
      <c r="G577" s="2"/>
    </row>
    <row r="578" spans="1:7" x14ac:dyDescent="0.2">
      <c r="A578" s="2">
        <v>42758.510416666664</v>
      </c>
      <c r="B578" s="1">
        <v>125410.37142857141</v>
      </c>
      <c r="C578" s="1">
        <v>61199.914285714287</v>
      </c>
      <c r="D578" s="1">
        <v>9594.5142857142855</v>
      </c>
      <c r="E578" s="1">
        <v>54615.942857142851</v>
      </c>
      <c r="G578" s="2"/>
    </row>
    <row r="579" spans="1:7" x14ac:dyDescent="0.2">
      <c r="A579" s="2">
        <v>42758.520833333336</v>
      </c>
      <c r="B579" s="1">
        <v>98854.799999999988</v>
      </c>
      <c r="C579" s="1">
        <v>41797.799999999996</v>
      </c>
      <c r="D579" s="1">
        <v>9751.5</v>
      </c>
      <c r="E579" s="1">
        <v>47303.85</v>
      </c>
      <c r="G579" s="2"/>
    </row>
    <row r="580" spans="1:7" x14ac:dyDescent="0.2">
      <c r="A580" s="2">
        <v>42758.53125</v>
      </c>
      <c r="B580" s="1">
        <v>105636.77142857143</v>
      </c>
      <c r="C580" s="1">
        <v>42460.62857142857</v>
      </c>
      <c r="D580" s="1">
        <v>10150.799999999999</v>
      </c>
      <c r="E580" s="1">
        <v>53027.228571428568</v>
      </c>
      <c r="G580" s="2"/>
    </row>
    <row r="581" spans="1:7" x14ac:dyDescent="0.2">
      <c r="A581" s="2">
        <v>42758.541666666664</v>
      </c>
      <c r="B581" s="1">
        <v>122076.9</v>
      </c>
      <c r="C581" s="1">
        <v>46548.974999999999</v>
      </c>
      <c r="D581" s="1">
        <v>12660.449999999999</v>
      </c>
      <c r="E581" s="1">
        <v>62867.474999999999</v>
      </c>
      <c r="G581" s="2"/>
    </row>
    <row r="582" spans="1:7" x14ac:dyDescent="0.2">
      <c r="A582" s="2">
        <v>42758.552083333336</v>
      </c>
      <c r="B582" s="1">
        <v>165645.85714285713</v>
      </c>
      <c r="C582" s="1">
        <v>60868.028571428564</v>
      </c>
      <c r="D582" s="1">
        <v>15479.828571428572</v>
      </c>
      <c r="E582" s="1">
        <v>89295.171428571426</v>
      </c>
      <c r="G582" s="2"/>
    </row>
    <row r="583" spans="1:7" x14ac:dyDescent="0.2">
      <c r="A583" s="2">
        <v>42758.5625</v>
      </c>
      <c r="B583" s="1">
        <v>172367.25</v>
      </c>
      <c r="C583" s="1">
        <v>67316.7</v>
      </c>
      <c r="D583" s="1">
        <v>20178.674999999999</v>
      </c>
      <c r="E583" s="1">
        <v>84873.524999999994</v>
      </c>
      <c r="G583" s="2"/>
    </row>
    <row r="584" spans="1:7" x14ac:dyDescent="0.2">
      <c r="A584" s="2">
        <v>42758.572916666664</v>
      </c>
      <c r="B584" s="1">
        <v>192286.28571428571</v>
      </c>
      <c r="C584" s="1">
        <v>85751.914285714287</v>
      </c>
      <c r="D584" s="1">
        <v>27184.457142857143</v>
      </c>
      <c r="E584" s="1">
        <v>79349.914285714287</v>
      </c>
      <c r="G584" s="2"/>
    </row>
    <row r="585" spans="1:7" x14ac:dyDescent="0.2">
      <c r="A585" s="2">
        <v>42758.583333333336</v>
      </c>
      <c r="B585" s="1">
        <v>146834.32499999998</v>
      </c>
      <c r="C585" s="1">
        <v>94142.399999999994</v>
      </c>
      <c r="D585" s="1">
        <v>14333.55</v>
      </c>
      <c r="E585" s="1">
        <v>38360.85</v>
      </c>
      <c r="G585" s="2"/>
    </row>
    <row r="586" spans="1:7" x14ac:dyDescent="0.2">
      <c r="A586" s="2">
        <v>42758.59375</v>
      </c>
      <c r="B586" s="1">
        <v>140456.48571428569</v>
      </c>
      <c r="C586" s="1">
        <v>84637.457142857136</v>
      </c>
      <c r="D586" s="1">
        <v>21560.314285714285</v>
      </c>
      <c r="E586" s="1">
        <v>34259.657142857141</v>
      </c>
      <c r="G586" s="2"/>
    </row>
    <row r="587" spans="1:7" x14ac:dyDescent="0.2">
      <c r="A587" s="2">
        <v>42758.604166666664</v>
      </c>
      <c r="B587" s="1">
        <v>174115.42499999999</v>
      </c>
      <c r="C587" s="1">
        <v>100610.4</v>
      </c>
      <c r="D587" s="1">
        <v>18671.399999999998</v>
      </c>
      <c r="E587" s="1">
        <v>54833.625</v>
      </c>
      <c r="G587" s="2"/>
    </row>
    <row r="588" spans="1:7" x14ac:dyDescent="0.2">
      <c r="A588" s="2">
        <v>42758.614583333336</v>
      </c>
      <c r="B588" s="1">
        <v>203511</v>
      </c>
      <c r="C588" s="1">
        <v>93777.75</v>
      </c>
      <c r="D588" s="1">
        <v>10131</v>
      </c>
      <c r="E588" s="1">
        <v>99601.424999999988</v>
      </c>
      <c r="G588" s="2"/>
    </row>
    <row r="589" spans="1:7" x14ac:dyDescent="0.2">
      <c r="A589" s="2">
        <v>42758.625</v>
      </c>
      <c r="B589" s="1">
        <v>211144.37142857141</v>
      </c>
      <c r="C589" s="1">
        <v>97216.114285714284</v>
      </c>
      <c r="D589" s="1">
        <v>10536.428571428571</v>
      </c>
      <c r="E589" s="1">
        <v>103391.82857142856</v>
      </c>
      <c r="G589" s="2"/>
    </row>
    <row r="590" spans="1:7" x14ac:dyDescent="0.2">
      <c r="A590" s="2">
        <v>42758.635416666664</v>
      </c>
      <c r="B590" s="1">
        <v>210921.85714285713</v>
      </c>
      <c r="C590" s="1">
        <v>107111.4</v>
      </c>
      <c r="D590" s="1">
        <v>13057.62857142857</v>
      </c>
      <c r="E590" s="1">
        <v>90752.828571428559</v>
      </c>
      <c r="G590" s="2"/>
    </row>
    <row r="591" spans="1:7" x14ac:dyDescent="0.2">
      <c r="A591" s="2">
        <v>42758.645833333336</v>
      </c>
      <c r="B591" s="1">
        <v>317856.82500000001</v>
      </c>
      <c r="C591" s="1">
        <v>108669</v>
      </c>
      <c r="D591" s="1">
        <v>45003.75</v>
      </c>
      <c r="E591" s="1">
        <v>164182.42499999999</v>
      </c>
      <c r="G591" s="2"/>
    </row>
    <row r="592" spans="1:7" x14ac:dyDescent="0.2">
      <c r="A592" s="2">
        <v>42758.65625</v>
      </c>
      <c r="B592" s="1">
        <v>323827.11428571423</v>
      </c>
      <c r="C592" s="1">
        <v>87208.628571428562</v>
      </c>
      <c r="D592" s="1">
        <v>42811.371428571423</v>
      </c>
      <c r="E592" s="1">
        <v>193807.11428571428</v>
      </c>
      <c r="G592" s="2"/>
    </row>
    <row r="593" spans="1:7" x14ac:dyDescent="0.2">
      <c r="A593" s="2">
        <v>42758.666666666664</v>
      </c>
      <c r="B593" s="1">
        <v>278077.8</v>
      </c>
      <c r="C593" s="1">
        <v>100247.4</v>
      </c>
      <c r="D593" s="1">
        <v>27973.274999999998</v>
      </c>
      <c r="E593" s="1">
        <v>149854.65</v>
      </c>
      <c r="G593" s="2"/>
    </row>
    <row r="594" spans="1:7" x14ac:dyDescent="0.2">
      <c r="A594" s="2">
        <v>42758.677083333336</v>
      </c>
      <c r="B594" s="1">
        <v>254820.34285714282</v>
      </c>
      <c r="C594" s="1">
        <v>139491</v>
      </c>
      <c r="D594" s="1">
        <v>16933.714285714286</v>
      </c>
      <c r="E594" s="1">
        <v>98393.742857142846</v>
      </c>
      <c r="G594" s="2"/>
    </row>
    <row r="595" spans="1:7" x14ac:dyDescent="0.2">
      <c r="A595" s="2">
        <v>42758.6875</v>
      </c>
      <c r="B595" s="1">
        <v>257902.42499999999</v>
      </c>
      <c r="C595" s="1">
        <v>159867.67499999999</v>
      </c>
      <c r="D595" s="1">
        <v>10117.799999999999</v>
      </c>
      <c r="E595" s="1">
        <v>87916.95</v>
      </c>
      <c r="G595" s="2"/>
    </row>
    <row r="596" spans="1:7" x14ac:dyDescent="0.2">
      <c r="A596" s="2">
        <v>42758.697916666664</v>
      </c>
      <c r="B596" s="1">
        <v>310710.08571428573</v>
      </c>
      <c r="C596" s="1">
        <v>180292.19999999998</v>
      </c>
      <c r="D596" s="1">
        <v>24092.82857142857</v>
      </c>
      <c r="E596" s="1">
        <v>106326.94285714284</v>
      </c>
      <c r="G596" s="2"/>
    </row>
    <row r="597" spans="1:7" x14ac:dyDescent="0.2">
      <c r="A597" s="2">
        <v>42758.708333333336</v>
      </c>
      <c r="B597" s="1">
        <v>264658.34999999998</v>
      </c>
      <c r="C597" s="1">
        <v>130375.575</v>
      </c>
      <c r="D597" s="1">
        <v>23377.199999999997</v>
      </c>
      <c r="E597" s="1">
        <v>110905.575</v>
      </c>
      <c r="G597" s="2"/>
    </row>
    <row r="598" spans="1:7" x14ac:dyDescent="0.2">
      <c r="A598" s="2">
        <v>42758.71875</v>
      </c>
      <c r="B598" s="1">
        <v>238786.11428571425</v>
      </c>
      <c r="C598" s="1">
        <v>113184.34285714287</v>
      </c>
      <c r="D598" s="1">
        <v>25116.771428571425</v>
      </c>
      <c r="E598" s="1">
        <v>100483.11428571428</v>
      </c>
      <c r="G598" s="2"/>
    </row>
    <row r="599" spans="1:7" x14ac:dyDescent="0.2">
      <c r="A599" s="2">
        <v>42758.729166666664</v>
      </c>
      <c r="B599" s="1">
        <v>267339.59999999998</v>
      </c>
      <c r="C599" s="1">
        <v>160950.07499999998</v>
      </c>
      <c r="D599" s="1">
        <v>37086.224999999999</v>
      </c>
      <c r="E599" s="1">
        <v>69305.774999999994</v>
      </c>
      <c r="G599" s="2"/>
    </row>
    <row r="600" spans="1:7" x14ac:dyDescent="0.2">
      <c r="A600" s="2">
        <v>42758.739583333336</v>
      </c>
      <c r="B600" s="1">
        <v>261034.71428571426</v>
      </c>
      <c r="C600" s="1">
        <v>189948.94285714286</v>
      </c>
      <c r="D600" s="1">
        <v>27601.199999999997</v>
      </c>
      <c r="E600" s="1">
        <v>43484.571428571428</v>
      </c>
      <c r="G600" s="2"/>
    </row>
    <row r="601" spans="1:7" x14ac:dyDescent="0.2">
      <c r="A601" s="2">
        <v>42758.75</v>
      </c>
      <c r="B601" s="1">
        <v>267709.2</v>
      </c>
      <c r="C601" s="1">
        <v>195397.125</v>
      </c>
      <c r="D601" s="1">
        <v>30552.224999999999</v>
      </c>
      <c r="E601" s="1">
        <v>41759.024999999994</v>
      </c>
      <c r="G601" s="2"/>
    </row>
    <row r="602" spans="1:7" x14ac:dyDescent="0.2">
      <c r="A602" s="2">
        <v>42758.760416666664</v>
      </c>
      <c r="B602" s="1">
        <v>260122.97142857141</v>
      </c>
      <c r="C602" s="1">
        <v>172818.17142857143</v>
      </c>
      <c r="D602" s="1">
        <v>33945.685714285712</v>
      </c>
      <c r="E602" s="1">
        <v>53359.114285714277</v>
      </c>
      <c r="G602" s="2"/>
    </row>
    <row r="603" spans="1:7" x14ac:dyDescent="0.2">
      <c r="A603" s="2">
        <v>42758.770833333336</v>
      </c>
      <c r="B603" s="1">
        <v>256225.19999999998</v>
      </c>
      <c r="C603" s="1">
        <v>162207.375</v>
      </c>
      <c r="D603" s="1">
        <v>39939.9</v>
      </c>
      <c r="E603" s="1">
        <v>54078.75</v>
      </c>
      <c r="G603" s="2"/>
    </row>
    <row r="604" spans="1:7" x14ac:dyDescent="0.2">
      <c r="A604" s="2">
        <v>42758.78125</v>
      </c>
      <c r="B604" s="1">
        <v>225731.31428571427</v>
      </c>
      <c r="C604" s="1">
        <v>139902.0857142857</v>
      </c>
      <c r="D604" s="1">
        <v>30208.199999999997</v>
      </c>
      <c r="E604" s="1">
        <v>55618.2</v>
      </c>
      <c r="G604" s="2"/>
    </row>
    <row r="605" spans="1:7" x14ac:dyDescent="0.2">
      <c r="A605" s="2">
        <v>42758.791666666664</v>
      </c>
      <c r="B605" s="1">
        <v>226166.32499999998</v>
      </c>
      <c r="C605" s="1">
        <v>118187.84999999999</v>
      </c>
      <c r="D605" s="1">
        <v>46749.45</v>
      </c>
      <c r="E605" s="1">
        <v>61230.674999999996</v>
      </c>
      <c r="G605" s="2"/>
    </row>
    <row r="606" spans="1:7" x14ac:dyDescent="0.2">
      <c r="A606" s="2">
        <v>42758.802083333336</v>
      </c>
      <c r="B606" s="1">
        <v>180282.7714285714</v>
      </c>
      <c r="C606" s="1">
        <v>69263.228571428568</v>
      </c>
      <c r="D606" s="1">
        <v>46317.857142857145</v>
      </c>
      <c r="E606" s="1">
        <v>64700.742857142854</v>
      </c>
      <c r="G606" s="2"/>
    </row>
    <row r="607" spans="1:7" x14ac:dyDescent="0.2">
      <c r="A607" s="2">
        <v>42758.8125</v>
      </c>
      <c r="B607" s="1">
        <v>122416.79999999999</v>
      </c>
      <c r="C607" s="1">
        <v>49888.574999999997</v>
      </c>
      <c r="D607" s="1">
        <v>13702.424999999999</v>
      </c>
      <c r="E607" s="1">
        <v>58824.974999999999</v>
      </c>
      <c r="G607" s="2"/>
    </row>
    <row r="608" spans="1:7" x14ac:dyDescent="0.2">
      <c r="A608" s="2">
        <v>42758.822916666664</v>
      </c>
      <c r="B608" s="1">
        <v>117237.6857142857</v>
      </c>
      <c r="C608" s="1">
        <v>54595.199999999997</v>
      </c>
      <c r="D608" s="1">
        <v>18324.428571428572</v>
      </c>
      <c r="E608" s="1">
        <v>44318.057142857142</v>
      </c>
      <c r="G608" s="2"/>
    </row>
    <row r="609" spans="1:7" x14ac:dyDescent="0.2">
      <c r="A609" s="2">
        <v>42758.833333333336</v>
      </c>
      <c r="B609" s="1">
        <v>109466.77499999999</v>
      </c>
      <c r="C609" s="1">
        <v>46868.25</v>
      </c>
      <c r="D609" s="1">
        <v>24380.399999999998</v>
      </c>
      <c r="E609" s="1">
        <v>38217.299999999996</v>
      </c>
      <c r="G609" s="2"/>
    </row>
    <row r="610" spans="1:7" x14ac:dyDescent="0.2">
      <c r="A610" s="2">
        <v>42758.84375</v>
      </c>
      <c r="B610" s="1">
        <v>123845.22857142857</v>
      </c>
      <c r="C610" s="1">
        <v>50857.714285714283</v>
      </c>
      <c r="D610" s="1">
        <v>29809.371428571427</v>
      </c>
      <c r="E610" s="1">
        <v>43177.2</v>
      </c>
      <c r="G610" s="2"/>
    </row>
    <row r="611" spans="1:7" x14ac:dyDescent="0.2">
      <c r="A611" s="2">
        <v>42758.854166666664</v>
      </c>
      <c r="B611" s="1">
        <v>154171.04999999999</v>
      </c>
      <c r="C611" s="1">
        <v>76644.149999999994</v>
      </c>
      <c r="D611" s="1">
        <v>25740.824999999997</v>
      </c>
      <c r="E611" s="1">
        <v>51786.074999999997</v>
      </c>
      <c r="G611" s="2"/>
    </row>
    <row r="612" spans="1:7" x14ac:dyDescent="0.2">
      <c r="A612" s="2">
        <v>42758.864583333336</v>
      </c>
      <c r="B612" s="1">
        <v>137675.05714285711</v>
      </c>
      <c r="C612" s="1">
        <v>73818.171428571426</v>
      </c>
      <c r="D612" s="1">
        <v>18243.342857142856</v>
      </c>
      <c r="E612" s="1">
        <v>45614.485714285714</v>
      </c>
      <c r="G612" s="2"/>
    </row>
    <row r="613" spans="1:7" x14ac:dyDescent="0.2">
      <c r="A613" s="2">
        <v>42758.875</v>
      </c>
      <c r="B613" s="1">
        <v>131641.94999999998</v>
      </c>
      <c r="C613" s="1">
        <v>73473.675000000003</v>
      </c>
      <c r="D613" s="1">
        <v>19611.075000000001</v>
      </c>
      <c r="E613" s="1">
        <v>38557.199999999997</v>
      </c>
      <c r="G613" s="2"/>
    </row>
    <row r="614" spans="1:7" x14ac:dyDescent="0.2">
      <c r="A614" s="2">
        <v>42758.885416666664</v>
      </c>
      <c r="B614" s="1">
        <v>127692.0857142857</v>
      </c>
      <c r="C614" s="1">
        <v>69093.514285714278</v>
      </c>
      <c r="D614" s="1">
        <v>14048.571428571428</v>
      </c>
      <c r="E614" s="1">
        <v>44550.942857142851</v>
      </c>
      <c r="G614" s="2"/>
    </row>
    <row r="615" spans="1:7" x14ac:dyDescent="0.2">
      <c r="A615" s="2">
        <v>42758.895833333336</v>
      </c>
      <c r="B615" s="1">
        <v>117457.72499999999</v>
      </c>
      <c r="C615" s="1">
        <v>70068.899999999994</v>
      </c>
      <c r="D615" s="1">
        <v>9319.1999999999989</v>
      </c>
      <c r="E615" s="1">
        <v>38069.625</v>
      </c>
      <c r="G615" s="2"/>
    </row>
    <row r="616" spans="1:7" x14ac:dyDescent="0.2">
      <c r="A616" s="2">
        <v>42758.90625</v>
      </c>
      <c r="B616" s="1">
        <v>112851.51428571428</v>
      </c>
      <c r="C616" s="1">
        <v>53456.228571428568</v>
      </c>
      <c r="D616" s="1">
        <v>9819.8571428571431</v>
      </c>
      <c r="E616" s="1">
        <v>49577.314285714281</v>
      </c>
      <c r="G616" s="2"/>
    </row>
    <row r="617" spans="1:7" x14ac:dyDescent="0.2">
      <c r="A617" s="2">
        <v>42758.916666666664</v>
      </c>
      <c r="B617" s="1">
        <v>118851.97499999999</v>
      </c>
      <c r="C617" s="1">
        <v>58428.974999999999</v>
      </c>
      <c r="D617" s="1">
        <v>17922.3</v>
      </c>
      <c r="E617" s="1">
        <v>42501.524999999994</v>
      </c>
      <c r="G617" s="2"/>
    </row>
    <row r="618" spans="1:7" x14ac:dyDescent="0.2">
      <c r="A618" s="2">
        <v>42758.927083333336</v>
      </c>
      <c r="B618" s="1">
        <v>132559.11428571428</v>
      </c>
      <c r="C618" s="1">
        <v>75341.828571428559</v>
      </c>
      <c r="D618" s="1">
        <v>17839.8</v>
      </c>
      <c r="E618" s="1">
        <v>39380.314285714281</v>
      </c>
      <c r="G618" s="2"/>
    </row>
    <row r="619" spans="1:7" x14ac:dyDescent="0.2">
      <c r="A619" s="2">
        <v>42758.9375</v>
      </c>
      <c r="B619" s="1">
        <v>120417</v>
      </c>
      <c r="C619" s="1">
        <v>70166.25</v>
      </c>
      <c r="D619" s="1">
        <v>9499.875</v>
      </c>
      <c r="E619" s="1">
        <v>40749.224999999999</v>
      </c>
      <c r="G619" s="2"/>
    </row>
    <row r="620" spans="1:7" x14ac:dyDescent="0.2">
      <c r="A620" s="2">
        <v>42758.947916666664</v>
      </c>
      <c r="B620" s="1">
        <v>111865.28571428571</v>
      </c>
      <c r="C620" s="1">
        <v>68818.2</v>
      </c>
      <c r="D620" s="1">
        <v>10070.657142857142</v>
      </c>
      <c r="E620" s="1">
        <v>32976.428571428572</v>
      </c>
      <c r="G620" s="2"/>
    </row>
    <row r="621" spans="1:7" x14ac:dyDescent="0.2">
      <c r="A621" s="2">
        <v>42758.958333333336</v>
      </c>
      <c r="B621" s="1">
        <v>96133.125</v>
      </c>
      <c r="C621" s="1">
        <v>60266.25</v>
      </c>
      <c r="D621" s="1">
        <v>10113.674999999999</v>
      </c>
      <c r="E621" s="1">
        <v>25754.85</v>
      </c>
      <c r="G621" s="2"/>
    </row>
    <row r="622" spans="1:7" x14ac:dyDescent="0.2">
      <c r="A622" s="2">
        <v>42758.96875</v>
      </c>
      <c r="B622" s="1">
        <v>100731.0857142857</v>
      </c>
      <c r="C622" s="1">
        <v>57914.057142857142</v>
      </c>
      <c r="D622" s="1">
        <v>12407.057142857142</v>
      </c>
      <c r="E622" s="1">
        <v>30409.028571428571</v>
      </c>
      <c r="G622" s="2"/>
    </row>
    <row r="623" spans="1:7" x14ac:dyDescent="0.2">
      <c r="A623" s="2">
        <v>42758.979166666664</v>
      </c>
      <c r="B623" s="1">
        <v>148848.15</v>
      </c>
      <c r="C623" s="1">
        <v>60666.375</v>
      </c>
      <c r="D623" s="1">
        <v>18809.174999999999</v>
      </c>
      <c r="E623" s="1">
        <v>69370.125</v>
      </c>
      <c r="G623" s="2"/>
    </row>
    <row r="624" spans="1:7" x14ac:dyDescent="0.2">
      <c r="A624" s="2">
        <v>42758.989583333336</v>
      </c>
      <c r="B624" s="1">
        <v>152975.74285714285</v>
      </c>
      <c r="C624" s="1">
        <v>62152.2</v>
      </c>
      <c r="D624" s="1">
        <v>18084.942857142858</v>
      </c>
      <c r="E624" s="1">
        <v>72738.599999999991</v>
      </c>
      <c r="G624" s="2"/>
    </row>
    <row r="625" spans="1:7" x14ac:dyDescent="0.2">
      <c r="A625" s="2">
        <v>42759</v>
      </c>
      <c r="B625" s="1">
        <v>94625.849999999991</v>
      </c>
      <c r="C625" s="1">
        <v>49742.549999999996</v>
      </c>
      <c r="D625" s="1">
        <v>9390.9750000000004</v>
      </c>
      <c r="E625" s="1">
        <v>35490.674999999996</v>
      </c>
      <c r="G625" s="2"/>
    </row>
    <row r="626" spans="1:7" x14ac:dyDescent="0.2">
      <c r="A626" s="2">
        <v>42759.010416666664</v>
      </c>
      <c r="B626" s="1">
        <v>115285.02857142857</v>
      </c>
      <c r="C626" s="1">
        <v>45688.028571428571</v>
      </c>
      <c r="D626" s="1">
        <v>9495.5142857142855</v>
      </c>
      <c r="E626" s="1">
        <v>60099.6</v>
      </c>
      <c r="G626" s="2"/>
    </row>
    <row r="627" spans="1:7" x14ac:dyDescent="0.2">
      <c r="A627" s="2">
        <v>42759.020833333336</v>
      </c>
      <c r="B627" s="1">
        <v>156585.82499999998</v>
      </c>
      <c r="C627" s="1">
        <v>48104.1</v>
      </c>
      <c r="D627" s="1">
        <v>12100.275</v>
      </c>
      <c r="E627" s="1">
        <v>96384.75</v>
      </c>
      <c r="G627" s="2"/>
    </row>
    <row r="628" spans="1:7" x14ac:dyDescent="0.2">
      <c r="A628" s="2">
        <v>42759.03125</v>
      </c>
      <c r="B628" s="1">
        <v>130300.97142857141</v>
      </c>
      <c r="C628" s="1">
        <v>60830.314285714288</v>
      </c>
      <c r="D628" s="1">
        <v>11348.22857142857</v>
      </c>
      <c r="E628" s="1">
        <v>58121.485714285707</v>
      </c>
      <c r="G628" s="2"/>
    </row>
    <row r="629" spans="1:7" x14ac:dyDescent="0.2">
      <c r="A629" s="2">
        <v>42759.041666666664</v>
      </c>
      <c r="B629" s="1">
        <v>95030.099999999991</v>
      </c>
      <c r="C629" s="1">
        <v>54869.1</v>
      </c>
      <c r="D629" s="1">
        <v>9277.125</v>
      </c>
      <c r="E629" s="1">
        <v>30882.224999999999</v>
      </c>
      <c r="G629" s="2"/>
    </row>
    <row r="630" spans="1:7" x14ac:dyDescent="0.2">
      <c r="A630" s="2">
        <v>42759.052083333336</v>
      </c>
      <c r="B630" s="1">
        <v>84423.428571428565</v>
      </c>
      <c r="C630" s="1">
        <v>47831.142857142855</v>
      </c>
      <c r="D630" s="1">
        <v>11956.371428571429</v>
      </c>
      <c r="E630" s="1">
        <v>24634.028571428571</v>
      </c>
      <c r="G630" s="2"/>
    </row>
    <row r="631" spans="1:7" x14ac:dyDescent="0.2">
      <c r="A631" s="2">
        <v>42759.0625</v>
      </c>
      <c r="B631" s="1">
        <v>78830.399999999994</v>
      </c>
      <c r="C631" s="1">
        <v>40854.824999999997</v>
      </c>
      <c r="D631" s="1">
        <v>14166.074999999999</v>
      </c>
      <c r="E631" s="1">
        <v>23809.5</v>
      </c>
      <c r="G631" s="2"/>
    </row>
    <row r="632" spans="1:7" x14ac:dyDescent="0.2">
      <c r="A632" s="2">
        <v>42759.072916666664</v>
      </c>
      <c r="B632" s="1">
        <v>84648.771428571432</v>
      </c>
      <c r="C632" s="1">
        <v>48009.342857142852</v>
      </c>
      <c r="D632" s="1">
        <v>9969.7714285714283</v>
      </c>
      <c r="E632" s="1">
        <v>26667.771428571425</v>
      </c>
      <c r="G632" s="2"/>
    </row>
    <row r="633" spans="1:7" x14ac:dyDescent="0.2">
      <c r="A633" s="2">
        <v>42759.083333333336</v>
      </c>
      <c r="B633" s="1">
        <v>82953.75</v>
      </c>
      <c r="C633" s="1">
        <v>44059.95</v>
      </c>
      <c r="D633" s="1">
        <v>9786.15</v>
      </c>
      <c r="E633" s="1">
        <v>29108.474999999999</v>
      </c>
      <c r="G633" s="2"/>
    </row>
    <row r="634" spans="1:7" x14ac:dyDescent="0.2">
      <c r="A634" s="2">
        <v>42759.09375</v>
      </c>
      <c r="B634" s="1">
        <v>103315.45714285714</v>
      </c>
      <c r="C634" s="1">
        <v>48555.257142857139</v>
      </c>
      <c r="D634" s="1">
        <v>11542.457142857142</v>
      </c>
      <c r="E634" s="1">
        <v>43217.742857142854</v>
      </c>
      <c r="G634" s="2"/>
    </row>
    <row r="635" spans="1:7" x14ac:dyDescent="0.2">
      <c r="A635" s="2">
        <v>42759.104166666664</v>
      </c>
      <c r="B635" s="1">
        <v>113866.5</v>
      </c>
      <c r="C635" s="1">
        <v>53866.724999999999</v>
      </c>
      <c r="D635" s="1">
        <v>10272.9</v>
      </c>
      <c r="E635" s="1">
        <v>49726.875</v>
      </c>
      <c r="G635" s="2"/>
    </row>
    <row r="636" spans="1:7" x14ac:dyDescent="0.2">
      <c r="A636" s="2">
        <v>42759.114583333336</v>
      </c>
      <c r="B636" s="1">
        <v>111041.22857142857</v>
      </c>
      <c r="C636" s="1">
        <v>40139.314285714281</v>
      </c>
      <c r="D636" s="1">
        <v>9466.2857142857138</v>
      </c>
      <c r="E636" s="1">
        <v>61432.799999999996</v>
      </c>
      <c r="G636" s="2"/>
    </row>
    <row r="637" spans="1:7" x14ac:dyDescent="0.2">
      <c r="A637" s="2">
        <v>42759.125</v>
      </c>
      <c r="B637" s="1">
        <v>109974.15</v>
      </c>
      <c r="C637" s="1">
        <v>39830.174999999996</v>
      </c>
      <c r="D637" s="1">
        <v>9657.4499999999989</v>
      </c>
      <c r="E637" s="1">
        <v>60487.35</v>
      </c>
      <c r="G637" s="2"/>
    </row>
    <row r="638" spans="1:7" x14ac:dyDescent="0.2">
      <c r="A638" s="2">
        <v>42759.135416666664</v>
      </c>
      <c r="B638" s="1">
        <v>104596.79999999999</v>
      </c>
      <c r="C638" s="1">
        <v>46464.942857142851</v>
      </c>
      <c r="D638" s="1">
        <v>9497.4</v>
      </c>
      <c r="E638" s="1">
        <v>48635.399999999994</v>
      </c>
      <c r="G638" s="2"/>
    </row>
    <row r="639" spans="1:7" x14ac:dyDescent="0.2">
      <c r="A639" s="2">
        <v>42759.145833333336</v>
      </c>
      <c r="B639" s="1">
        <v>83351.399999999994</v>
      </c>
      <c r="C639" s="1">
        <v>37558.949999999997</v>
      </c>
      <c r="D639" s="1">
        <v>9712.7250000000004</v>
      </c>
      <c r="E639" s="1">
        <v>36081.375</v>
      </c>
      <c r="G639" s="2"/>
    </row>
    <row r="640" spans="1:7" x14ac:dyDescent="0.2">
      <c r="A640" s="2">
        <v>42759.15625</v>
      </c>
      <c r="B640" s="1">
        <v>86443.028571428556</v>
      </c>
      <c r="C640" s="1">
        <v>39822.514285714278</v>
      </c>
      <c r="D640" s="1">
        <v>10527.942857142856</v>
      </c>
      <c r="E640" s="1">
        <v>36091.62857142857</v>
      </c>
      <c r="G640" s="2"/>
    </row>
    <row r="641" spans="1:7" x14ac:dyDescent="0.2">
      <c r="A641" s="2">
        <v>42759.166666666664</v>
      </c>
      <c r="B641" s="1">
        <v>94348.65</v>
      </c>
      <c r="C641" s="1">
        <v>43392.524999999994</v>
      </c>
      <c r="D641" s="1">
        <v>13564.65</v>
      </c>
      <c r="E641" s="1">
        <v>37390.65</v>
      </c>
      <c r="G641" s="2"/>
    </row>
    <row r="642" spans="1:7" x14ac:dyDescent="0.2">
      <c r="A642" s="2">
        <v>42759.177083333336</v>
      </c>
      <c r="B642" s="1">
        <v>89984.4</v>
      </c>
      <c r="C642" s="1">
        <v>41332.028571428571</v>
      </c>
      <c r="D642" s="1">
        <v>17327.82857142857</v>
      </c>
      <c r="E642" s="1">
        <v>31323.599999999999</v>
      </c>
      <c r="G642" s="2"/>
    </row>
    <row r="643" spans="1:7" x14ac:dyDescent="0.2">
      <c r="A643" s="2">
        <v>42759.1875</v>
      </c>
      <c r="B643" s="1">
        <v>91092.375</v>
      </c>
      <c r="C643" s="1">
        <v>50801.024999999994</v>
      </c>
      <c r="D643" s="1">
        <v>11690.25</v>
      </c>
      <c r="E643" s="1">
        <v>28600.274999999998</v>
      </c>
      <c r="G643" s="2"/>
    </row>
    <row r="644" spans="1:7" x14ac:dyDescent="0.2">
      <c r="A644" s="2">
        <v>42759.197916666664</v>
      </c>
      <c r="B644" s="1">
        <v>113303.84999999999</v>
      </c>
      <c r="C644" s="1">
        <v>54902.1</v>
      </c>
      <c r="D644" s="1">
        <v>11010.449999999999</v>
      </c>
      <c r="E644" s="1">
        <v>47388</v>
      </c>
      <c r="G644" s="2"/>
    </row>
    <row r="645" spans="1:7" x14ac:dyDescent="0.2">
      <c r="A645" s="2">
        <v>42759.208333333336</v>
      </c>
      <c r="B645" s="1">
        <v>135593.22857142857</v>
      </c>
      <c r="C645" s="1">
        <v>59386.799999999996</v>
      </c>
      <c r="D645" s="1">
        <v>19767.942857142858</v>
      </c>
      <c r="E645" s="1">
        <v>56440.37142857143</v>
      </c>
      <c r="G645" s="2"/>
    </row>
    <row r="646" spans="1:7" x14ac:dyDescent="0.2">
      <c r="A646" s="2">
        <v>42759.21875</v>
      </c>
      <c r="B646" s="1">
        <v>121871.82857142857</v>
      </c>
      <c r="C646" s="1">
        <v>49377.428571428572</v>
      </c>
      <c r="D646" s="1">
        <v>15092.314285714285</v>
      </c>
      <c r="E646" s="1">
        <v>57404.914285714287</v>
      </c>
      <c r="G646" s="2"/>
    </row>
    <row r="647" spans="1:7" x14ac:dyDescent="0.2">
      <c r="A647" s="2">
        <v>42759.229166666664</v>
      </c>
      <c r="B647" s="1">
        <v>219126.59999999998</v>
      </c>
      <c r="C647" s="1">
        <v>99208.724999999991</v>
      </c>
      <c r="D647" s="1">
        <v>54459.074999999997</v>
      </c>
      <c r="E647" s="1">
        <v>65458.799999999996</v>
      </c>
      <c r="G647" s="2"/>
    </row>
    <row r="648" spans="1:7" x14ac:dyDescent="0.2">
      <c r="A648" s="2">
        <v>42759.239583333336</v>
      </c>
      <c r="B648" s="1">
        <v>316875.42857142858</v>
      </c>
      <c r="C648" s="1">
        <v>174677.48571428569</v>
      </c>
      <c r="D648" s="1">
        <v>72402</v>
      </c>
      <c r="E648" s="1">
        <v>69796.885714285701</v>
      </c>
      <c r="G648" s="2"/>
    </row>
    <row r="649" spans="1:7" x14ac:dyDescent="0.2">
      <c r="A649" s="2">
        <v>42759.25</v>
      </c>
      <c r="B649" s="1">
        <v>251458.34999999998</v>
      </c>
      <c r="C649" s="1">
        <v>167948.55</v>
      </c>
      <c r="D649" s="1">
        <v>31230.375</v>
      </c>
      <c r="E649" s="1">
        <v>52278.6</v>
      </c>
      <c r="G649" s="2"/>
    </row>
    <row r="650" spans="1:7" x14ac:dyDescent="0.2">
      <c r="A650" s="2">
        <v>42759.260416666664</v>
      </c>
      <c r="B650" s="1">
        <v>179767.02857142856</v>
      </c>
      <c r="C650" s="1">
        <v>122422.45714285712</v>
      </c>
      <c r="D650" s="1">
        <v>16327.45714285714</v>
      </c>
      <c r="E650" s="1">
        <v>41016.171428571426</v>
      </c>
      <c r="G650" s="2"/>
    </row>
    <row r="651" spans="1:7" x14ac:dyDescent="0.2">
      <c r="A651" s="2">
        <v>42759.270833333336</v>
      </c>
      <c r="B651" s="1">
        <v>171457.27499999999</v>
      </c>
      <c r="C651" s="1">
        <v>87457.424999999988</v>
      </c>
      <c r="D651" s="1">
        <v>23980.274999999998</v>
      </c>
      <c r="E651" s="1">
        <v>60021.224999999999</v>
      </c>
      <c r="G651" s="2"/>
    </row>
    <row r="652" spans="1:7" x14ac:dyDescent="0.2">
      <c r="A652" s="2">
        <v>42759.28125</v>
      </c>
      <c r="B652" s="1">
        <v>236647.71428571426</v>
      </c>
      <c r="C652" s="1">
        <v>81504.342857142852</v>
      </c>
      <c r="D652" s="1">
        <v>79220.742857142846</v>
      </c>
      <c r="E652" s="1">
        <v>75922.628571428562</v>
      </c>
      <c r="G652" s="2"/>
    </row>
    <row r="653" spans="1:7" x14ac:dyDescent="0.2">
      <c r="A653" s="2">
        <v>42759.291666666664</v>
      </c>
      <c r="B653" s="1">
        <v>337156.05</v>
      </c>
      <c r="C653" s="1">
        <v>148538.77499999999</v>
      </c>
      <c r="D653" s="1">
        <v>109620.22499999999</v>
      </c>
      <c r="E653" s="1">
        <v>78997.875</v>
      </c>
      <c r="G653" s="2"/>
    </row>
    <row r="654" spans="1:7" x14ac:dyDescent="0.2">
      <c r="A654" s="2">
        <v>42759.302083333336</v>
      </c>
      <c r="B654" s="1">
        <v>313814.91428571427</v>
      </c>
      <c r="C654" s="1">
        <v>175152.6857142857</v>
      </c>
      <c r="D654" s="1">
        <v>66236.657142857148</v>
      </c>
      <c r="E654" s="1">
        <v>72426.514285714278</v>
      </c>
      <c r="G654" s="2"/>
    </row>
    <row r="655" spans="1:7" x14ac:dyDescent="0.2">
      <c r="A655" s="2">
        <v>42759.3125</v>
      </c>
      <c r="B655" s="1">
        <v>304169.25</v>
      </c>
      <c r="C655" s="1">
        <v>202619.17499999999</v>
      </c>
      <c r="D655" s="1">
        <v>41680.649999999994</v>
      </c>
      <c r="E655" s="1">
        <v>59871.899999999994</v>
      </c>
      <c r="G655" s="2"/>
    </row>
    <row r="656" spans="1:7" x14ac:dyDescent="0.2">
      <c r="A656" s="2">
        <v>42759.322916666664</v>
      </c>
      <c r="B656" s="1">
        <v>302857.02857142856</v>
      </c>
      <c r="C656" s="1">
        <v>225429.59999999998</v>
      </c>
      <c r="D656" s="1">
        <v>27591.771428571425</v>
      </c>
      <c r="E656" s="1">
        <v>49837.542857142849</v>
      </c>
      <c r="G656" s="2"/>
    </row>
    <row r="657" spans="1:7" x14ac:dyDescent="0.2">
      <c r="A657" s="2">
        <v>42759.333333333336</v>
      </c>
      <c r="B657" s="1">
        <v>282924.67499999999</v>
      </c>
      <c r="C657" s="1">
        <v>203784.07499999998</v>
      </c>
      <c r="D657" s="1">
        <v>28434.449999999997</v>
      </c>
      <c r="E657" s="1">
        <v>50706.974999999999</v>
      </c>
      <c r="G657" s="2"/>
    </row>
    <row r="658" spans="1:7" x14ac:dyDescent="0.2">
      <c r="A658" s="2">
        <v>42759.34375</v>
      </c>
      <c r="B658" s="1">
        <v>284361.94285714283</v>
      </c>
      <c r="C658" s="1">
        <v>205157.22857142857</v>
      </c>
      <c r="D658" s="1">
        <v>19068.342857142856</v>
      </c>
      <c r="E658" s="1">
        <v>60137.314285714288</v>
      </c>
      <c r="G658" s="2"/>
    </row>
    <row r="659" spans="1:7" x14ac:dyDescent="0.2">
      <c r="A659" s="2">
        <v>42759.354166666664</v>
      </c>
      <c r="B659" s="1">
        <v>238925.77499999999</v>
      </c>
      <c r="C659" s="1">
        <v>179722.125</v>
      </c>
      <c r="D659" s="1">
        <v>15228.674999999999</v>
      </c>
      <c r="E659" s="1">
        <v>43976.625</v>
      </c>
      <c r="G659" s="2"/>
    </row>
    <row r="660" spans="1:7" x14ac:dyDescent="0.2">
      <c r="A660" s="2">
        <v>42759.364583333336</v>
      </c>
      <c r="B660" s="1">
        <v>203465.74285714285</v>
      </c>
      <c r="C660" s="1">
        <v>150051</v>
      </c>
      <c r="D660" s="1">
        <v>10702.371428571429</v>
      </c>
      <c r="E660" s="1">
        <v>42713.314285714281</v>
      </c>
      <c r="G660" s="2"/>
    </row>
    <row r="661" spans="1:7" x14ac:dyDescent="0.2">
      <c r="A661" s="2">
        <v>42759.375</v>
      </c>
      <c r="B661" s="1">
        <v>195859.125</v>
      </c>
      <c r="C661" s="1">
        <v>119379.97499999999</v>
      </c>
      <c r="D661" s="1">
        <v>10382.625</v>
      </c>
      <c r="E661" s="1">
        <v>66099</v>
      </c>
      <c r="G661" s="2"/>
    </row>
    <row r="662" spans="1:7" x14ac:dyDescent="0.2">
      <c r="A662" s="2">
        <v>42759.385416666664</v>
      </c>
      <c r="B662" s="1">
        <v>150924.0857142857</v>
      </c>
      <c r="C662" s="1">
        <v>58939.885714285709</v>
      </c>
      <c r="D662" s="1">
        <v>18747.771428571428</v>
      </c>
      <c r="E662" s="1">
        <v>73235.485714285707</v>
      </c>
      <c r="G662" s="2"/>
    </row>
    <row r="663" spans="1:7" x14ac:dyDescent="0.2">
      <c r="A663" s="2">
        <v>42759.395833333336</v>
      </c>
      <c r="B663" s="1">
        <v>214631.17499999999</v>
      </c>
      <c r="C663" s="1">
        <v>51637.574999999997</v>
      </c>
      <c r="D663" s="1">
        <v>32406</v>
      </c>
      <c r="E663" s="1">
        <v>130587.59999999999</v>
      </c>
      <c r="G663" s="2"/>
    </row>
    <row r="664" spans="1:7" x14ac:dyDescent="0.2">
      <c r="A664" s="2">
        <v>42759.40625</v>
      </c>
      <c r="B664" s="1">
        <v>271873.8</v>
      </c>
      <c r="C664" s="1">
        <v>59547.085714285706</v>
      </c>
      <c r="D664" s="1">
        <v>26678.142857142859</v>
      </c>
      <c r="E664" s="1">
        <v>185649.51428571428</v>
      </c>
      <c r="G664" s="2"/>
    </row>
    <row r="665" spans="1:7" x14ac:dyDescent="0.2">
      <c r="A665" s="2">
        <v>42759.416666666664</v>
      </c>
      <c r="B665" s="1">
        <v>206999.92499999999</v>
      </c>
      <c r="C665" s="1">
        <v>62242.95</v>
      </c>
      <c r="D665" s="1">
        <v>32193.974999999999</v>
      </c>
      <c r="E665" s="1">
        <v>112560.52499999999</v>
      </c>
      <c r="G665" s="2"/>
    </row>
    <row r="666" spans="1:7" x14ac:dyDescent="0.2">
      <c r="A666" s="2">
        <v>42759.427083333336</v>
      </c>
      <c r="B666" s="1">
        <v>170814.59999999998</v>
      </c>
      <c r="C666" s="1">
        <v>67626.428571428565</v>
      </c>
      <c r="D666" s="1">
        <v>40592.828571428567</v>
      </c>
      <c r="E666" s="1">
        <v>62598.171428571433</v>
      </c>
      <c r="G666" s="2"/>
    </row>
    <row r="667" spans="1:7" x14ac:dyDescent="0.2">
      <c r="A667" s="2">
        <v>42759.4375</v>
      </c>
      <c r="B667" s="1">
        <v>199640.09999999998</v>
      </c>
      <c r="C667" s="1">
        <v>79755.224999999991</v>
      </c>
      <c r="D667" s="1">
        <v>46320.45</v>
      </c>
      <c r="E667" s="1">
        <v>73565.25</v>
      </c>
      <c r="G667" s="2"/>
    </row>
    <row r="668" spans="1:7" x14ac:dyDescent="0.2">
      <c r="A668" s="2">
        <v>42759.447916666664</v>
      </c>
      <c r="B668" s="1">
        <v>205317.51428571428</v>
      </c>
      <c r="C668" s="1">
        <v>70403.142857142855</v>
      </c>
      <c r="D668" s="1">
        <v>31093.542857142853</v>
      </c>
      <c r="E668" s="1">
        <v>103822.71428571429</v>
      </c>
      <c r="G668" s="2"/>
    </row>
    <row r="669" spans="1:7" x14ac:dyDescent="0.2">
      <c r="A669" s="2">
        <v>42759.458333333336</v>
      </c>
      <c r="B669" s="1">
        <v>128404.65</v>
      </c>
      <c r="C669" s="1">
        <v>50230.125</v>
      </c>
      <c r="D669" s="1">
        <v>13605.9</v>
      </c>
      <c r="E669" s="1">
        <v>64566.974999999999</v>
      </c>
      <c r="G669" s="2"/>
    </row>
    <row r="670" spans="1:7" x14ac:dyDescent="0.2">
      <c r="A670" s="2">
        <v>42759.46875</v>
      </c>
      <c r="B670" s="1">
        <v>119676.85714285713</v>
      </c>
      <c r="C670" s="1">
        <v>48032.91428571428</v>
      </c>
      <c r="D670" s="1">
        <v>13167.942857142856</v>
      </c>
      <c r="E670" s="1">
        <v>58477.885714285709</v>
      </c>
      <c r="G670" s="2"/>
    </row>
    <row r="671" spans="1:7" x14ac:dyDescent="0.2">
      <c r="A671" s="2">
        <v>42759.479166666664</v>
      </c>
      <c r="B671" s="1">
        <v>117314.17499999999</v>
      </c>
      <c r="C671" s="1">
        <v>39422.625</v>
      </c>
      <c r="D671" s="1">
        <v>15955.5</v>
      </c>
      <c r="E671" s="1">
        <v>61934.399999999994</v>
      </c>
      <c r="G671" s="2"/>
    </row>
    <row r="672" spans="1:7" x14ac:dyDescent="0.2">
      <c r="A672" s="2">
        <v>42759.489583333336</v>
      </c>
      <c r="B672" s="1">
        <v>110929.02857142857</v>
      </c>
      <c r="C672" s="1">
        <v>50855.828571428567</v>
      </c>
      <c r="D672" s="1">
        <v>24827.314285714285</v>
      </c>
      <c r="E672" s="1">
        <v>35244</v>
      </c>
      <c r="G672" s="2"/>
    </row>
    <row r="673" spans="1:7" x14ac:dyDescent="0.2">
      <c r="A673" s="2">
        <v>42759.5</v>
      </c>
      <c r="B673" s="1">
        <v>156367.19999999998</v>
      </c>
      <c r="C673" s="1">
        <v>43784.399999999994</v>
      </c>
      <c r="D673" s="1">
        <v>69581.324999999997</v>
      </c>
      <c r="E673" s="1">
        <v>42999</v>
      </c>
      <c r="G673" s="2"/>
    </row>
    <row r="674" spans="1:7" x14ac:dyDescent="0.2">
      <c r="A674" s="2">
        <v>42759.510416666664</v>
      </c>
      <c r="B674" s="1">
        <v>109430.82857142857</v>
      </c>
      <c r="C674" s="1">
        <v>34636.799999999996</v>
      </c>
      <c r="D674" s="1">
        <v>34497.257142857139</v>
      </c>
      <c r="E674" s="1">
        <v>40296.771428571425</v>
      </c>
      <c r="G674" s="2"/>
    </row>
    <row r="675" spans="1:7" x14ac:dyDescent="0.2">
      <c r="A675" s="2">
        <v>42759.520833333336</v>
      </c>
      <c r="B675" s="1">
        <v>101264.625</v>
      </c>
      <c r="C675" s="1">
        <v>34126.125</v>
      </c>
      <c r="D675" s="1">
        <v>26710.199999999997</v>
      </c>
      <c r="E675" s="1">
        <v>40427.474999999999</v>
      </c>
      <c r="G675" s="2"/>
    </row>
    <row r="676" spans="1:7" x14ac:dyDescent="0.2">
      <c r="A676" s="2">
        <v>42759.53125</v>
      </c>
      <c r="B676" s="1">
        <v>115955.4</v>
      </c>
      <c r="C676" s="1">
        <v>49841.314285714281</v>
      </c>
      <c r="D676" s="1">
        <v>19555.8</v>
      </c>
      <c r="E676" s="1">
        <v>46559.228571428568</v>
      </c>
      <c r="G676" s="2"/>
    </row>
    <row r="677" spans="1:7" x14ac:dyDescent="0.2">
      <c r="A677" s="2">
        <v>42759.541666666664</v>
      </c>
      <c r="B677" s="1">
        <v>150534.44999999998</v>
      </c>
      <c r="C677" s="1">
        <v>76700.25</v>
      </c>
      <c r="D677" s="1">
        <v>21728.85</v>
      </c>
      <c r="E677" s="1">
        <v>52105.35</v>
      </c>
      <c r="G677" s="2"/>
    </row>
    <row r="678" spans="1:7" x14ac:dyDescent="0.2">
      <c r="A678" s="2">
        <v>42759.552083333336</v>
      </c>
      <c r="B678" s="1">
        <v>172850.22857142857</v>
      </c>
      <c r="C678" s="1">
        <v>85371</v>
      </c>
      <c r="D678" s="1">
        <v>32127.857142857141</v>
      </c>
      <c r="E678" s="1">
        <v>55352.314285714288</v>
      </c>
      <c r="G678" s="2"/>
    </row>
    <row r="679" spans="1:7" x14ac:dyDescent="0.2">
      <c r="A679" s="2">
        <v>42759.5625</v>
      </c>
      <c r="B679" s="1">
        <v>151672.125</v>
      </c>
      <c r="C679" s="1">
        <v>66973.5</v>
      </c>
      <c r="D679" s="1">
        <v>12654.674999999999</v>
      </c>
      <c r="E679" s="1">
        <v>72041.474999999991</v>
      </c>
      <c r="G679" s="2"/>
    </row>
    <row r="680" spans="1:7" x14ac:dyDescent="0.2">
      <c r="A680" s="2">
        <v>42759.572916666664</v>
      </c>
      <c r="B680" s="1">
        <v>144412.71428571429</v>
      </c>
      <c r="C680" s="1">
        <v>56516.742857142854</v>
      </c>
      <c r="D680" s="1">
        <v>9500.2285714285699</v>
      </c>
      <c r="E680" s="1">
        <v>78395.742857142846</v>
      </c>
      <c r="G680" s="2"/>
    </row>
    <row r="681" spans="1:7" x14ac:dyDescent="0.2">
      <c r="A681" s="2">
        <v>42759.583333333336</v>
      </c>
      <c r="B681" s="1">
        <v>138597.52499999999</v>
      </c>
      <c r="C681" s="1">
        <v>60479.924999999996</v>
      </c>
      <c r="D681" s="1">
        <v>10000.65</v>
      </c>
      <c r="E681" s="1">
        <v>68116.125</v>
      </c>
      <c r="G681" s="2"/>
    </row>
    <row r="682" spans="1:7" x14ac:dyDescent="0.2">
      <c r="A682" s="2">
        <v>42759.59375</v>
      </c>
      <c r="B682" s="1">
        <v>123858.42857142857</v>
      </c>
      <c r="C682" s="1">
        <v>52922.571428571428</v>
      </c>
      <c r="D682" s="1">
        <v>14486.05714285714</v>
      </c>
      <c r="E682" s="1">
        <v>56448.857142857145</v>
      </c>
      <c r="G682" s="2"/>
    </row>
    <row r="683" spans="1:7" x14ac:dyDescent="0.2">
      <c r="A683" s="2">
        <v>42759.604166666664</v>
      </c>
      <c r="B683" s="1">
        <v>145557.22500000001</v>
      </c>
      <c r="C683" s="1">
        <v>61257.899999999994</v>
      </c>
      <c r="D683" s="1">
        <v>14832.674999999999</v>
      </c>
      <c r="E683" s="1">
        <v>69465.824999999997</v>
      </c>
      <c r="G683" s="2"/>
    </row>
    <row r="684" spans="1:7" x14ac:dyDescent="0.2">
      <c r="A684" s="2">
        <v>42759.614583333336</v>
      </c>
      <c r="B684" s="1">
        <v>153721.42499999999</v>
      </c>
      <c r="C684" s="1">
        <v>71033.324999999997</v>
      </c>
      <c r="D684" s="1">
        <v>12624.974999999999</v>
      </c>
      <c r="E684" s="1">
        <v>70063.95</v>
      </c>
      <c r="G684" s="2"/>
    </row>
    <row r="685" spans="1:7" x14ac:dyDescent="0.2">
      <c r="A685" s="2">
        <v>42759.625</v>
      </c>
      <c r="B685" s="1">
        <v>170676.94285714286</v>
      </c>
      <c r="C685" s="1">
        <v>94506.342857142852</v>
      </c>
      <c r="D685" s="1">
        <v>10982.4</v>
      </c>
      <c r="E685" s="1">
        <v>65188.2</v>
      </c>
      <c r="G685" s="2"/>
    </row>
    <row r="686" spans="1:7" x14ac:dyDescent="0.2">
      <c r="A686" s="2">
        <v>42759.635416666664</v>
      </c>
      <c r="B686" s="1">
        <v>154477.71428571429</v>
      </c>
      <c r="C686" s="1">
        <v>80659.542857142849</v>
      </c>
      <c r="D686" s="1">
        <v>11015.4</v>
      </c>
      <c r="E686" s="1">
        <v>62801.828571428559</v>
      </c>
      <c r="G686" s="2"/>
    </row>
    <row r="687" spans="1:7" x14ac:dyDescent="0.2">
      <c r="A687" s="2">
        <v>42759.645833333336</v>
      </c>
      <c r="B687" s="1">
        <v>138764.17499999999</v>
      </c>
      <c r="C687" s="1">
        <v>71470.574999999997</v>
      </c>
      <c r="D687" s="1">
        <v>9818.3249999999989</v>
      </c>
      <c r="E687" s="1">
        <v>57476.1</v>
      </c>
      <c r="G687" s="2"/>
    </row>
    <row r="688" spans="1:7" x14ac:dyDescent="0.2">
      <c r="A688" s="2">
        <v>42759.65625</v>
      </c>
      <c r="B688" s="1">
        <v>170560.97142857141</v>
      </c>
      <c r="C688" s="1">
        <v>82830.942857142858</v>
      </c>
      <c r="D688" s="1">
        <v>12265.62857142857</v>
      </c>
      <c r="E688" s="1">
        <v>75463.457142857136</v>
      </c>
      <c r="G688" s="2"/>
    </row>
    <row r="689" spans="1:7" x14ac:dyDescent="0.2">
      <c r="A689" s="2">
        <v>42759.666666666664</v>
      </c>
      <c r="B689" s="1">
        <v>230473.65</v>
      </c>
      <c r="C689" s="1">
        <v>134927.92499999999</v>
      </c>
      <c r="D689" s="1">
        <v>27714.224999999999</v>
      </c>
      <c r="E689" s="1">
        <v>67831.5</v>
      </c>
      <c r="G689" s="2"/>
    </row>
    <row r="690" spans="1:7" x14ac:dyDescent="0.2">
      <c r="A690" s="2">
        <v>42759.677083333336</v>
      </c>
      <c r="B690" s="1">
        <v>278124.94285714283</v>
      </c>
      <c r="C690" s="1">
        <v>165490.28571428571</v>
      </c>
      <c r="D690" s="1">
        <v>32037.342857142852</v>
      </c>
      <c r="E690" s="1">
        <v>80599.199999999997</v>
      </c>
      <c r="G690" s="2"/>
    </row>
    <row r="691" spans="1:7" x14ac:dyDescent="0.2">
      <c r="A691" s="2">
        <v>42759.6875</v>
      </c>
      <c r="B691" s="1">
        <v>343610.85</v>
      </c>
      <c r="C691" s="1">
        <v>159911.4</v>
      </c>
      <c r="D691" s="1">
        <v>30374.024999999998</v>
      </c>
      <c r="E691" s="1">
        <v>153324.6</v>
      </c>
      <c r="G691" s="2"/>
    </row>
    <row r="692" spans="1:7" x14ac:dyDescent="0.2">
      <c r="A692" s="2">
        <v>42759.697916666664</v>
      </c>
      <c r="B692" s="1">
        <v>325200.85714285716</v>
      </c>
      <c r="C692" s="1">
        <v>150676.11428571428</v>
      </c>
      <c r="D692" s="1">
        <v>37445.571428571428</v>
      </c>
      <c r="E692" s="1">
        <v>137078.22857142857</v>
      </c>
      <c r="G692" s="2"/>
    </row>
    <row r="693" spans="1:7" x14ac:dyDescent="0.2">
      <c r="A693" s="2">
        <v>42759.708333333336</v>
      </c>
      <c r="B693" s="1">
        <v>264231.82500000001</v>
      </c>
      <c r="C693" s="1">
        <v>136227.29999999999</v>
      </c>
      <c r="D693" s="1">
        <v>39104.174999999996</v>
      </c>
      <c r="E693" s="1">
        <v>88902.824999999997</v>
      </c>
      <c r="G693" s="2"/>
    </row>
    <row r="694" spans="1:7" x14ac:dyDescent="0.2">
      <c r="A694" s="2">
        <v>42759.71875</v>
      </c>
      <c r="B694" s="1">
        <v>286008.1714285714</v>
      </c>
      <c r="C694" s="1">
        <v>183514.88571428569</v>
      </c>
      <c r="D694" s="1">
        <v>30677.742857142854</v>
      </c>
      <c r="E694" s="1">
        <v>71816.485714285707</v>
      </c>
      <c r="G694" s="2"/>
    </row>
    <row r="695" spans="1:7" x14ac:dyDescent="0.2">
      <c r="A695" s="2">
        <v>42759.729166666664</v>
      </c>
      <c r="B695" s="1">
        <v>273881.84999999998</v>
      </c>
      <c r="C695" s="1">
        <v>160720.72500000001</v>
      </c>
      <c r="D695" s="1">
        <v>20145.674999999999</v>
      </c>
      <c r="E695" s="1">
        <v>93015.45</v>
      </c>
      <c r="G695" s="2"/>
    </row>
    <row r="696" spans="1:7" x14ac:dyDescent="0.2">
      <c r="A696" s="2">
        <v>42759.739583333336</v>
      </c>
      <c r="B696" s="1">
        <v>268838.74285714282</v>
      </c>
      <c r="C696" s="1">
        <v>155487.51428571428</v>
      </c>
      <c r="D696" s="1">
        <v>19690.62857142857</v>
      </c>
      <c r="E696" s="1">
        <v>93661.542857142849</v>
      </c>
      <c r="G696" s="2"/>
    </row>
    <row r="697" spans="1:7" x14ac:dyDescent="0.2">
      <c r="A697" s="2">
        <v>42759.75</v>
      </c>
      <c r="B697" s="1">
        <v>287533.95</v>
      </c>
      <c r="C697" s="1">
        <v>199896.67499999999</v>
      </c>
      <c r="D697" s="1">
        <v>36761.174999999996</v>
      </c>
      <c r="E697" s="1">
        <v>50872.799999999996</v>
      </c>
      <c r="G697" s="2"/>
    </row>
    <row r="698" spans="1:7" x14ac:dyDescent="0.2">
      <c r="A698" s="2">
        <v>42759.760416666664</v>
      </c>
      <c r="B698" s="1">
        <v>266718.25714285712</v>
      </c>
      <c r="C698" s="1">
        <v>167095.97142857141</v>
      </c>
      <c r="D698" s="1">
        <v>39600.942857142851</v>
      </c>
      <c r="E698" s="1">
        <v>60018.514285714286</v>
      </c>
      <c r="G698" s="2"/>
    </row>
    <row r="699" spans="1:7" x14ac:dyDescent="0.2">
      <c r="A699" s="2">
        <v>42759.770833333336</v>
      </c>
      <c r="B699" s="1">
        <v>231168.3</v>
      </c>
      <c r="C699" s="1">
        <v>116695.42499999999</v>
      </c>
      <c r="D699" s="1">
        <v>24633.674999999999</v>
      </c>
      <c r="E699" s="1">
        <v>89838.375</v>
      </c>
      <c r="G699" s="2"/>
    </row>
    <row r="700" spans="1:7" x14ac:dyDescent="0.2">
      <c r="A700" s="2">
        <v>42759.78125</v>
      </c>
      <c r="B700" s="1">
        <v>181891.28571428571</v>
      </c>
      <c r="C700" s="1">
        <v>85107</v>
      </c>
      <c r="D700" s="1">
        <v>25848.428571428572</v>
      </c>
      <c r="E700" s="1">
        <v>70937.742857142846</v>
      </c>
      <c r="G700" s="2"/>
    </row>
    <row r="701" spans="1:7" x14ac:dyDescent="0.2">
      <c r="A701" s="2">
        <v>42759.791666666664</v>
      </c>
      <c r="B701" s="1">
        <v>137518.42499999999</v>
      </c>
      <c r="C701" s="1">
        <v>56207.25</v>
      </c>
      <c r="D701" s="1">
        <v>28676.174999999999</v>
      </c>
      <c r="E701" s="1">
        <v>52636.649999999994</v>
      </c>
      <c r="G701" s="2"/>
    </row>
    <row r="702" spans="1:7" x14ac:dyDescent="0.2">
      <c r="A702" s="2">
        <v>42759.802083333336</v>
      </c>
      <c r="B702" s="1">
        <v>119008.37142857141</v>
      </c>
      <c r="C702" s="1">
        <v>42466.285714285717</v>
      </c>
      <c r="D702" s="1">
        <v>28870.285714285714</v>
      </c>
      <c r="E702" s="1">
        <v>47670.857142857145</v>
      </c>
      <c r="G702" s="2"/>
    </row>
    <row r="703" spans="1:7" x14ac:dyDescent="0.2">
      <c r="A703" s="2">
        <v>42759.8125</v>
      </c>
      <c r="B703" s="1">
        <v>124136.92499999999</v>
      </c>
      <c r="C703" s="1">
        <v>49868.774999999994</v>
      </c>
      <c r="D703" s="1">
        <v>22799.699999999997</v>
      </c>
      <c r="E703" s="1">
        <v>51468.45</v>
      </c>
      <c r="G703" s="2"/>
    </row>
    <row r="704" spans="1:7" x14ac:dyDescent="0.2">
      <c r="A704" s="2">
        <v>42759.822916666664</v>
      </c>
      <c r="B704" s="1">
        <v>122441.31428571428</v>
      </c>
      <c r="C704" s="1">
        <v>47309.742857142854</v>
      </c>
      <c r="D704" s="1">
        <v>15176.228571428572</v>
      </c>
      <c r="E704" s="1">
        <v>59953.457142857143</v>
      </c>
      <c r="G704" s="2"/>
    </row>
    <row r="705" spans="1:7" x14ac:dyDescent="0.2">
      <c r="A705" s="2">
        <v>42759.833333333336</v>
      </c>
      <c r="B705" s="1">
        <v>108032.92499999999</v>
      </c>
      <c r="C705" s="1">
        <v>45924.45</v>
      </c>
      <c r="D705" s="1">
        <v>9627.75</v>
      </c>
      <c r="E705" s="1">
        <v>52480.724999999999</v>
      </c>
      <c r="G705" s="2"/>
    </row>
    <row r="706" spans="1:7" x14ac:dyDescent="0.2">
      <c r="A706" s="2">
        <v>42759.84375</v>
      </c>
      <c r="B706" s="1">
        <v>116560.71428571429</v>
      </c>
      <c r="C706" s="1">
        <v>59335.885714285709</v>
      </c>
      <c r="D706" s="1">
        <v>11298.257142857143</v>
      </c>
      <c r="E706" s="1">
        <v>45926.571428571428</v>
      </c>
      <c r="G706" s="2"/>
    </row>
    <row r="707" spans="1:7" x14ac:dyDescent="0.2">
      <c r="A707" s="2">
        <v>42759.854166666664</v>
      </c>
      <c r="B707" s="1">
        <v>133178.92499999999</v>
      </c>
      <c r="C707" s="1">
        <v>79538.25</v>
      </c>
      <c r="D707" s="1">
        <v>12655.5</v>
      </c>
      <c r="E707" s="1">
        <v>40983.524999999994</v>
      </c>
      <c r="G707" s="2"/>
    </row>
    <row r="708" spans="1:7" x14ac:dyDescent="0.2">
      <c r="A708" s="2">
        <v>42759.864583333336</v>
      </c>
      <c r="B708" s="1">
        <v>142329.94285714286</v>
      </c>
      <c r="C708" s="1">
        <v>72608.485714285707</v>
      </c>
      <c r="D708" s="1">
        <v>16942.2</v>
      </c>
      <c r="E708" s="1">
        <v>52781.142857142855</v>
      </c>
      <c r="G708" s="2"/>
    </row>
    <row r="709" spans="1:7" x14ac:dyDescent="0.2">
      <c r="A709" s="2">
        <v>42759.875</v>
      </c>
      <c r="B709" s="1">
        <v>138741.9</v>
      </c>
      <c r="C709" s="1">
        <v>65974.425000000003</v>
      </c>
      <c r="D709" s="1">
        <v>25412.474999999999</v>
      </c>
      <c r="E709" s="1">
        <v>47355</v>
      </c>
      <c r="G709" s="2"/>
    </row>
    <row r="710" spans="1:7" x14ac:dyDescent="0.2">
      <c r="A710" s="2">
        <v>42759.885416666664</v>
      </c>
      <c r="B710" s="1">
        <v>112191.51428571428</v>
      </c>
      <c r="C710" s="1">
        <v>67233.257142857139</v>
      </c>
      <c r="D710" s="1">
        <v>14172.085714285713</v>
      </c>
      <c r="E710" s="1">
        <v>30788.057142857142</v>
      </c>
      <c r="G710" s="2"/>
    </row>
    <row r="711" spans="1:7" x14ac:dyDescent="0.2">
      <c r="A711" s="2">
        <v>42759.895833333336</v>
      </c>
      <c r="B711" s="1">
        <v>104423.54999999999</v>
      </c>
      <c r="C711" s="1">
        <v>65831.7</v>
      </c>
      <c r="D711" s="1">
        <v>9550.1999999999989</v>
      </c>
      <c r="E711" s="1">
        <v>29039.174999999999</v>
      </c>
      <c r="G711" s="2"/>
    </row>
    <row r="712" spans="1:7" x14ac:dyDescent="0.2">
      <c r="A712" s="2">
        <v>42759.90625</v>
      </c>
      <c r="B712" s="1">
        <v>96233.657142857133</v>
      </c>
      <c r="C712" s="1">
        <v>58316.657142857141</v>
      </c>
      <c r="D712" s="1">
        <v>9162.6857142857134</v>
      </c>
      <c r="E712" s="1">
        <v>28755.257142857143</v>
      </c>
      <c r="G712" s="2"/>
    </row>
    <row r="713" spans="1:7" x14ac:dyDescent="0.2">
      <c r="A713" s="2">
        <v>42759.916666666664</v>
      </c>
      <c r="B713" s="1">
        <v>96744.45</v>
      </c>
      <c r="C713" s="1">
        <v>53132.474999999999</v>
      </c>
      <c r="D713" s="1">
        <v>11545.875</v>
      </c>
      <c r="E713" s="1">
        <v>32064.449999999997</v>
      </c>
      <c r="G713" s="2"/>
    </row>
    <row r="714" spans="1:7" x14ac:dyDescent="0.2">
      <c r="A714" s="2">
        <v>42759.927083333336</v>
      </c>
      <c r="B714" s="1">
        <v>107440.45714285714</v>
      </c>
      <c r="C714" s="1">
        <v>51978.771428571425</v>
      </c>
      <c r="D714" s="1">
        <v>12731.4</v>
      </c>
      <c r="E714" s="1">
        <v>42729.342857142852</v>
      </c>
      <c r="G714" s="2"/>
    </row>
    <row r="715" spans="1:7" x14ac:dyDescent="0.2">
      <c r="A715" s="2">
        <v>42759.9375</v>
      </c>
      <c r="B715" s="1">
        <v>96699.9</v>
      </c>
      <c r="C715" s="1">
        <v>38449.125</v>
      </c>
      <c r="D715" s="1">
        <v>9689.625</v>
      </c>
      <c r="E715" s="1">
        <v>48560.324999999997</v>
      </c>
      <c r="G715" s="2"/>
    </row>
    <row r="716" spans="1:7" x14ac:dyDescent="0.2">
      <c r="A716" s="2">
        <v>42759.947916666664</v>
      </c>
      <c r="B716" s="1">
        <v>93850.114285714284</v>
      </c>
      <c r="C716" s="1">
        <v>37560.6</v>
      </c>
      <c r="D716" s="1">
        <v>12749.314285714285</v>
      </c>
      <c r="E716" s="1">
        <v>43538.314285714281</v>
      </c>
      <c r="G716" s="2"/>
    </row>
    <row r="717" spans="1:7" x14ac:dyDescent="0.2">
      <c r="A717" s="2">
        <v>42759.958333333336</v>
      </c>
      <c r="B717" s="1">
        <v>98643.599999999991</v>
      </c>
      <c r="C717" s="1">
        <v>42207</v>
      </c>
      <c r="D717" s="1">
        <v>12101.099999999999</v>
      </c>
      <c r="E717" s="1">
        <v>44333.85</v>
      </c>
      <c r="G717" s="2"/>
    </row>
    <row r="718" spans="1:7" x14ac:dyDescent="0.2">
      <c r="A718" s="2">
        <v>42759.96875</v>
      </c>
      <c r="B718" s="1">
        <v>91785.257142857139</v>
      </c>
      <c r="C718" s="1">
        <v>48452.485714285714</v>
      </c>
      <c r="D718" s="1">
        <v>10281.857142857143</v>
      </c>
      <c r="E718" s="1">
        <v>33048.085714285713</v>
      </c>
      <c r="G718" s="2"/>
    </row>
    <row r="719" spans="1:7" x14ac:dyDescent="0.2">
      <c r="A719" s="2">
        <v>42759.979166666664</v>
      </c>
      <c r="B719" s="1">
        <v>77519.474999999991</v>
      </c>
      <c r="C719" s="1">
        <v>38982.9</v>
      </c>
      <c r="D719" s="1">
        <v>10444.5</v>
      </c>
      <c r="E719" s="1">
        <v>28091.25</v>
      </c>
      <c r="G719" s="2"/>
    </row>
    <row r="720" spans="1:7" x14ac:dyDescent="0.2">
      <c r="A720" s="2">
        <v>42759.989583333336</v>
      </c>
      <c r="B720" s="1">
        <v>76876.800000000003</v>
      </c>
      <c r="C720" s="1">
        <v>43236.6</v>
      </c>
      <c r="D720" s="1">
        <v>10275.257142857143</v>
      </c>
      <c r="E720" s="1">
        <v>23364</v>
      </c>
      <c r="G720" s="2"/>
    </row>
    <row r="721" spans="1:7" x14ac:dyDescent="0.2">
      <c r="A721" s="2">
        <v>42760</v>
      </c>
      <c r="B721" s="1">
        <v>136021.875</v>
      </c>
      <c r="C721" s="1">
        <v>83097.299999999988</v>
      </c>
      <c r="D721" s="1">
        <v>14915.174999999999</v>
      </c>
      <c r="E721" s="1">
        <v>38010.224999999999</v>
      </c>
      <c r="G721" s="2"/>
    </row>
    <row r="722" spans="1:7" x14ac:dyDescent="0.2">
      <c r="A722" s="2">
        <v>42760.010416666664</v>
      </c>
      <c r="B722" s="1">
        <v>124766.39999999999</v>
      </c>
      <c r="C722" s="1">
        <v>56950.457142857143</v>
      </c>
      <c r="D722" s="1">
        <v>12992.571428571429</v>
      </c>
      <c r="E722" s="1">
        <v>54819.6</v>
      </c>
      <c r="G722" s="2"/>
    </row>
    <row r="723" spans="1:7" x14ac:dyDescent="0.2">
      <c r="A723" s="2">
        <v>42760.020833333336</v>
      </c>
      <c r="B723" s="1">
        <v>124406.7</v>
      </c>
      <c r="C723" s="1">
        <v>65765.7</v>
      </c>
      <c r="D723" s="1">
        <v>9532.875</v>
      </c>
      <c r="E723" s="1">
        <v>49107.299999999996</v>
      </c>
      <c r="G723" s="2"/>
    </row>
    <row r="724" spans="1:7" x14ac:dyDescent="0.2">
      <c r="A724" s="2">
        <v>42760.03125</v>
      </c>
      <c r="B724" s="1">
        <v>137583.6</v>
      </c>
      <c r="C724" s="1">
        <v>71687.314285714281</v>
      </c>
      <c r="D724" s="1">
        <v>9502.1142857142859</v>
      </c>
      <c r="E724" s="1">
        <v>56392.28571428571</v>
      </c>
      <c r="G724" s="2"/>
    </row>
    <row r="725" spans="1:7" x14ac:dyDescent="0.2">
      <c r="A725" s="2">
        <v>42760.041666666664</v>
      </c>
      <c r="B725" s="1">
        <v>142173.9</v>
      </c>
      <c r="C725" s="1">
        <v>62461.574999999997</v>
      </c>
      <c r="D725" s="1">
        <v>19970.774999999998</v>
      </c>
      <c r="E725" s="1">
        <v>59741.549999999996</v>
      </c>
      <c r="G725" s="2"/>
    </row>
    <row r="726" spans="1:7" x14ac:dyDescent="0.2">
      <c r="A726" s="2">
        <v>42760.052083333336</v>
      </c>
      <c r="B726" s="1">
        <v>113542.62857142858</v>
      </c>
      <c r="C726" s="1">
        <v>56356.457142857143</v>
      </c>
      <c r="D726" s="1">
        <v>17647.45714285714</v>
      </c>
      <c r="E726" s="1">
        <v>39538.714285714283</v>
      </c>
      <c r="G726" s="2"/>
    </row>
    <row r="727" spans="1:7" x14ac:dyDescent="0.2">
      <c r="A727" s="2">
        <v>42760.0625</v>
      </c>
      <c r="B727" s="1">
        <v>99321.75</v>
      </c>
      <c r="C727" s="1">
        <v>48609</v>
      </c>
      <c r="D727" s="1">
        <v>9678.9</v>
      </c>
      <c r="E727" s="1">
        <v>41033.85</v>
      </c>
      <c r="G727" s="2"/>
    </row>
    <row r="728" spans="1:7" x14ac:dyDescent="0.2">
      <c r="A728" s="2">
        <v>42760.072916666664</v>
      </c>
      <c r="B728" s="1">
        <v>86743.799999999988</v>
      </c>
      <c r="C728" s="1">
        <v>43605.257142857139</v>
      </c>
      <c r="D728" s="1">
        <v>9426.6857142857134</v>
      </c>
      <c r="E728" s="1">
        <v>33713.742857142854</v>
      </c>
      <c r="G728" s="2"/>
    </row>
    <row r="729" spans="1:7" x14ac:dyDescent="0.2">
      <c r="A729" s="2">
        <v>42760.083333333336</v>
      </c>
      <c r="B729" s="1">
        <v>102601.125</v>
      </c>
      <c r="C729" s="1">
        <v>46194.224999999999</v>
      </c>
      <c r="D729" s="1">
        <v>9342.2999999999993</v>
      </c>
      <c r="E729" s="1">
        <v>47066.25</v>
      </c>
      <c r="G729" s="2"/>
    </row>
    <row r="730" spans="1:7" x14ac:dyDescent="0.2">
      <c r="A730" s="2">
        <v>42760.09375</v>
      </c>
      <c r="B730" s="1">
        <v>97676.228571428568</v>
      </c>
      <c r="C730" s="1">
        <v>46872.257142857139</v>
      </c>
      <c r="D730" s="1">
        <v>9396.5142857142855</v>
      </c>
      <c r="E730" s="1">
        <v>41406.514285714278</v>
      </c>
      <c r="G730" s="2"/>
    </row>
    <row r="731" spans="1:7" x14ac:dyDescent="0.2">
      <c r="A731" s="2">
        <v>42760.104166666664</v>
      </c>
      <c r="B731" s="1">
        <v>80637.149999999994</v>
      </c>
      <c r="C731" s="1">
        <v>44822.25</v>
      </c>
      <c r="D731" s="1">
        <v>9259.7999999999993</v>
      </c>
      <c r="E731" s="1">
        <v>26556.75</v>
      </c>
      <c r="G731" s="2"/>
    </row>
    <row r="732" spans="1:7" x14ac:dyDescent="0.2">
      <c r="A732" s="2">
        <v>42760.114583333336</v>
      </c>
      <c r="B732" s="1">
        <v>81732.514285714278</v>
      </c>
      <c r="C732" s="1">
        <v>40639.028571428571</v>
      </c>
      <c r="D732" s="1">
        <v>9264.5142857142855</v>
      </c>
      <c r="E732" s="1">
        <v>31827.085714285717</v>
      </c>
      <c r="G732" s="2"/>
    </row>
    <row r="733" spans="1:7" x14ac:dyDescent="0.2">
      <c r="A733" s="2">
        <v>42760.125</v>
      </c>
      <c r="B733" s="1">
        <v>86724</v>
      </c>
      <c r="C733" s="1">
        <v>43385.924999999996</v>
      </c>
      <c r="D733" s="1">
        <v>9225.9750000000004</v>
      </c>
      <c r="E733" s="1">
        <v>34112.1</v>
      </c>
      <c r="G733" s="2"/>
    </row>
    <row r="734" spans="1:7" x14ac:dyDescent="0.2">
      <c r="A734" s="2">
        <v>42760.135416666664</v>
      </c>
      <c r="B734" s="1">
        <v>83236.371428571423</v>
      </c>
      <c r="C734" s="1">
        <v>45169.457142857143</v>
      </c>
      <c r="D734" s="1">
        <v>12149.657142857142</v>
      </c>
      <c r="E734" s="1">
        <v>25916.314285714285</v>
      </c>
      <c r="G734" s="2"/>
    </row>
    <row r="735" spans="1:7" x14ac:dyDescent="0.2">
      <c r="A735" s="2">
        <v>42760.145833333336</v>
      </c>
      <c r="B735" s="1">
        <v>83840.625</v>
      </c>
      <c r="C735" s="1">
        <v>43565.774999999994</v>
      </c>
      <c r="D735" s="1">
        <v>12098.625</v>
      </c>
      <c r="E735" s="1">
        <v>28177.05</v>
      </c>
      <c r="G735" s="2"/>
    </row>
    <row r="736" spans="1:7" x14ac:dyDescent="0.2">
      <c r="A736" s="2">
        <v>42760.15625</v>
      </c>
      <c r="B736" s="1">
        <v>101419.37142857142</v>
      </c>
      <c r="C736" s="1">
        <v>42871.714285714283</v>
      </c>
      <c r="D736" s="1">
        <v>9585.085714285713</v>
      </c>
      <c r="E736" s="1">
        <v>48963.514285714278</v>
      </c>
      <c r="G736" s="2"/>
    </row>
    <row r="737" spans="1:7" x14ac:dyDescent="0.2">
      <c r="A737" s="2">
        <v>42760.166666666664</v>
      </c>
      <c r="B737" s="1">
        <v>96869.849999999991</v>
      </c>
      <c r="C737" s="1">
        <v>39021.674999999996</v>
      </c>
      <c r="D737" s="1">
        <v>9350.5499999999993</v>
      </c>
      <c r="E737" s="1">
        <v>48499.274999999994</v>
      </c>
      <c r="G737" s="2"/>
    </row>
    <row r="738" spans="1:7" x14ac:dyDescent="0.2">
      <c r="A738" s="2">
        <v>42760.177083333336</v>
      </c>
      <c r="B738" s="1">
        <v>85612.371428571423</v>
      </c>
      <c r="C738" s="1">
        <v>46881.685714285712</v>
      </c>
      <c r="D738" s="1">
        <v>9324.8571428571431</v>
      </c>
      <c r="E738" s="1">
        <v>29405.82857142857</v>
      </c>
      <c r="G738" s="2"/>
    </row>
    <row r="739" spans="1:7" x14ac:dyDescent="0.2">
      <c r="A739" s="2">
        <v>42760.1875</v>
      </c>
      <c r="B739" s="1">
        <v>96000.299999999988</v>
      </c>
      <c r="C739" s="1">
        <v>52724.1</v>
      </c>
      <c r="D739" s="1">
        <v>10686.224999999999</v>
      </c>
      <c r="E739" s="1">
        <v>32589.974999999999</v>
      </c>
      <c r="G739" s="2"/>
    </row>
    <row r="740" spans="1:7" x14ac:dyDescent="0.2">
      <c r="A740" s="2">
        <v>42760.197916666664</v>
      </c>
      <c r="B740" s="1">
        <v>102079.72499999999</v>
      </c>
      <c r="C740" s="1">
        <v>47925.899999999994</v>
      </c>
      <c r="D740" s="1">
        <v>13718.924999999999</v>
      </c>
      <c r="E740" s="1">
        <v>40435.724999999999</v>
      </c>
      <c r="G740" s="2"/>
    </row>
    <row r="741" spans="1:7" x14ac:dyDescent="0.2">
      <c r="A741" s="2">
        <v>42760.208333333336</v>
      </c>
      <c r="B741" s="1">
        <v>96077.142857142855</v>
      </c>
      <c r="C741" s="1">
        <v>48131.91428571428</v>
      </c>
      <c r="D741" s="1">
        <v>10140.428571428571</v>
      </c>
      <c r="E741" s="1">
        <v>37805.742857142854</v>
      </c>
      <c r="G741" s="2"/>
    </row>
    <row r="742" spans="1:7" x14ac:dyDescent="0.2">
      <c r="A742" s="2">
        <v>42760.21875</v>
      </c>
      <c r="B742" s="1">
        <v>115930.8857142857</v>
      </c>
      <c r="C742" s="1">
        <v>58876.714285714283</v>
      </c>
      <c r="D742" s="1">
        <v>12142.114285714286</v>
      </c>
      <c r="E742" s="1">
        <v>44912.057142857142</v>
      </c>
      <c r="G742" s="2"/>
    </row>
    <row r="743" spans="1:7" x14ac:dyDescent="0.2">
      <c r="A743" s="2">
        <v>42760.229166666664</v>
      </c>
      <c r="B743" s="1">
        <v>150928.79999999999</v>
      </c>
      <c r="C743" s="1">
        <v>78295.8</v>
      </c>
      <c r="D743" s="1">
        <v>16747.5</v>
      </c>
      <c r="E743" s="1">
        <v>55884.674999999996</v>
      </c>
      <c r="G743" s="2"/>
    </row>
    <row r="744" spans="1:7" x14ac:dyDescent="0.2">
      <c r="A744" s="2">
        <v>42760.239583333336</v>
      </c>
      <c r="B744" s="1">
        <v>246530.74285714282</v>
      </c>
      <c r="C744" s="1">
        <v>128889.51428571428</v>
      </c>
      <c r="D744" s="1">
        <v>43959.771428571425</v>
      </c>
      <c r="E744" s="1">
        <v>73682.399999999994</v>
      </c>
      <c r="G744" s="2"/>
    </row>
    <row r="745" spans="1:7" x14ac:dyDescent="0.2">
      <c r="A745" s="2">
        <v>42760.25</v>
      </c>
      <c r="B745" s="1">
        <v>279629.625</v>
      </c>
      <c r="C745" s="1">
        <v>186651.3</v>
      </c>
      <c r="D745" s="1">
        <v>41218.649999999994</v>
      </c>
      <c r="E745" s="1">
        <v>51758.024999999994</v>
      </c>
      <c r="G745" s="2"/>
    </row>
    <row r="746" spans="1:7" x14ac:dyDescent="0.2">
      <c r="A746" s="2">
        <v>42760.260416666664</v>
      </c>
      <c r="B746" s="1">
        <v>231244.19999999998</v>
      </c>
      <c r="C746" s="1">
        <v>169135.37142857141</v>
      </c>
      <c r="D746" s="1">
        <v>18979.714285714286</v>
      </c>
      <c r="E746" s="1">
        <v>43130.057142857142</v>
      </c>
      <c r="G746" s="2"/>
    </row>
    <row r="747" spans="1:7" x14ac:dyDescent="0.2">
      <c r="A747" s="2">
        <v>42760.270833333336</v>
      </c>
      <c r="B747" s="1">
        <v>229056.3</v>
      </c>
      <c r="C747" s="1">
        <v>146892.9</v>
      </c>
      <c r="D747" s="1">
        <v>28163.024999999998</v>
      </c>
      <c r="E747" s="1">
        <v>53998.724999999999</v>
      </c>
      <c r="G747" s="2"/>
    </row>
    <row r="748" spans="1:7" x14ac:dyDescent="0.2">
      <c r="A748" s="2">
        <v>42760.28125</v>
      </c>
      <c r="B748" s="1">
        <v>205467.42857142858</v>
      </c>
      <c r="C748" s="1">
        <v>103466.31428571428</v>
      </c>
      <c r="D748" s="1">
        <v>39383.142857142855</v>
      </c>
      <c r="E748" s="1">
        <v>62615.142857142855</v>
      </c>
      <c r="G748" s="2"/>
    </row>
    <row r="749" spans="1:7" x14ac:dyDescent="0.2">
      <c r="A749" s="2">
        <v>42760.291666666664</v>
      </c>
      <c r="B749" s="1">
        <v>185766.9</v>
      </c>
      <c r="C749" s="1">
        <v>74773.05</v>
      </c>
      <c r="D749" s="1">
        <v>47820.299999999996</v>
      </c>
      <c r="E749" s="1">
        <v>63174.375</v>
      </c>
      <c r="G749" s="2"/>
    </row>
    <row r="750" spans="1:7" x14ac:dyDescent="0.2">
      <c r="A750" s="2">
        <v>42760.302083333336</v>
      </c>
      <c r="B750" s="1">
        <v>260485.02857142856</v>
      </c>
      <c r="C750" s="1">
        <v>155888.22857142857</v>
      </c>
      <c r="D750" s="1">
        <v>54985.542857142849</v>
      </c>
      <c r="E750" s="1">
        <v>49614.085714285713</v>
      </c>
      <c r="G750" s="2"/>
    </row>
    <row r="751" spans="1:7" x14ac:dyDescent="0.2">
      <c r="A751" s="2">
        <v>42760.3125</v>
      </c>
      <c r="B751" s="1">
        <v>289491.67499999999</v>
      </c>
      <c r="C751" s="1">
        <v>190885.19999999998</v>
      </c>
      <c r="D751" s="1">
        <v>46666.125</v>
      </c>
      <c r="E751" s="1">
        <v>51939.524999999994</v>
      </c>
      <c r="G751" s="2"/>
    </row>
    <row r="752" spans="1:7" x14ac:dyDescent="0.2">
      <c r="A752" s="2">
        <v>42760.322916666664</v>
      </c>
      <c r="B752" s="1">
        <v>285548.05714285711</v>
      </c>
      <c r="C752" s="1">
        <v>201890.22857142857</v>
      </c>
      <c r="D752" s="1">
        <v>27252.342857142852</v>
      </c>
      <c r="E752" s="1">
        <v>56403.6</v>
      </c>
      <c r="G752" s="2"/>
    </row>
    <row r="753" spans="1:7" x14ac:dyDescent="0.2">
      <c r="A753" s="2">
        <v>42760.333333333336</v>
      </c>
      <c r="B753" s="1">
        <v>311756.77499999997</v>
      </c>
      <c r="C753" s="1">
        <v>227798.17499999999</v>
      </c>
      <c r="D753" s="1">
        <v>31971.224999999999</v>
      </c>
      <c r="E753" s="1">
        <v>51988.2</v>
      </c>
      <c r="G753" s="2"/>
    </row>
    <row r="754" spans="1:7" x14ac:dyDescent="0.2">
      <c r="A754" s="2">
        <v>42760.34375</v>
      </c>
      <c r="B754" s="1">
        <v>277886.39999999997</v>
      </c>
      <c r="C754" s="1">
        <v>171493.45714285714</v>
      </c>
      <c r="D754" s="1">
        <v>37128.771428571425</v>
      </c>
      <c r="E754" s="1">
        <v>69261.342857142852</v>
      </c>
      <c r="G754" s="2"/>
    </row>
    <row r="755" spans="1:7" x14ac:dyDescent="0.2">
      <c r="A755" s="2">
        <v>42760.354166666664</v>
      </c>
      <c r="B755" s="1">
        <v>248631.9</v>
      </c>
      <c r="C755" s="1">
        <v>104696.625</v>
      </c>
      <c r="D755" s="1">
        <v>38993.625</v>
      </c>
      <c r="E755" s="1">
        <v>104941.65</v>
      </c>
      <c r="G755" s="2"/>
    </row>
    <row r="756" spans="1:7" x14ac:dyDescent="0.2">
      <c r="A756" s="2">
        <v>42760.364583333336</v>
      </c>
      <c r="B756" s="1">
        <v>172190.22857142857</v>
      </c>
      <c r="C756" s="1">
        <v>68395.8</v>
      </c>
      <c r="D756" s="1">
        <v>31517.82857142857</v>
      </c>
      <c r="E756" s="1">
        <v>72277.542857142849</v>
      </c>
      <c r="G756" s="2"/>
    </row>
    <row r="757" spans="1:7" x14ac:dyDescent="0.2">
      <c r="A757" s="2">
        <v>42760.375</v>
      </c>
      <c r="B757" s="1">
        <v>146433.375</v>
      </c>
      <c r="C757" s="1">
        <v>48457.2</v>
      </c>
      <c r="D757" s="1">
        <v>42937.125</v>
      </c>
      <c r="E757" s="1">
        <v>55039.049999999996</v>
      </c>
      <c r="G757" s="2"/>
    </row>
    <row r="758" spans="1:7" x14ac:dyDescent="0.2">
      <c r="A758" s="2">
        <v>42760.385416666664</v>
      </c>
      <c r="B758" s="1">
        <v>171475.54285714286</v>
      </c>
      <c r="C758" s="1">
        <v>51094.371428571423</v>
      </c>
      <c r="D758" s="1">
        <v>46039.714285714283</v>
      </c>
      <c r="E758" s="1">
        <v>74342.399999999994</v>
      </c>
      <c r="G758" s="2"/>
    </row>
    <row r="759" spans="1:7" x14ac:dyDescent="0.2">
      <c r="A759" s="2">
        <v>42760.395833333336</v>
      </c>
      <c r="B759" s="1">
        <v>164511.59999999998</v>
      </c>
      <c r="C759" s="1">
        <v>61369.274999999994</v>
      </c>
      <c r="D759" s="1">
        <v>33787.049999999996</v>
      </c>
      <c r="E759" s="1">
        <v>69353.625</v>
      </c>
      <c r="G759" s="2"/>
    </row>
    <row r="760" spans="1:7" x14ac:dyDescent="0.2">
      <c r="A760" s="2">
        <v>42760.40625</v>
      </c>
      <c r="B760" s="1">
        <v>188785.45714285714</v>
      </c>
      <c r="C760" s="1">
        <v>41339.571428571428</v>
      </c>
      <c r="D760" s="1">
        <v>10334.657142857142</v>
      </c>
      <c r="E760" s="1">
        <v>137110.28571428571</v>
      </c>
      <c r="G760" s="2"/>
    </row>
    <row r="761" spans="1:7" x14ac:dyDescent="0.2">
      <c r="A761" s="2">
        <v>42760.416666666664</v>
      </c>
      <c r="B761" s="1">
        <v>176327.25</v>
      </c>
      <c r="C761" s="1">
        <v>44810.7</v>
      </c>
      <c r="D761" s="1">
        <v>15325.199999999999</v>
      </c>
      <c r="E761" s="1">
        <v>116190.52499999999</v>
      </c>
      <c r="G761" s="2"/>
    </row>
    <row r="762" spans="1:7" x14ac:dyDescent="0.2">
      <c r="A762" s="2">
        <v>42760.427083333336</v>
      </c>
      <c r="B762" s="1">
        <v>133843.28571428571</v>
      </c>
      <c r="C762" s="1">
        <v>54097.37142857143</v>
      </c>
      <c r="D762" s="1">
        <v>37066.542857142857</v>
      </c>
      <c r="E762" s="1">
        <v>42679.371428571423</v>
      </c>
      <c r="G762" s="2"/>
    </row>
    <row r="763" spans="1:7" x14ac:dyDescent="0.2">
      <c r="A763" s="2">
        <v>42760.4375</v>
      </c>
      <c r="B763" s="1">
        <v>110601.97499999999</v>
      </c>
      <c r="C763" s="1">
        <v>50044.5</v>
      </c>
      <c r="D763" s="1">
        <v>30696.6</v>
      </c>
      <c r="E763" s="1">
        <v>29860.05</v>
      </c>
      <c r="G763" s="2"/>
    </row>
    <row r="764" spans="1:7" x14ac:dyDescent="0.2">
      <c r="A764" s="2">
        <v>42760.447916666664</v>
      </c>
      <c r="B764" s="1">
        <v>108538.8857142857</v>
      </c>
      <c r="C764" s="1">
        <v>47995.199999999997</v>
      </c>
      <c r="D764" s="1">
        <v>21818.657142857141</v>
      </c>
      <c r="E764" s="1">
        <v>38727.857142857145</v>
      </c>
      <c r="G764" s="2"/>
    </row>
    <row r="765" spans="1:7" x14ac:dyDescent="0.2">
      <c r="A765" s="2">
        <v>42760.458333333336</v>
      </c>
      <c r="B765" s="1">
        <v>187317.9</v>
      </c>
      <c r="C765" s="1">
        <v>67152.524999999994</v>
      </c>
      <c r="D765" s="1">
        <v>14402.025</v>
      </c>
      <c r="E765" s="1">
        <v>105765.825</v>
      </c>
      <c r="G765" s="2"/>
    </row>
    <row r="766" spans="1:7" x14ac:dyDescent="0.2">
      <c r="A766" s="2">
        <v>42760.46875</v>
      </c>
      <c r="B766" s="1">
        <v>273807.59999999998</v>
      </c>
      <c r="C766" s="1">
        <v>77933.742857142846</v>
      </c>
      <c r="D766" s="1">
        <v>10071.6</v>
      </c>
      <c r="E766" s="1">
        <v>185803.19999999998</v>
      </c>
      <c r="G766" s="2"/>
    </row>
    <row r="767" spans="1:7" x14ac:dyDescent="0.2">
      <c r="A767" s="2">
        <v>42760.479166666664</v>
      </c>
      <c r="B767" s="1">
        <v>230811.9</v>
      </c>
      <c r="C767" s="1">
        <v>80514.224999999991</v>
      </c>
      <c r="D767" s="1">
        <v>14452.349999999999</v>
      </c>
      <c r="E767" s="1">
        <v>135845.32499999998</v>
      </c>
      <c r="G767" s="2"/>
    </row>
    <row r="768" spans="1:7" x14ac:dyDescent="0.2">
      <c r="A768" s="2">
        <v>42760.489583333336</v>
      </c>
      <c r="B768" s="1">
        <v>171059.74285714285</v>
      </c>
      <c r="C768" s="1">
        <v>73610.742857142846</v>
      </c>
      <c r="D768" s="1">
        <v>18736.45714285714</v>
      </c>
      <c r="E768" s="1">
        <v>78711.599999999991</v>
      </c>
      <c r="G768" s="2"/>
    </row>
    <row r="769" spans="1:7" x14ac:dyDescent="0.2">
      <c r="A769" s="2">
        <v>42760.5</v>
      </c>
      <c r="B769" s="1">
        <v>149293.65</v>
      </c>
      <c r="C769" s="1">
        <v>70935.974999999991</v>
      </c>
      <c r="D769" s="1">
        <v>25633.574999999997</v>
      </c>
      <c r="E769" s="1">
        <v>52724.1</v>
      </c>
      <c r="G769" s="2"/>
    </row>
    <row r="770" spans="1:7" x14ac:dyDescent="0.2">
      <c r="A770" s="2">
        <v>42760.510416666664</v>
      </c>
      <c r="B770" s="1">
        <v>163105.79999999999</v>
      </c>
      <c r="C770" s="1">
        <v>73776.685714285704</v>
      </c>
      <c r="D770" s="1">
        <v>13233</v>
      </c>
      <c r="E770" s="1">
        <v>76098</v>
      </c>
      <c r="G770" s="2"/>
    </row>
    <row r="771" spans="1:7" x14ac:dyDescent="0.2">
      <c r="A771" s="2">
        <v>42760.520833333336</v>
      </c>
      <c r="B771" s="1">
        <v>128527.575</v>
      </c>
      <c r="C771" s="1">
        <v>64023.299999999996</v>
      </c>
      <c r="D771" s="1">
        <v>13403.775</v>
      </c>
      <c r="E771" s="1">
        <v>51101.324999999997</v>
      </c>
      <c r="G771" s="2"/>
    </row>
    <row r="772" spans="1:7" x14ac:dyDescent="0.2">
      <c r="A772" s="2">
        <v>42760.53125</v>
      </c>
      <c r="B772" s="1">
        <v>113172.0857142857</v>
      </c>
      <c r="C772" s="1">
        <v>51842.057142857142</v>
      </c>
      <c r="D772" s="1">
        <v>11537.742857142855</v>
      </c>
      <c r="E772" s="1">
        <v>49792.285714285717</v>
      </c>
      <c r="G772" s="2"/>
    </row>
    <row r="773" spans="1:7" x14ac:dyDescent="0.2">
      <c r="A773" s="2">
        <v>42760.541666666664</v>
      </c>
      <c r="B773" s="1">
        <v>123282.22499999999</v>
      </c>
      <c r="C773" s="1">
        <v>48628.799999999996</v>
      </c>
      <c r="D773" s="1">
        <v>22831.875</v>
      </c>
      <c r="E773" s="1">
        <v>51819.899999999994</v>
      </c>
      <c r="G773" s="2"/>
    </row>
    <row r="774" spans="1:7" x14ac:dyDescent="0.2">
      <c r="A774" s="2">
        <v>42760.552083333336</v>
      </c>
      <c r="B774" s="1">
        <v>124454.31428571428</v>
      </c>
      <c r="C774" s="1">
        <v>51012.342857142852</v>
      </c>
      <c r="D774" s="1">
        <v>23257.45714285714</v>
      </c>
      <c r="E774" s="1">
        <v>50184.514285714278</v>
      </c>
      <c r="G774" s="2"/>
    </row>
    <row r="775" spans="1:7" x14ac:dyDescent="0.2">
      <c r="A775" s="2">
        <v>42760.5625</v>
      </c>
      <c r="B775" s="1">
        <v>146493.6</v>
      </c>
      <c r="C775" s="1">
        <v>70540.800000000003</v>
      </c>
      <c r="D775" s="1">
        <v>18427.2</v>
      </c>
      <c r="E775" s="1">
        <v>57525.599999999999</v>
      </c>
      <c r="G775" s="2"/>
    </row>
    <row r="776" spans="1:7" x14ac:dyDescent="0.2">
      <c r="A776" s="2">
        <v>42760.572916666664</v>
      </c>
      <c r="B776" s="1">
        <v>209702.74285714285</v>
      </c>
      <c r="C776" s="1">
        <v>153532.97142857141</v>
      </c>
      <c r="D776" s="1">
        <v>15448.714285714284</v>
      </c>
      <c r="E776" s="1">
        <v>40722</v>
      </c>
      <c r="G776" s="2"/>
    </row>
    <row r="777" spans="1:7" x14ac:dyDescent="0.2">
      <c r="A777" s="2">
        <v>42760.583333333336</v>
      </c>
      <c r="B777" s="1">
        <v>265654.125</v>
      </c>
      <c r="C777" s="1">
        <v>189595.72499999998</v>
      </c>
      <c r="D777" s="1">
        <v>24407.625</v>
      </c>
      <c r="E777" s="1">
        <v>51649.95</v>
      </c>
      <c r="G777" s="2"/>
    </row>
    <row r="778" spans="1:7" x14ac:dyDescent="0.2">
      <c r="A778" s="2">
        <v>42760.59375</v>
      </c>
      <c r="B778" s="1">
        <v>255994.19999999998</v>
      </c>
      <c r="C778" s="1">
        <v>167390.14285714287</v>
      </c>
      <c r="D778" s="1">
        <v>18349.885714285712</v>
      </c>
      <c r="E778" s="1">
        <v>70253.228571428568</v>
      </c>
      <c r="G778" s="2"/>
    </row>
    <row r="779" spans="1:7" x14ac:dyDescent="0.2">
      <c r="A779" s="2">
        <v>42760.604166666664</v>
      </c>
      <c r="B779" s="1">
        <v>217712.55</v>
      </c>
      <c r="C779" s="1">
        <v>140316</v>
      </c>
      <c r="D779" s="1">
        <v>11781.824999999999</v>
      </c>
      <c r="E779" s="1">
        <v>65613.899999999994</v>
      </c>
      <c r="G779" s="2"/>
    </row>
    <row r="780" spans="1:7" x14ac:dyDescent="0.2">
      <c r="A780" s="2">
        <v>42760.614583333336</v>
      </c>
      <c r="B780" s="1">
        <v>191419.8</v>
      </c>
      <c r="C780" s="1">
        <v>113672.625</v>
      </c>
      <c r="D780" s="1">
        <v>16193.099999999999</v>
      </c>
      <c r="E780" s="1">
        <v>61554.899999999994</v>
      </c>
      <c r="G780" s="2"/>
    </row>
    <row r="781" spans="1:7" x14ac:dyDescent="0.2">
      <c r="A781" s="2">
        <v>42760.625</v>
      </c>
      <c r="B781" s="1">
        <v>163644.17142857143</v>
      </c>
      <c r="C781" s="1">
        <v>103081.62857142856</v>
      </c>
      <c r="D781" s="1">
        <v>14140.028571428571</v>
      </c>
      <c r="E781" s="1">
        <v>46422.514285714278</v>
      </c>
      <c r="G781" s="2"/>
    </row>
    <row r="782" spans="1:7" x14ac:dyDescent="0.2">
      <c r="A782" s="2">
        <v>42760.635416666664</v>
      </c>
      <c r="B782" s="1">
        <v>158361.34285714285</v>
      </c>
      <c r="C782" s="1">
        <v>85367.228571428568</v>
      </c>
      <c r="D782" s="1">
        <v>12395.742857142855</v>
      </c>
      <c r="E782" s="1">
        <v>60601.2</v>
      </c>
      <c r="G782" s="2"/>
    </row>
    <row r="783" spans="1:7" x14ac:dyDescent="0.2">
      <c r="A783" s="2">
        <v>42760.645833333336</v>
      </c>
      <c r="B783" s="1">
        <v>155377.19999999998</v>
      </c>
      <c r="C783" s="1">
        <v>73283.099999999991</v>
      </c>
      <c r="D783" s="1">
        <v>9725.1</v>
      </c>
      <c r="E783" s="1">
        <v>72369.824999999997</v>
      </c>
      <c r="G783" s="2"/>
    </row>
    <row r="784" spans="1:7" x14ac:dyDescent="0.2">
      <c r="A784" s="2">
        <v>42760.65625</v>
      </c>
      <c r="B784" s="1">
        <v>167541.94285714286</v>
      </c>
      <c r="C784" s="1">
        <v>71204.571428571435</v>
      </c>
      <c r="D784" s="1">
        <v>17474.914285714287</v>
      </c>
      <c r="E784" s="1">
        <v>78865.28571428571</v>
      </c>
      <c r="G784" s="2"/>
    </row>
    <row r="785" spans="1:7" x14ac:dyDescent="0.2">
      <c r="A785" s="2">
        <v>42760.666666666664</v>
      </c>
      <c r="B785" s="1">
        <v>257204.47499999998</v>
      </c>
      <c r="C785" s="1">
        <v>94145.7</v>
      </c>
      <c r="D785" s="1">
        <v>38995.275000000001</v>
      </c>
      <c r="E785" s="1">
        <v>124063.5</v>
      </c>
      <c r="G785" s="2"/>
    </row>
    <row r="786" spans="1:7" x14ac:dyDescent="0.2">
      <c r="A786" s="2">
        <v>42760.677083333336</v>
      </c>
      <c r="B786" s="1">
        <v>395006.22857142857</v>
      </c>
      <c r="C786" s="1">
        <v>162235.54285714286</v>
      </c>
      <c r="D786" s="1">
        <v>33596.828571428574</v>
      </c>
      <c r="E786" s="1">
        <v>199174.8</v>
      </c>
      <c r="G786" s="2"/>
    </row>
    <row r="787" spans="1:7" x14ac:dyDescent="0.2">
      <c r="A787" s="2">
        <v>42760.6875</v>
      </c>
      <c r="B787" s="1">
        <v>319326.97499999998</v>
      </c>
      <c r="C787" s="1">
        <v>162606.67499999999</v>
      </c>
      <c r="D787" s="1">
        <v>23906.85</v>
      </c>
      <c r="E787" s="1">
        <v>132812.625</v>
      </c>
      <c r="G787" s="2"/>
    </row>
    <row r="788" spans="1:7" x14ac:dyDescent="0.2">
      <c r="A788" s="2">
        <v>42760.697916666664</v>
      </c>
      <c r="B788" s="1">
        <v>342673.88571428572</v>
      </c>
      <c r="C788" s="1">
        <v>192426.7714285714</v>
      </c>
      <c r="D788" s="1">
        <v>44021.057142857142</v>
      </c>
      <c r="E788" s="1">
        <v>106225.11428571428</v>
      </c>
      <c r="G788" s="2"/>
    </row>
    <row r="789" spans="1:7" x14ac:dyDescent="0.2">
      <c r="A789" s="2">
        <v>42760.708333333336</v>
      </c>
      <c r="B789" s="1">
        <v>303292.27499999997</v>
      </c>
      <c r="C789" s="1">
        <v>220399.57499999998</v>
      </c>
      <c r="D789" s="1">
        <v>32367.224999999999</v>
      </c>
      <c r="E789" s="1">
        <v>50526.299999999996</v>
      </c>
      <c r="G789" s="2"/>
    </row>
    <row r="790" spans="1:7" x14ac:dyDescent="0.2">
      <c r="A790" s="2">
        <v>42760.71875</v>
      </c>
      <c r="B790" s="1">
        <v>243942.59999999998</v>
      </c>
      <c r="C790" s="1">
        <v>195032.82857142857</v>
      </c>
      <c r="D790" s="1">
        <v>14900.914285714285</v>
      </c>
      <c r="E790" s="1">
        <v>34007.91428571428</v>
      </c>
      <c r="G790" s="2"/>
    </row>
    <row r="791" spans="1:7" x14ac:dyDescent="0.2">
      <c r="A791" s="2">
        <v>42760.729166666664</v>
      </c>
      <c r="B791" s="1">
        <v>238024.05</v>
      </c>
      <c r="C791" s="1">
        <v>181373.77499999999</v>
      </c>
      <c r="D791" s="1">
        <v>23305.424999999999</v>
      </c>
      <c r="E791" s="1">
        <v>33345.674999999996</v>
      </c>
      <c r="G791" s="2"/>
    </row>
    <row r="792" spans="1:7" x14ac:dyDescent="0.2">
      <c r="A792" s="2">
        <v>42760.739583333336</v>
      </c>
      <c r="B792" s="1">
        <v>244252.79999999999</v>
      </c>
      <c r="C792" s="1">
        <v>186619.71428571429</v>
      </c>
      <c r="D792" s="1">
        <v>29957.399999999998</v>
      </c>
      <c r="E792" s="1">
        <v>27674.742857142854</v>
      </c>
      <c r="G792" s="2"/>
    </row>
    <row r="793" spans="1:7" x14ac:dyDescent="0.2">
      <c r="A793" s="2">
        <v>42760.75</v>
      </c>
      <c r="B793" s="1">
        <v>321870.45</v>
      </c>
      <c r="C793" s="1">
        <v>229248.52499999999</v>
      </c>
      <c r="D793" s="1">
        <v>38305.574999999997</v>
      </c>
      <c r="E793" s="1">
        <v>54316.35</v>
      </c>
      <c r="G793" s="2"/>
    </row>
    <row r="794" spans="1:7" x14ac:dyDescent="0.2">
      <c r="A794" s="2">
        <v>42760.760416666664</v>
      </c>
      <c r="B794" s="1">
        <v>320925.94285714283</v>
      </c>
      <c r="C794" s="1">
        <v>222490.71428571426</v>
      </c>
      <c r="D794" s="1">
        <v>21428.314285714285</v>
      </c>
      <c r="E794" s="1">
        <v>77005.971428571429</v>
      </c>
      <c r="G794" s="2"/>
    </row>
    <row r="795" spans="1:7" x14ac:dyDescent="0.2">
      <c r="A795" s="2">
        <v>42760.770833333336</v>
      </c>
      <c r="B795" s="1">
        <v>288420.82500000001</v>
      </c>
      <c r="C795" s="1">
        <v>212348.4</v>
      </c>
      <c r="D795" s="1">
        <v>28101.974999999999</v>
      </c>
      <c r="E795" s="1">
        <v>47971.274999999994</v>
      </c>
      <c r="G795" s="2"/>
    </row>
    <row r="796" spans="1:7" x14ac:dyDescent="0.2">
      <c r="A796" s="2">
        <v>42760.78125</v>
      </c>
      <c r="B796" s="1">
        <v>287510.14285714284</v>
      </c>
      <c r="C796" s="1">
        <v>196474.45714285714</v>
      </c>
      <c r="D796" s="1">
        <v>55407</v>
      </c>
      <c r="E796" s="1">
        <v>35628.685714285712</v>
      </c>
      <c r="G796" s="2"/>
    </row>
    <row r="797" spans="1:7" x14ac:dyDescent="0.2">
      <c r="A797" s="2">
        <v>42760.791666666664</v>
      </c>
      <c r="B797" s="1">
        <v>213143.69999999998</v>
      </c>
      <c r="C797" s="1">
        <v>147640.35</v>
      </c>
      <c r="D797" s="1">
        <v>38213.174999999996</v>
      </c>
      <c r="E797" s="1">
        <v>27291</v>
      </c>
      <c r="G797" s="2"/>
    </row>
    <row r="798" spans="1:7" x14ac:dyDescent="0.2">
      <c r="A798" s="2">
        <v>42760.802083333336</v>
      </c>
      <c r="B798" s="1">
        <v>145602.6</v>
      </c>
      <c r="C798" s="1">
        <v>105683.91428571429</v>
      </c>
      <c r="D798" s="1">
        <v>16721.571428571428</v>
      </c>
      <c r="E798" s="1">
        <v>23199</v>
      </c>
      <c r="G798" s="2"/>
    </row>
    <row r="799" spans="1:7" x14ac:dyDescent="0.2">
      <c r="A799" s="2">
        <v>42760.8125</v>
      </c>
      <c r="B799" s="1">
        <v>123897.67499999999</v>
      </c>
      <c r="C799" s="1">
        <v>71442.524999999994</v>
      </c>
      <c r="D799" s="1">
        <v>17458.649999999998</v>
      </c>
      <c r="E799" s="1">
        <v>34998.15</v>
      </c>
      <c r="G799" s="2"/>
    </row>
    <row r="800" spans="1:7" x14ac:dyDescent="0.2">
      <c r="A800" s="2">
        <v>42760.822916666664</v>
      </c>
      <c r="B800" s="1">
        <v>104471.4</v>
      </c>
      <c r="C800" s="1">
        <v>56483.742857142854</v>
      </c>
      <c r="D800" s="1">
        <v>16960.114285714284</v>
      </c>
      <c r="E800" s="1">
        <v>31027.542857142853</v>
      </c>
      <c r="G800" s="2"/>
    </row>
    <row r="801" spans="1:7" x14ac:dyDescent="0.2">
      <c r="A801" s="2">
        <v>42760.833333333336</v>
      </c>
      <c r="B801" s="1">
        <v>172146.15</v>
      </c>
      <c r="C801" s="1">
        <v>93465.074999999997</v>
      </c>
      <c r="D801" s="1">
        <v>24754.949999999997</v>
      </c>
      <c r="E801" s="1">
        <v>53925.299999999996</v>
      </c>
      <c r="G801" s="2"/>
    </row>
    <row r="802" spans="1:7" x14ac:dyDescent="0.2">
      <c r="A802" s="2">
        <v>42760.84375</v>
      </c>
      <c r="B802" s="1">
        <v>184879.19999999998</v>
      </c>
      <c r="C802" s="1">
        <v>98189.142857142855</v>
      </c>
      <c r="D802" s="1">
        <v>17702.142857142859</v>
      </c>
      <c r="E802" s="1">
        <v>68986.028571428556</v>
      </c>
      <c r="G802" s="2"/>
    </row>
    <row r="803" spans="1:7" x14ac:dyDescent="0.2">
      <c r="A803" s="2">
        <v>42760.854166666664</v>
      </c>
      <c r="B803" s="1">
        <v>158149.19999999998</v>
      </c>
      <c r="C803" s="1">
        <v>82494.224999999991</v>
      </c>
      <c r="D803" s="1">
        <v>13769.25</v>
      </c>
      <c r="E803" s="1">
        <v>61889.024999999994</v>
      </c>
      <c r="G803" s="2"/>
    </row>
    <row r="804" spans="1:7" x14ac:dyDescent="0.2">
      <c r="A804" s="2">
        <v>42760.864583333336</v>
      </c>
      <c r="B804" s="1">
        <v>117081.17142857141</v>
      </c>
      <c r="C804" s="1">
        <v>57157.885714285709</v>
      </c>
      <c r="D804" s="1">
        <v>15086.657142857141</v>
      </c>
      <c r="E804" s="1">
        <v>44836.62857142857</v>
      </c>
      <c r="G804" s="2"/>
    </row>
    <row r="805" spans="1:7" x14ac:dyDescent="0.2">
      <c r="A805" s="2">
        <v>42760.875</v>
      </c>
      <c r="B805" s="1">
        <v>108753.15</v>
      </c>
      <c r="C805" s="1">
        <v>55838.474999999999</v>
      </c>
      <c r="D805" s="1">
        <v>16558.575000000001</v>
      </c>
      <c r="E805" s="1">
        <v>36356.1</v>
      </c>
      <c r="G805" s="2"/>
    </row>
    <row r="806" spans="1:7" x14ac:dyDescent="0.2">
      <c r="A806" s="2">
        <v>42760.885416666664</v>
      </c>
      <c r="B806" s="1">
        <v>159240.0857142857</v>
      </c>
      <c r="C806" s="1">
        <v>70552.114285714284</v>
      </c>
      <c r="D806" s="1">
        <v>23435.657142857141</v>
      </c>
      <c r="E806" s="1">
        <v>65253.257142857139</v>
      </c>
      <c r="G806" s="2"/>
    </row>
    <row r="807" spans="1:7" x14ac:dyDescent="0.2">
      <c r="A807" s="2">
        <v>42760.895833333336</v>
      </c>
      <c r="B807" s="1">
        <v>176624.25</v>
      </c>
      <c r="C807" s="1">
        <v>79449.974999999991</v>
      </c>
      <c r="D807" s="1">
        <v>16860.524999999998</v>
      </c>
      <c r="E807" s="1">
        <v>80315.399999999994</v>
      </c>
      <c r="G807" s="2"/>
    </row>
    <row r="808" spans="1:7" x14ac:dyDescent="0.2">
      <c r="A808" s="2">
        <v>42760.90625</v>
      </c>
      <c r="B808" s="1">
        <v>139778.57142857142</v>
      </c>
      <c r="C808" s="1">
        <v>62388.857142857138</v>
      </c>
      <c r="D808" s="1">
        <v>9960.3428571428558</v>
      </c>
      <c r="E808" s="1">
        <v>67427.485714285707</v>
      </c>
      <c r="G808" s="2"/>
    </row>
    <row r="809" spans="1:7" x14ac:dyDescent="0.2">
      <c r="A809" s="2">
        <v>42760.916666666664</v>
      </c>
      <c r="B809" s="1">
        <v>103323</v>
      </c>
      <c r="C809" s="1">
        <v>45442.649999999994</v>
      </c>
      <c r="D809" s="1">
        <v>10747.275</v>
      </c>
      <c r="E809" s="1">
        <v>47133.899999999994</v>
      </c>
      <c r="G809" s="2"/>
    </row>
    <row r="810" spans="1:7" x14ac:dyDescent="0.2">
      <c r="A810" s="2">
        <v>42760.927083333336</v>
      </c>
      <c r="B810" s="1">
        <v>81462.857142857145</v>
      </c>
      <c r="C810" s="1">
        <v>43774.028571428571</v>
      </c>
      <c r="D810" s="1">
        <v>11910.171428571428</v>
      </c>
      <c r="E810" s="1">
        <v>25776.771428571425</v>
      </c>
      <c r="G810" s="2"/>
    </row>
    <row r="811" spans="1:7" x14ac:dyDescent="0.2">
      <c r="A811" s="2">
        <v>42760.9375</v>
      </c>
      <c r="B811" s="1">
        <v>174128.625</v>
      </c>
      <c r="C811" s="1">
        <v>68160.675000000003</v>
      </c>
      <c r="D811" s="1">
        <v>19787.625</v>
      </c>
      <c r="E811" s="1">
        <v>86180.324999999997</v>
      </c>
      <c r="G811" s="2"/>
    </row>
    <row r="812" spans="1:7" x14ac:dyDescent="0.2">
      <c r="A812" s="2">
        <v>42760.947916666664</v>
      </c>
      <c r="B812" s="1">
        <v>192949.11428571428</v>
      </c>
      <c r="C812" s="1">
        <v>77405.742857142846</v>
      </c>
      <c r="D812" s="1">
        <v>28231.028571428571</v>
      </c>
      <c r="E812" s="1">
        <v>87311.4</v>
      </c>
      <c r="G812" s="2"/>
    </row>
    <row r="813" spans="1:7" x14ac:dyDescent="0.2">
      <c r="A813" s="2">
        <v>42760.958333333336</v>
      </c>
      <c r="B813" s="1">
        <v>137119.94999999998</v>
      </c>
      <c r="C813" s="1">
        <v>84236.625</v>
      </c>
      <c r="D813" s="1">
        <v>12903.824999999999</v>
      </c>
      <c r="E813" s="1">
        <v>39978.674999999996</v>
      </c>
      <c r="G813" s="2"/>
    </row>
    <row r="814" spans="1:7" x14ac:dyDescent="0.2">
      <c r="A814" s="2">
        <v>42760.96875</v>
      </c>
      <c r="B814" s="1">
        <v>145194.34285714285</v>
      </c>
      <c r="C814" s="1">
        <v>93334.371428571423</v>
      </c>
      <c r="D814" s="1">
        <v>9376.7142857142862</v>
      </c>
      <c r="E814" s="1">
        <v>42483.257142857139</v>
      </c>
      <c r="G814" s="2"/>
    </row>
    <row r="815" spans="1:7" x14ac:dyDescent="0.2">
      <c r="A815" s="2">
        <v>42760.979166666664</v>
      </c>
      <c r="B815" s="1">
        <v>123575.09999999999</v>
      </c>
      <c r="C815" s="1">
        <v>67600.5</v>
      </c>
      <c r="D815" s="1">
        <v>9126.9750000000004</v>
      </c>
      <c r="E815" s="1">
        <v>46846.799999999996</v>
      </c>
      <c r="G815" s="2"/>
    </row>
    <row r="816" spans="1:7" x14ac:dyDescent="0.2">
      <c r="A816" s="2">
        <v>42760.989583333336</v>
      </c>
      <c r="B816" s="1">
        <v>136598.3142857143</v>
      </c>
      <c r="C816" s="1">
        <v>86886.171428571426</v>
      </c>
      <c r="D816" s="1">
        <v>9779.3142857142848</v>
      </c>
      <c r="E816" s="1">
        <v>39932.828571428567</v>
      </c>
      <c r="G816" s="2"/>
    </row>
    <row r="817" spans="1:7" x14ac:dyDescent="0.2">
      <c r="A817" s="2">
        <v>42761</v>
      </c>
      <c r="B817" s="1">
        <v>87488.774999999994</v>
      </c>
      <c r="C817" s="1">
        <v>45995.399999999994</v>
      </c>
      <c r="D817" s="1">
        <v>10581.449999999999</v>
      </c>
      <c r="E817" s="1">
        <v>30909.449999999997</v>
      </c>
      <c r="G817" s="2"/>
    </row>
    <row r="818" spans="1:7" x14ac:dyDescent="0.2">
      <c r="A818" s="2">
        <v>42761.010416666664</v>
      </c>
      <c r="B818" s="1">
        <v>95994.171428571426</v>
      </c>
      <c r="C818" s="1">
        <v>47447.399999999994</v>
      </c>
      <c r="D818" s="1">
        <v>14802.857142857141</v>
      </c>
      <c r="E818" s="1">
        <v>33743.91428571428</v>
      </c>
      <c r="G818" s="2"/>
    </row>
    <row r="819" spans="1:7" x14ac:dyDescent="0.2">
      <c r="A819" s="2">
        <v>42761.020833333336</v>
      </c>
      <c r="B819" s="1">
        <v>117527.02499999999</v>
      </c>
      <c r="C819" s="1">
        <v>44955.074999999997</v>
      </c>
      <c r="D819" s="1">
        <v>13088.625</v>
      </c>
      <c r="E819" s="1">
        <v>59483.324999999997</v>
      </c>
      <c r="G819" s="2"/>
    </row>
    <row r="820" spans="1:7" x14ac:dyDescent="0.2">
      <c r="A820" s="2">
        <v>42761.03125</v>
      </c>
      <c r="B820" s="1">
        <v>103514.4</v>
      </c>
      <c r="C820" s="1">
        <v>45792.685714285712</v>
      </c>
      <c r="D820" s="1">
        <v>12481.542857142857</v>
      </c>
      <c r="E820" s="1">
        <v>45239.228571428568</v>
      </c>
      <c r="G820" s="2"/>
    </row>
    <row r="821" spans="1:7" x14ac:dyDescent="0.2">
      <c r="A821" s="2">
        <v>42761.041666666664</v>
      </c>
      <c r="B821" s="1">
        <v>81893.625</v>
      </c>
      <c r="C821" s="1">
        <v>41698.799999999996</v>
      </c>
      <c r="D821" s="1">
        <v>10594.65</v>
      </c>
      <c r="E821" s="1">
        <v>29597.699999999997</v>
      </c>
      <c r="G821" s="2"/>
    </row>
    <row r="822" spans="1:7" x14ac:dyDescent="0.2">
      <c r="A822" s="2">
        <v>42761.052083333336</v>
      </c>
      <c r="B822" s="1">
        <v>93751.114285714284</v>
      </c>
      <c r="C822" s="1">
        <v>46716.685714285712</v>
      </c>
      <c r="D822" s="1">
        <v>14884.885714285712</v>
      </c>
      <c r="E822" s="1">
        <v>32147.657142857144</v>
      </c>
      <c r="G822" s="2"/>
    </row>
    <row r="823" spans="1:7" x14ac:dyDescent="0.2">
      <c r="A823" s="2">
        <v>42761.0625</v>
      </c>
      <c r="B823" s="1">
        <v>114142.04999999999</v>
      </c>
      <c r="C823" s="1">
        <v>60085.574999999997</v>
      </c>
      <c r="D823" s="1">
        <v>12577.949999999999</v>
      </c>
      <c r="E823" s="1">
        <v>41480.174999999996</v>
      </c>
      <c r="G823" s="2"/>
    </row>
    <row r="824" spans="1:7" x14ac:dyDescent="0.2">
      <c r="A824" s="2">
        <v>42761.072916666664</v>
      </c>
      <c r="B824" s="1">
        <v>108235.28571428571</v>
      </c>
      <c r="C824" s="1">
        <v>61970.228571428561</v>
      </c>
      <c r="D824" s="1">
        <v>10537.371428571429</v>
      </c>
      <c r="E824" s="1">
        <v>35726.742857142854</v>
      </c>
      <c r="G824" s="2"/>
    </row>
    <row r="825" spans="1:7" x14ac:dyDescent="0.2">
      <c r="A825" s="2">
        <v>42761.083333333336</v>
      </c>
      <c r="B825" s="1">
        <v>101248.95</v>
      </c>
      <c r="C825" s="1">
        <v>49730.174999999996</v>
      </c>
      <c r="D825" s="1">
        <v>10182.15</v>
      </c>
      <c r="E825" s="1">
        <v>41334.149999999994</v>
      </c>
      <c r="G825" s="2"/>
    </row>
    <row r="826" spans="1:7" x14ac:dyDescent="0.2">
      <c r="A826" s="2">
        <v>42761.09375</v>
      </c>
      <c r="B826" s="1">
        <v>118022.14285714286</v>
      </c>
      <c r="C826" s="1">
        <v>48100.799999999996</v>
      </c>
      <c r="D826" s="1">
        <v>10218.685714285713</v>
      </c>
      <c r="E826" s="1">
        <v>59703.6</v>
      </c>
      <c r="G826" s="2"/>
    </row>
    <row r="827" spans="1:7" x14ac:dyDescent="0.2">
      <c r="A827" s="2">
        <v>42761.104166666664</v>
      </c>
      <c r="B827" s="1">
        <v>101879.25</v>
      </c>
      <c r="C827" s="1">
        <v>51008.924999999996</v>
      </c>
      <c r="D827" s="1">
        <v>9627.75</v>
      </c>
      <c r="E827" s="1">
        <v>41242.574999999997</v>
      </c>
      <c r="G827" s="2"/>
    </row>
    <row r="828" spans="1:7" x14ac:dyDescent="0.2">
      <c r="A828" s="2">
        <v>42761.114583333336</v>
      </c>
      <c r="B828" s="1">
        <v>101970</v>
      </c>
      <c r="C828" s="1">
        <v>46143.428571428572</v>
      </c>
      <c r="D828" s="1">
        <v>9216.4285714285706</v>
      </c>
      <c r="E828" s="1">
        <v>46610.142857142855</v>
      </c>
      <c r="G828" s="2"/>
    </row>
    <row r="829" spans="1:7" x14ac:dyDescent="0.2">
      <c r="A829" s="2">
        <v>42761.125</v>
      </c>
      <c r="B829" s="1">
        <v>101079</v>
      </c>
      <c r="C829" s="1">
        <v>43909.799999999996</v>
      </c>
      <c r="D829" s="1">
        <v>12858.449999999999</v>
      </c>
      <c r="E829" s="1">
        <v>44309.924999999996</v>
      </c>
      <c r="G829" s="2"/>
    </row>
    <row r="830" spans="1:7" x14ac:dyDescent="0.2">
      <c r="A830" s="2">
        <v>42761.135416666664</v>
      </c>
      <c r="B830" s="1">
        <v>90939.514285714278</v>
      </c>
      <c r="C830" s="1">
        <v>42005.228571428568</v>
      </c>
      <c r="D830" s="1">
        <v>14307.857142857141</v>
      </c>
      <c r="E830" s="1">
        <v>34626.428571428572</v>
      </c>
      <c r="G830" s="2"/>
    </row>
    <row r="831" spans="1:7" x14ac:dyDescent="0.2">
      <c r="A831" s="2">
        <v>42761.145833333336</v>
      </c>
      <c r="B831" s="1">
        <v>88601.7</v>
      </c>
      <c r="C831" s="1">
        <v>41880.299999999996</v>
      </c>
      <c r="D831" s="1">
        <v>16399.349999999999</v>
      </c>
      <c r="E831" s="1">
        <v>30322.05</v>
      </c>
      <c r="G831" s="2"/>
    </row>
    <row r="832" spans="1:7" x14ac:dyDescent="0.2">
      <c r="A832" s="2">
        <v>42761.15625</v>
      </c>
      <c r="B832" s="1">
        <v>82319.914285714287</v>
      </c>
      <c r="C832" s="1">
        <v>45784.2</v>
      </c>
      <c r="D832" s="1">
        <v>11441.571428571429</v>
      </c>
      <c r="E832" s="1">
        <v>25092.257142857139</v>
      </c>
      <c r="G832" s="2"/>
    </row>
    <row r="833" spans="1:7" x14ac:dyDescent="0.2">
      <c r="A833" s="2">
        <v>42761.166666666664</v>
      </c>
      <c r="B833" s="1">
        <v>85361.924999999988</v>
      </c>
      <c r="C833" s="1">
        <v>45767.7</v>
      </c>
      <c r="D833" s="1">
        <v>12147.3</v>
      </c>
      <c r="E833" s="1">
        <v>27446.924999999999</v>
      </c>
      <c r="G833" s="2"/>
    </row>
    <row r="834" spans="1:7" x14ac:dyDescent="0.2">
      <c r="A834" s="2">
        <v>42761.177083333336</v>
      </c>
      <c r="B834" s="1">
        <v>88931.228571428568</v>
      </c>
      <c r="C834" s="1">
        <v>47208.857142857145</v>
      </c>
      <c r="D834" s="1">
        <v>11174.742857142855</v>
      </c>
      <c r="E834" s="1">
        <v>30547.62857142857</v>
      </c>
      <c r="G834" s="2"/>
    </row>
    <row r="835" spans="1:7" x14ac:dyDescent="0.2">
      <c r="A835" s="2">
        <v>42761.1875</v>
      </c>
      <c r="B835" s="1">
        <v>94876.65</v>
      </c>
      <c r="C835" s="1">
        <v>49211.25</v>
      </c>
      <c r="D835" s="1">
        <v>9475.9499999999989</v>
      </c>
      <c r="E835" s="1">
        <v>36188.625</v>
      </c>
      <c r="G835" s="2"/>
    </row>
    <row r="836" spans="1:7" x14ac:dyDescent="0.2">
      <c r="A836" s="2">
        <v>42761.197916666664</v>
      </c>
      <c r="B836" s="1">
        <v>97219.65</v>
      </c>
      <c r="C836" s="1">
        <v>52380.074999999997</v>
      </c>
      <c r="D836" s="1">
        <v>9532.875</v>
      </c>
      <c r="E836" s="1">
        <v>35308.35</v>
      </c>
      <c r="G836" s="2"/>
    </row>
    <row r="837" spans="1:7" x14ac:dyDescent="0.2">
      <c r="A837" s="2">
        <v>42761.208333333336</v>
      </c>
      <c r="B837" s="1">
        <v>96222.342857142852</v>
      </c>
      <c r="C837" s="1">
        <v>57388.885714285709</v>
      </c>
      <c r="D837" s="1">
        <v>9639.7714285714283</v>
      </c>
      <c r="E837" s="1">
        <v>29192.742857142854</v>
      </c>
      <c r="G837" s="2"/>
    </row>
    <row r="838" spans="1:7" x14ac:dyDescent="0.2">
      <c r="A838" s="2">
        <v>42761.21875</v>
      </c>
      <c r="B838" s="1">
        <v>116874.6857142857</v>
      </c>
      <c r="C838" s="1">
        <v>67072.971428571429</v>
      </c>
      <c r="D838" s="1">
        <v>22169.399999999998</v>
      </c>
      <c r="E838" s="1">
        <v>27634.199999999997</v>
      </c>
      <c r="G838" s="2"/>
    </row>
    <row r="839" spans="1:7" x14ac:dyDescent="0.2">
      <c r="A839" s="2">
        <v>42761.229166666664</v>
      </c>
      <c r="B839" s="1">
        <v>237284.84999999998</v>
      </c>
      <c r="C839" s="1">
        <v>151044.29999999999</v>
      </c>
      <c r="D839" s="1">
        <v>56465.474999999999</v>
      </c>
      <c r="E839" s="1">
        <v>29773.424999999999</v>
      </c>
      <c r="G839" s="2"/>
    </row>
    <row r="840" spans="1:7" x14ac:dyDescent="0.2">
      <c r="A840" s="2">
        <v>42761.239583333336</v>
      </c>
      <c r="B840" s="1">
        <v>251707.97142857141</v>
      </c>
      <c r="C840" s="1">
        <v>175236.59999999998</v>
      </c>
      <c r="D840" s="1">
        <v>40553.228571428568</v>
      </c>
      <c r="E840" s="1">
        <v>35921.91428571428</v>
      </c>
      <c r="G840" s="2"/>
    </row>
    <row r="841" spans="1:7" x14ac:dyDescent="0.2">
      <c r="A841" s="2">
        <v>42761.25</v>
      </c>
      <c r="B841" s="1">
        <v>240313.42499999999</v>
      </c>
      <c r="C841" s="1">
        <v>150121.125</v>
      </c>
      <c r="D841" s="1">
        <v>27314.924999999999</v>
      </c>
      <c r="E841" s="1">
        <v>62878.2</v>
      </c>
      <c r="G841" s="2"/>
    </row>
    <row r="842" spans="1:7" x14ac:dyDescent="0.2">
      <c r="A842" s="2">
        <v>42761.260416666664</v>
      </c>
      <c r="B842" s="1">
        <v>286437.1714285714</v>
      </c>
      <c r="C842" s="1">
        <v>167385.42857142858</v>
      </c>
      <c r="D842" s="1">
        <v>42349.371428571423</v>
      </c>
      <c r="E842" s="1">
        <v>76703.314285714281</v>
      </c>
      <c r="G842" s="2"/>
    </row>
    <row r="843" spans="1:7" x14ac:dyDescent="0.2">
      <c r="A843" s="2">
        <v>42761.270833333336</v>
      </c>
      <c r="B843" s="1">
        <v>235185.22499999998</v>
      </c>
      <c r="C843" s="1">
        <v>130216.34999999999</v>
      </c>
      <c r="D843" s="1">
        <v>33572.549999999996</v>
      </c>
      <c r="E843" s="1">
        <v>71397.149999999994</v>
      </c>
      <c r="G843" s="2"/>
    </row>
    <row r="844" spans="1:7" x14ac:dyDescent="0.2">
      <c r="A844" s="2">
        <v>42761.28125</v>
      </c>
      <c r="B844" s="1">
        <v>263789.74285714282</v>
      </c>
      <c r="C844" s="1">
        <v>135369.7714285714</v>
      </c>
      <c r="D844" s="1">
        <v>52241.828571428567</v>
      </c>
      <c r="E844" s="1">
        <v>76179.085714285713</v>
      </c>
      <c r="G844" s="2"/>
    </row>
    <row r="845" spans="1:7" x14ac:dyDescent="0.2">
      <c r="A845" s="2">
        <v>42761.291666666664</v>
      </c>
      <c r="B845" s="1">
        <v>356299.35</v>
      </c>
      <c r="C845" s="1">
        <v>210153.9</v>
      </c>
      <c r="D845" s="1">
        <v>65330.1</v>
      </c>
      <c r="E845" s="1">
        <v>80816.175000000003</v>
      </c>
      <c r="G845" s="2"/>
    </row>
    <row r="846" spans="1:7" x14ac:dyDescent="0.2">
      <c r="A846" s="2">
        <v>42761.302083333336</v>
      </c>
      <c r="B846" s="1">
        <v>284798.48571428569</v>
      </c>
      <c r="C846" s="1">
        <v>189370.02857142856</v>
      </c>
      <c r="D846" s="1">
        <v>36295.285714285717</v>
      </c>
      <c r="E846" s="1">
        <v>59135.057142857142</v>
      </c>
      <c r="G846" s="2"/>
    </row>
    <row r="847" spans="1:7" x14ac:dyDescent="0.2">
      <c r="A847" s="2">
        <v>42761.3125</v>
      </c>
      <c r="B847" s="1">
        <v>296816.84999999998</v>
      </c>
      <c r="C847" s="1">
        <v>233371.05</v>
      </c>
      <c r="D847" s="1">
        <v>21872.399999999998</v>
      </c>
      <c r="E847" s="1">
        <v>41571.75</v>
      </c>
      <c r="G847" s="2"/>
    </row>
    <row r="848" spans="1:7" x14ac:dyDescent="0.2">
      <c r="A848" s="2">
        <v>42761.322916666664</v>
      </c>
      <c r="B848" s="1">
        <v>278141.91428571427</v>
      </c>
      <c r="C848" s="1">
        <v>220365.51428571425</v>
      </c>
      <c r="D848" s="1">
        <v>21180.342857142856</v>
      </c>
      <c r="E848" s="1">
        <v>36595.114285714284</v>
      </c>
      <c r="G848" s="2"/>
    </row>
    <row r="849" spans="1:7" x14ac:dyDescent="0.2">
      <c r="A849" s="2">
        <v>42761.333333333336</v>
      </c>
      <c r="B849" s="1">
        <v>249217.65</v>
      </c>
      <c r="C849" s="1">
        <v>187614.07499999998</v>
      </c>
      <c r="D849" s="1">
        <v>28245.524999999998</v>
      </c>
      <c r="E849" s="1">
        <v>33357.224999999999</v>
      </c>
      <c r="G849" s="2"/>
    </row>
    <row r="850" spans="1:7" x14ac:dyDescent="0.2">
      <c r="A850" s="2">
        <v>42761.34375</v>
      </c>
      <c r="B850" s="1">
        <v>237698.05714285714</v>
      </c>
      <c r="C850" s="1">
        <v>152169.60000000001</v>
      </c>
      <c r="D850" s="1">
        <v>43672.2</v>
      </c>
      <c r="E850" s="1">
        <v>41853.428571428572</v>
      </c>
      <c r="G850" s="2"/>
    </row>
    <row r="851" spans="1:7" x14ac:dyDescent="0.2">
      <c r="A851" s="2">
        <v>42761.354166666664</v>
      </c>
      <c r="B851" s="1">
        <v>232728.375</v>
      </c>
      <c r="C851" s="1">
        <v>128461.575</v>
      </c>
      <c r="D851" s="1">
        <v>41113.049999999996</v>
      </c>
      <c r="E851" s="1">
        <v>63153.75</v>
      </c>
      <c r="G851" s="2"/>
    </row>
    <row r="852" spans="1:7" x14ac:dyDescent="0.2">
      <c r="A852" s="2">
        <v>42761.364583333336</v>
      </c>
      <c r="B852" s="1">
        <v>205418.4</v>
      </c>
      <c r="C852" s="1">
        <v>98196.685714285704</v>
      </c>
      <c r="D852" s="1">
        <v>41352.771428571425</v>
      </c>
      <c r="E852" s="1">
        <v>65868.942857142858</v>
      </c>
      <c r="G852" s="2"/>
    </row>
    <row r="853" spans="1:7" x14ac:dyDescent="0.2">
      <c r="A853" s="2">
        <v>42761.375</v>
      </c>
      <c r="B853" s="1">
        <v>161918.625</v>
      </c>
      <c r="C853" s="1">
        <v>87728.024999999994</v>
      </c>
      <c r="D853" s="1">
        <v>12982.199999999999</v>
      </c>
      <c r="E853" s="1">
        <v>61210.049999999996</v>
      </c>
      <c r="G853" s="2"/>
    </row>
    <row r="854" spans="1:7" x14ac:dyDescent="0.2">
      <c r="A854" s="2">
        <v>42761.385416666664</v>
      </c>
      <c r="B854" s="1">
        <v>124720.2</v>
      </c>
      <c r="C854" s="1">
        <v>68274.171428571426</v>
      </c>
      <c r="D854" s="1">
        <v>15272.4</v>
      </c>
      <c r="E854" s="1">
        <v>41173.62857142857</v>
      </c>
      <c r="G854" s="2"/>
    </row>
    <row r="855" spans="1:7" x14ac:dyDescent="0.2">
      <c r="A855" s="2">
        <v>42761.395833333336</v>
      </c>
      <c r="B855" s="1">
        <v>97295.549999999988</v>
      </c>
      <c r="C855" s="1">
        <v>43602.899999999994</v>
      </c>
      <c r="D855" s="1">
        <v>26810.85</v>
      </c>
      <c r="E855" s="1">
        <v>26883.449999999997</v>
      </c>
      <c r="G855" s="2"/>
    </row>
    <row r="856" spans="1:7" x14ac:dyDescent="0.2">
      <c r="A856" s="2">
        <v>42761.40625</v>
      </c>
      <c r="B856" s="1">
        <v>112109.48571428571</v>
      </c>
      <c r="C856" s="1">
        <v>48098.91428571428</v>
      </c>
      <c r="D856" s="1">
        <v>34153.114285714284</v>
      </c>
      <c r="E856" s="1">
        <v>29859.342857142852</v>
      </c>
      <c r="G856" s="2"/>
    </row>
    <row r="857" spans="1:7" x14ac:dyDescent="0.2">
      <c r="A857" s="2">
        <v>42761.416666666664</v>
      </c>
      <c r="B857" s="1">
        <v>135793.35</v>
      </c>
      <c r="C857" s="1">
        <v>55398.75</v>
      </c>
      <c r="D857" s="1">
        <v>24840.75</v>
      </c>
      <c r="E857" s="1">
        <v>55553.85</v>
      </c>
      <c r="G857" s="2"/>
    </row>
    <row r="858" spans="1:7" x14ac:dyDescent="0.2">
      <c r="A858" s="2">
        <v>42761.427083333336</v>
      </c>
      <c r="B858" s="1">
        <v>170395.02857142856</v>
      </c>
      <c r="C858" s="1">
        <v>70852.885714285701</v>
      </c>
      <c r="D858" s="1">
        <v>16575.428571428572</v>
      </c>
      <c r="E858" s="1">
        <v>82964.828571428559</v>
      </c>
      <c r="G858" s="2"/>
    </row>
    <row r="859" spans="1:7" x14ac:dyDescent="0.2">
      <c r="A859" s="2">
        <v>42761.4375</v>
      </c>
      <c r="B859" s="1">
        <v>203053.94999999998</v>
      </c>
      <c r="C859" s="1">
        <v>93286.875</v>
      </c>
      <c r="D859" s="1">
        <v>14873.924999999999</v>
      </c>
      <c r="E859" s="1">
        <v>94894.799999999988</v>
      </c>
      <c r="G859" s="2"/>
    </row>
    <row r="860" spans="1:7" x14ac:dyDescent="0.2">
      <c r="A860" s="2">
        <v>42761.447916666664</v>
      </c>
      <c r="B860" s="1">
        <v>160712.82857142857</v>
      </c>
      <c r="C860" s="1">
        <v>69918.514285714278</v>
      </c>
      <c r="D860" s="1">
        <v>10367.657142857142</v>
      </c>
      <c r="E860" s="1">
        <v>80426.657142857133</v>
      </c>
      <c r="G860" s="2"/>
    </row>
    <row r="861" spans="1:7" x14ac:dyDescent="0.2">
      <c r="A861" s="2">
        <v>42761.458333333336</v>
      </c>
      <c r="B861" s="1">
        <v>130539.75</v>
      </c>
      <c r="C861" s="1">
        <v>70301.55</v>
      </c>
      <c r="D861" s="1">
        <v>10936.199999999999</v>
      </c>
      <c r="E861" s="1">
        <v>49303.649999999994</v>
      </c>
      <c r="G861" s="2"/>
    </row>
    <row r="862" spans="1:7" x14ac:dyDescent="0.2">
      <c r="A862" s="2">
        <v>42761.46875</v>
      </c>
      <c r="B862" s="1">
        <v>136335.25714285712</v>
      </c>
      <c r="C862" s="1">
        <v>66661.885714285701</v>
      </c>
      <c r="D862" s="1">
        <v>38081.057142857142</v>
      </c>
      <c r="E862" s="1">
        <v>31593.257142857143</v>
      </c>
      <c r="G862" s="2"/>
    </row>
    <row r="863" spans="1:7" x14ac:dyDescent="0.2">
      <c r="A863" s="2">
        <v>42761.479166666664</v>
      </c>
      <c r="B863" s="1">
        <v>143917.125</v>
      </c>
      <c r="C863" s="1">
        <v>48672.524999999994</v>
      </c>
      <c r="D863" s="1">
        <v>62553.149999999994</v>
      </c>
      <c r="E863" s="1">
        <v>32691.449999999997</v>
      </c>
      <c r="G863" s="2"/>
    </row>
    <row r="864" spans="1:7" x14ac:dyDescent="0.2">
      <c r="A864" s="2">
        <v>42761.489583333336</v>
      </c>
      <c r="B864" s="1">
        <v>97961.914285714287</v>
      </c>
      <c r="C864" s="1">
        <v>51512.057142857142</v>
      </c>
      <c r="D864" s="1">
        <v>14790.599999999999</v>
      </c>
      <c r="E864" s="1">
        <v>31657.371428571427</v>
      </c>
      <c r="G864" s="2"/>
    </row>
    <row r="865" spans="1:7" x14ac:dyDescent="0.2">
      <c r="A865" s="2">
        <v>42761.5</v>
      </c>
      <c r="B865" s="1">
        <v>155065.35</v>
      </c>
      <c r="C865" s="1">
        <v>70895.55</v>
      </c>
      <c r="D865" s="1">
        <v>17087.399999999998</v>
      </c>
      <c r="E865" s="1">
        <v>67079.099999999991</v>
      </c>
      <c r="G865" s="2"/>
    </row>
    <row r="866" spans="1:7" x14ac:dyDescent="0.2">
      <c r="A866" s="2">
        <v>42761.510416666664</v>
      </c>
      <c r="B866" s="1">
        <v>132336.6</v>
      </c>
      <c r="C866" s="1">
        <v>62206.885714285709</v>
      </c>
      <c r="D866" s="1">
        <v>14072.142857142857</v>
      </c>
      <c r="E866" s="1">
        <v>56056.628571428562</v>
      </c>
      <c r="G866" s="2"/>
    </row>
    <row r="867" spans="1:7" x14ac:dyDescent="0.2">
      <c r="A867" s="2">
        <v>42761.520833333336</v>
      </c>
      <c r="B867" s="1">
        <v>120171.97499999999</v>
      </c>
      <c r="C867" s="1">
        <v>61220.774999999994</v>
      </c>
      <c r="D867" s="1">
        <v>16307.775</v>
      </c>
      <c r="E867" s="1">
        <v>42644.25</v>
      </c>
      <c r="G867" s="2"/>
    </row>
    <row r="868" spans="1:7" x14ac:dyDescent="0.2">
      <c r="A868" s="2">
        <v>42761.53125</v>
      </c>
      <c r="B868" s="1">
        <v>96676.799999999988</v>
      </c>
      <c r="C868" s="1">
        <v>51321.599999999999</v>
      </c>
      <c r="D868" s="1">
        <v>14364.428571428571</v>
      </c>
      <c r="E868" s="1">
        <v>30988.885714285716</v>
      </c>
      <c r="G868" s="2"/>
    </row>
    <row r="869" spans="1:7" x14ac:dyDescent="0.2">
      <c r="A869" s="2">
        <v>42761.541666666664</v>
      </c>
      <c r="B869" s="1">
        <v>90347.4</v>
      </c>
      <c r="C869" s="1">
        <v>52705.95</v>
      </c>
      <c r="D869" s="1">
        <v>10965.074999999999</v>
      </c>
      <c r="E869" s="1">
        <v>26675.55</v>
      </c>
      <c r="G869" s="2"/>
    </row>
    <row r="870" spans="1:7" x14ac:dyDescent="0.2">
      <c r="A870" s="2">
        <v>42761.552083333336</v>
      </c>
      <c r="B870" s="1">
        <v>107519.65714285713</v>
      </c>
      <c r="C870" s="1">
        <v>59293.457142857143</v>
      </c>
      <c r="D870" s="1">
        <v>24286.114285714284</v>
      </c>
      <c r="E870" s="1">
        <v>23938.199999999997</v>
      </c>
      <c r="G870" s="2"/>
    </row>
    <row r="871" spans="1:7" x14ac:dyDescent="0.2">
      <c r="A871" s="2">
        <v>42761.5625</v>
      </c>
      <c r="B871" s="1">
        <v>173273.09999999998</v>
      </c>
      <c r="C871" s="1">
        <v>105178.42499999999</v>
      </c>
      <c r="D871" s="1">
        <v>38072.924999999996</v>
      </c>
      <c r="E871" s="1">
        <v>30019.274999999998</v>
      </c>
      <c r="G871" s="2"/>
    </row>
    <row r="872" spans="1:7" x14ac:dyDescent="0.2">
      <c r="A872" s="2">
        <v>42761.572916666664</v>
      </c>
      <c r="B872" s="1">
        <v>246987.08571428573</v>
      </c>
      <c r="C872" s="1">
        <v>173171.74285714285</v>
      </c>
      <c r="D872" s="1">
        <v>13702.542857142858</v>
      </c>
      <c r="E872" s="1">
        <v>60111.857142857145</v>
      </c>
      <c r="G872" s="2"/>
    </row>
    <row r="873" spans="1:7" x14ac:dyDescent="0.2">
      <c r="A873" s="2">
        <v>42761.583333333336</v>
      </c>
      <c r="B873" s="1">
        <v>264393.52499999997</v>
      </c>
      <c r="C873" s="1">
        <v>173284.65</v>
      </c>
      <c r="D873" s="1">
        <v>12559.8</v>
      </c>
      <c r="E873" s="1">
        <v>78549.074999999997</v>
      </c>
      <c r="G873" s="2"/>
    </row>
    <row r="874" spans="1:7" x14ac:dyDescent="0.2">
      <c r="A874" s="2">
        <v>42761.59375</v>
      </c>
      <c r="B874" s="1">
        <v>318330.25714285712</v>
      </c>
      <c r="C874" s="1">
        <v>155779.79999999999</v>
      </c>
      <c r="D874" s="1">
        <v>14272.028571428571</v>
      </c>
      <c r="E874" s="1">
        <v>148277.48571428569</v>
      </c>
      <c r="G874" s="2"/>
    </row>
    <row r="875" spans="1:7" x14ac:dyDescent="0.2">
      <c r="A875" s="2">
        <v>42761.604166666664</v>
      </c>
      <c r="B875" s="1">
        <v>281388.52499999997</v>
      </c>
      <c r="C875" s="1">
        <v>125147.54999999999</v>
      </c>
      <c r="D875" s="1">
        <v>13738.724999999999</v>
      </c>
      <c r="E875" s="1">
        <v>142503.07499999998</v>
      </c>
      <c r="G875" s="2"/>
    </row>
    <row r="876" spans="1:7" x14ac:dyDescent="0.2">
      <c r="A876" s="2">
        <v>42761.614583333336</v>
      </c>
      <c r="B876" s="1">
        <v>213444</v>
      </c>
      <c r="C876" s="1">
        <v>75782.849999999991</v>
      </c>
      <c r="D876" s="1">
        <v>27775.274999999998</v>
      </c>
      <c r="E876" s="1">
        <v>109885.04999999999</v>
      </c>
      <c r="G876" s="2"/>
    </row>
    <row r="877" spans="1:7" x14ac:dyDescent="0.2">
      <c r="A877" s="2">
        <v>42761.625</v>
      </c>
      <c r="B877" s="1">
        <v>225571.02857142856</v>
      </c>
      <c r="C877" s="1">
        <v>71527.028571428556</v>
      </c>
      <c r="D877" s="1">
        <v>36792.171428571426</v>
      </c>
      <c r="E877" s="1">
        <v>117249.94285714286</v>
      </c>
      <c r="G877" s="2"/>
    </row>
    <row r="878" spans="1:7" x14ac:dyDescent="0.2">
      <c r="A878" s="2">
        <v>42761.635416666664</v>
      </c>
      <c r="B878" s="1">
        <v>198963.59999999998</v>
      </c>
      <c r="C878" s="1">
        <v>78494.742857142846</v>
      </c>
      <c r="D878" s="1">
        <v>33112.199999999997</v>
      </c>
      <c r="E878" s="1">
        <v>87356.657142857133</v>
      </c>
      <c r="G878" s="2"/>
    </row>
    <row r="879" spans="1:7" x14ac:dyDescent="0.2">
      <c r="A879" s="2">
        <v>42761.645833333336</v>
      </c>
      <c r="B879" s="1">
        <v>206256.59999999998</v>
      </c>
      <c r="C879" s="1">
        <v>105472.125</v>
      </c>
      <c r="D879" s="1">
        <v>29880.674999999999</v>
      </c>
      <c r="E879" s="1">
        <v>70903.8</v>
      </c>
      <c r="G879" s="2"/>
    </row>
    <row r="880" spans="1:7" x14ac:dyDescent="0.2">
      <c r="A880" s="2">
        <v>42761.65625</v>
      </c>
      <c r="B880" s="1">
        <v>290754.51428571425</v>
      </c>
      <c r="C880" s="1">
        <v>188651.57142857142</v>
      </c>
      <c r="D880" s="1">
        <v>24340.799999999999</v>
      </c>
      <c r="E880" s="1">
        <v>77763.085714285713</v>
      </c>
      <c r="G880" s="2"/>
    </row>
    <row r="881" spans="1:7" x14ac:dyDescent="0.2">
      <c r="A881" s="2">
        <v>42761.666666666664</v>
      </c>
      <c r="B881" s="1">
        <v>270204.82500000001</v>
      </c>
      <c r="C881" s="1">
        <v>179651.17499999999</v>
      </c>
      <c r="D881" s="1">
        <v>20724.824999999997</v>
      </c>
      <c r="E881" s="1">
        <v>69829.649999999994</v>
      </c>
      <c r="G881" s="2"/>
    </row>
    <row r="882" spans="1:7" x14ac:dyDescent="0.2">
      <c r="A882" s="2">
        <v>42761.677083333336</v>
      </c>
      <c r="B882" s="1">
        <v>187376.82857142857</v>
      </c>
      <c r="C882" s="1">
        <v>114826.79999999999</v>
      </c>
      <c r="D882" s="1">
        <v>12010.114285714286</v>
      </c>
      <c r="E882" s="1">
        <v>60539.914285714287</v>
      </c>
      <c r="G882" s="2"/>
    </row>
    <row r="883" spans="1:7" x14ac:dyDescent="0.2">
      <c r="A883" s="2">
        <v>42761.6875</v>
      </c>
      <c r="B883" s="1">
        <v>179034.07499999998</v>
      </c>
      <c r="C883" s="1">
        <v>99174.9</v>
      </c>
      <c r="D883" s="1">
        <v>10324.049999999999</v>
      </c>
      <c r="E883" s="1">
        <v>69536.774999999994</v>
      </c>
      <c r="G883" s="2"/>
    </row>
    <row r="884" spans="1:7" x14ac:dyDescent="0.2">
      <c r="A884" s="2">
        <v>42761.697916666664</v>
      </c>
      <c r="B884" s="1">
        <v>259930.62857142856</v>
      </c>
      <c r="C884" s="1">
        <v>156051.34285714285</v>
      </c>
      <c r="D884" s="1">
        <v>19856.571428571428</v>
      </c>
      <c r="E884" s="1">
        <v>84024.599999999991</v>
      </c>
      <c r="G884" s="2"/>
    </row>
    <row r="885" spans="1:7" x14ac:dyDescent="0.2">
      <c r="A885" s="2">
        <v>42761.708333333336</v>
      </c>
      <c r="B885" s="1">
        <v>300143.25</v>
      </c>
      <c r="C885" s="1">
        <v>209028.59999999998</v>
      </c>
      <c r="D885" s="1">
        <v>22477.125</v>
      </c>
      <c r="E885" s="1">
        <v>68637.524999999994</v>
      </c>
      <c r="G885" s="2"/>
    </row>
    <row r="886" spans="1:7" x14ac:dyDescent="0.2">
      <c r="A886" s="2">
        <v>42761.71875</v>
      </c>
      <c r="B886" s="1">
        <v>242345.4</v>
      </c>
      <c r="C886" s="1">
        <v>165956.05714285711</v>
      </c>
      <c r="D886" s="1">
        <v>20991.771428571428</v>
      </c>
      <c r="E886" s="1">
        <v>55396.628571428562</v>
      </c>
      <c r="G886" s="2"/>
    </row>
    <row r="887" spans="1:7" x14ac:dyDescent="0.2">
      <c r="A887" s="2">
        <v>42761.729166666664</v>
      </c>
      <c r="B887" s="1">
        <v>303029.92499999999</v>
      </c>
      <c r="C887" s="1">
        <v>222567.67499999999</v>
      </c>
      <c r="D887" s="1">
        <v>36167.174999999996</v>
      </c>
      <c r="E887" s="1">
        <v>44295.074999999997</v>
      </c>
      <c r="G887" s="2"/>
    </row>
    <row r="888" spans="1:7" x14ac:dyDescent="0.2">
      <c r="A888" s="2">
        <v>42761.739583333336</v>
      </c>
      <c r="B888" s="1">
        <v>325820.31428571424</v>
      </c>
      <c r="C888" s="1">
        <v>257467.88571428572</v>
      </c>
      <c r="D888" s="1">
        <v>38272.457142857143</v>
      </c>
      <c r="E888" s="1">
        <v>30079.028571428571</v>
      </c>
      <c r="G888" s="2"/>
    </row>
    <row r="889" spans="1:7" x14ac:dyDescent="0.2">
      <c r="A889" s="2">
        <v>42761.75</v>
      </c>
      <c r="B889" s="1">
        <v>355839.82499999995</v>
      </c>
      <c r="C889" s="1">
        <v>240357.15</v>
      </c>
      <c r="D889" s="1">
        <v>77887.425000000003</v>
      </c>
      <c r="E889" s="1">
        <v>37596.9</v>
      </c>
      <c r="G889" s="2"/>
    </row>
    <row r="890" spans="1:7" x14ac:dyDescent="0.2">
      <c r="A890" s="2">
        <v>42761.760416666664</v>
      </c>
      <c r="B890" s="1">
        <v>301569.08571428573</v>
      </c>
      <c r="C890" s="1">
        <v>209799.85714285713</v>
      </c>
      <c r="D890" s="1">
        <v>37438.028571428571</v>
      </c>
      <c r="E890" s="1">
        <v>54331.199999999997</v>
      </c>
      <c r="G890" s="2"/>
    </row>
    <row r="891" spans="1:7" x14ac:dyDescent="0.2">
      <c r="A891" s="2">
        <v>42761.770833333336</v>
      </c>
      <c r="B891" s="1">
        <v>241959.3</v>
      </c>
      <c r="C891" s="1">
        <v>180596.625</v>
      </c>
      <c r="D891" s="1">
        <v>19071.524999999998</v>
      </c>
      <c r="E891" s="1">
        <v>42289.5</v>
      </c>
      <c r="G891" s="2"/>
    </row>
    <row r="892" spans="1:7" x14ac:dyDescent="0.2">
      <c r="A892" s="2">
        <v>42761.78125</v>
      </c>
      <c r="B892" s="1">
        <v>196248.1714285714</v>
      </c>
      <c r="C892" s="1">
        <v>149506.02857142856</v>
      </c>
      <c r="D892" s="1">
        <v>12927.514285714286</v>
      </c>
      <c r="E892" s="1">
        <v>33815.571428571428</v>
      </c>
      <c r="G892" s="2"/>
    </row>
    <row r="893" spans="1:7" x14ac:dyDescent="0.2">
      <c r="A893" s="2">
        <v>42761.791666666664</v>
      </c>
      <c r="B893" s="1">
        <v>182697.07499999998</v>
      </c>
      <c r="C893" s="1">
        <v>132550.27499999999</v>
      </c>
      <c r="D893" s="1">
        <v>19590.45</v>
      </c>
      <c r="E893" s="1">
        <v>30557.174999999999</v>
      </c>
      <c r="G893" s="2"/>
    </row>
    <row r="894" spans="1:7" x14ac:dyDescent="0.2">
      <c r="A894" s="2">
        <v>42761.802083333336</v>
      </c>
      <c r="B894" s="1">
        <v>160974</v>
      </c>
      <c r="C894" s="1">
        <v>107197.2</v>
      </c>
      <c r="D894" s="1">
        <v>23100.942857142858</v>
      </c>
      <c r="E894" s="1">
        <v>30675.857142857141</v>
      </c>
      <c r="G894" s="2"/>
    </row>
    <row r="895" spans="1:7" x14ac:dyDescent="0.2">
      <c r="A895" s="2">
        <v>42761.8125</v>
      </c>
      <c r="B895" s="1">
        <v>113282.4</v>
      </c>
      <c r="C895" s="1">
        <v>69950.099999999991</v>
      </c>
      <c r="D895" s="1">
        <v>13782.449999999999</v>
      </c>
      <c r="E895" s="1">
        <v>29550.674999999999</v>
      </c>
      <c r="G895" s="2"/>
    </row>
    <row r="896" spans="1:7" x14ac:dyDescent="0.2">
      <c r="A896" s="2">
        <v>42761.822916666664</v>
      </c>
      <c r="B896" s="1">
        <v>92419.799999999988</v>
      </c>
      <c r="C896" s="1">
        <v>49203.942857142851</v>
      </c>
      <c r="D896" s="1">
        <v>10483.62857142857</v>
      </c>
      <c r="E896" s="1">
        <v>32731.285714285714</v>
      </c>
      <c r="G896" s="2"/>
    </row>
    <row r="897" spans="1:7" x14ac:dyDescent="0.2">
      <c r="A897" s="2">
        <v>42761.833333333336</v>
      </c>
      <c r="B897" s="1">
        <v>78944.25</v>
      </c>
      <c r="C897" s="1">
        <v>36780.15</v>
      </c>
      <c r="D897" s="1">
        <v>9883.5</v>
      </c>
      <c r="E897" s="1">
        <v>32281.424999999999</v>
      </c>
      <c r="G897" s="2"/>
    </row>
    <row r="898" spans="1:7" x14ac:dyDescent="0.2">
      <c r="A898" s="2">
        <v>42761.84375</v>
      </c>
      <c r="B898" s="1">
        <v>74525.314285714281</v>
      </c>
      <c r="C898" s="1">
        <v>35631.514285714278</v>
      </c>
      <c r="D898" s="1">
        <v>9607.7142857142862</v>
      </c>
      <c r="E898" s="1">
        <v>29286.085714285717</v>
      </c>
      <c r="G898" s="2"/>
    </row>
    <row r="899" spans="1:7" x14ac:dyDescent="0.2">
      <c r="A899" s="2">
        <v>42761.854166666664</v>
      </c>
      <c r="B899" s="1">
        <v>75433.875</v>
      </c>
      <c r="C899" s="1">
        <v>39577.724999999999</v>
      </c>
      <c r="D899" s="1">
        <v>12485.55</v>
      </c>
      <c r="E899" s="1">
        <v>23371.424999999999</v>
      </c>
      <c r="G899" s="2"/>
    </row>
    <row r="900" spans="1:7" x14ac:dyDescent="0.2">
      <c r="A900" s="2">
        <v>42761.864583333336</v>
      </c>
      <c r="B900" s="1">
        <v>110734.79999999999</v>
      </c>
      <c r="C900" s="1">
        <v>58270.457142857143</v>
      </c>
      <c r="D900" s="1">
        <v>16554.685714285712</v>
      </c>
      <c r="E900" s="1">
        <v>35911.542857142857</v>
      </c>
      <c r="G900" s="2"/>
    </row>
    <row r="901" spans="1:7" x14ac:dyDescent="0.2">
      <c r="A901" s="2">
        <v>42761.875</v>
      </c>
      <c r="B901" s="1">
        <v>147076.04999999999</v>
      </c>
      <c r="C901" s="1">
        <v>83540.324999999997</v>
      </c>
      <c r="D901" s="1">
        <v>11526.9</v>
      </c>
      <c r="E901" s="1">
        <v>52010.474999999999</v>
      </c>
      <c r="G901" s="2"/>
    </row>
    <row r="902" spans="1:7" x14ac:dyDescent="0.2">
      <c r="A902" s="2">
        <v>42761.885416666664</v>
      </c>
      <c r="B902" s="1">
        <v>142768.37142857141</v>
      </c>
      <c r="C902" s="1">
        <v>65351.314285714288</v>
      </c>
      <c r="D902" s="1">
        <v>12490.971428571429</v>
      </c>
      <c r="E902" s="1">
        <v>64927.971428571429</v>
      </c>
      <c r="G902" s="2"/>
    </row>
    <row r="903" spans="1:7" x14ac:dyDescent="0.2">
      <c r="A903" s="2">
        <v>42761.895833333336</v>
      </c>
      <c r="B903" s="1">
        <v>134907.29999999999</v>
      </c>
      <c r="C903" s="1">
        <v>52385.85</v>
      </c>
      <c r="D903" s="1">
        <v>9540.2999999999993</v>
      </c>
      <c r="E903" s="1">
        <v>72980.324999999997</v>
      </c>
      <c r="G903" s="2"/>
    </row>
    <row r="904" spans="1:7" x14ac:dyDescent="0.2">
      <c r="A904" s="2">
        <v>42761.90625</v>
      </c>
      <c r="B904" s="1">
        <v>130004.91428571429</v>
      </c>
      <c r="C904" s="1">
        <v>52335.171428571426</v>
      </c>
      <c r="D904" s="1">
        <v>16932.771428571428</v>
      </c>
      <c r="E904" s="1">
        <v>60738.857142857145</v>
      </c>
      <c r="G904" s="2"/>
    </row>
    <row r="905" spans="1:7" x14ac:dyDescent="0.2">
      <c r="A905" s="2">
        <v>42761.916666666664</v>
      </c>
      <c r="B905" s="1">
        <v>119320.575</v>
      </c>
      <c r="C905" s="1">
        <v>47133.899999999994</v>
      </c>
      <c r="D905" s="1">
        <v>22479.599999999999</v>
      </c>
      <c r="E905" s="1">
        <v>49707.899999999994</v>
      </c>
      <c r="G905" s="2"/>
    </row>
    <row r="906" spans="1:7" x14ac:dyDescent="0.2">
      <c r="A906" s="2">
        <v>42761.927083333336</v>
      </c>
      <c r="B906" s="1">
        <v>89556.342857142852</v>
      </c>
      <c r="C906" s="1">
        <v>40278.857142857145</v>
      </c>
      <c r="D906" s="1">
        <v>11527.371428571429</v>
      </c>
      <c r="E906" s="1">
        <v>37749.171428571426</v>
      </c>
      <c r="G906" s="2"/>
    </row>
    <row r="907" spans="1:7" x14ac:dyDescent="0.2">
      <c r="A907" s="2">
        <v>42761.9375</v>
      </c>
      <c r="B907" s="1">
        <v>81264.974999999991</v>
      </c>
      <c r="C907" s="1">
        <v>40475.324999999997</v>
      </c>
      <c r="D907" s="1">
        <v>9418.1999999999989</v>
      </c>
      <c r="E907" s="1">
        <v>31370.625</v>
      </c>
      <c r="G907" s="2"/>
    </row>
    <row r="908" spans="1:7" x14ac:dyDescent="0.2">
      <c r="A908" s="2">
        <v>42761.947916666664</v>
      </c>
      <c r="B908" s="1">
        <v>78316.542857142849</v>
      </c>
      <c r="C908" s="1">
        <v>40319.4</v>
      </c>
      <c r="D908" s="1">
        <v>9371.057142857142</v>
      </c>
      <c r="E908" s="1">
        <v>28626.085714285717</v>
      </c>
      <c r="G908" s="2"/>
    </row>
    <row r="909" spans="1:7" x14ac:dyDescent="0.2">
      <c r="A909" s="2">
        <v>42761.958333333336</v>
      </c>
      <c r="B909" s="1">
        <v>83767.199999999997</v>
      </c>
      <c r="C909" s="1">
        <v>44987.25</v>
      </c>
      <c r="D909" s="1">
        <v>11332.199999999999</v>
      </c>
      <c r="E909" s="1">
        <v>27450.224999999999</v>
      </c>
      <c r="G909" s="2"/>
    </row>
    <row r="910" spans="1:7" x14ac:dyDescent="0.2">
      <c r="A910" s="2">
        <v>42761.96875</v>
      </c>
      <c r="B910" s="1">
        <v>136673.74285714285</v>
      </c>
      <c r="C910" s="1">
        <v>77969.571428571435</v>
      </c>
      <c r="D910" s="1">
        <v>14172.085714285713</v>
      </c>
      <c r="E910" s="1">
        <v>44530.2</v>
      </c>
      <c r="G910" s="2"/>
    </row>
    <row r="911" spans="1:7" x14ac:dyDescent="0.2">
      <c r="A911" s="2">
        <v>42761.979166666664</v>
      </c>
      <c r="B911" s="1">
        <v>124496.625</v>
      </c>
      <c r="C911" s="1">
        <v>62059.799999999996</v>
      </c>
      <c r="D911" s="1">
        <v>10386.75</v>
      </c>
      <c r="E911" s="1">
        <v>52051.724999999999</v>
      </c>
      <c r="G911" s="2"/>
    </row>
    <row r="912" spans="1:7" x14ac:dyDescent="0.2">
      <c r="A912" s="2">
        <v>42761.989583333336</v>
      </c>
      <c r="B912" s="1">
        <v>103727.48571428571</v>
      </c>
      <c r="C912" s="1">
        <v>51746.828571428567</v>
      </c>
      <c r="D912" s="1">
        <v>10049.914285714285</v>
      </c>
      <c r="E912" s="1">
        <v>41932.62857142857</v>
      </c>
      <c r="G912" s="2"/>
    </row>
    <row r="913" spans="1:7" x14ac:dyDescent="0.2">
      <c r="A913" s="2">
        <v>42762</v>
      </c>
      <c r="B913" s="1">
        <v>120652.125</v>
      </c>
      <c r="C913" s="1">
        <v>42827.399999999994</v>
      </c>
      <c r="D913" s="1">
        <v>9527.1</v>
      </c>
      <c r="E913" s="1">
        <v>68296.800000000003</v>
      </c>
      <c r="G913" s="2"/>
    </row>
    <row r="914" spans="1:7" x14ac:dyDescent="0.2">
      <c r="A914" s="2">
        <v>42762.010416666664</v>
      </c>
      <c r="B914" s="1">
        <v>107697.85714285714</v>
      </c>
      <c r="C914" s="1">
        <v>47657.657142857141</v>
      </c>
      <c r="D914" s="1">
        <v>21997.8</v>
      </c>
      <c r="E914" s="1">
        <v>38042.400000000001</v>
      </c>
      <c r="G914" s="2"/>
    </row>
    <row r="915" spans="1:7" x14ac:dyDescent="0.2">
      <c r="A915" s="2">
        <v>42762.020833333336</v>
      </c>
      <c r="B915" s="1">
        <v>115712.84999999999</v>
      </c>
      <c r="C915" s="1">
        <v>52139.174999999996</v>
      </c>
      <c r="D915" s="1">
        <v>34120.35</v>
      </c>
      <c r="E915" s="1">
        <v>29450.85</v>
      </c>
      <c r="G915" s="2"/>
    </row>
    <row r="916" spans="1:7" x14ac:dyDescent="0.2">
      <c r="A916" s="2">
        <v>42762.03125</v>
      </c>
      <c r="B916" s="1">
        <v>79221.685714285704</v>
      </c>
      <c r="C916" s="1">
        <v>41809.114285714284</v>
      </c>
      <c r="D916" s="1">
        <v>9751.028571428571</v>
      </c>
      <c r="E916" s="1">
        <v>27660.6</v>
      </c>
      <c r="G916" s="2"/>
    </row>
    <row r="917" spans="1:7" x14ac:dyDescent="0.2">
      <c r="A917" s="2">
        <v>42762.041666666664</v>
      </c>
      <c r="B917" s="1">
        <v>107305.27499999999</v>
      </c>
      <c r="C917" s="1">
        <v>40385.4</v>
      </c>
      <c r="D917" s="1">
        <v>10043.549999999999</v>
      </c>
      <c r="E917" s="1">
        <v>56874.674999999996</v>
      </c>
      <c r="G917" s="2"/>
    </row>
    <row r="918" spans="1:7" x14ac:dyDescent="0.2">
      <c r="A918" s="2">
        <v>42762.052083333336</v>
      </c>
      <c r="B918" s="1">
        <v>122397</v>
      </c>
      <c r="C918" s="1">
        <v>40315.62857142857</v>
      </c>
      <c r="D918" s="1">
        <v>10406.314285714285</v>
      </c>
      <c r="E918" s="1">
        <v>71676.942857142858</v>
      </c>
      <c r="G918" s="2"/>
    </row>
    <row r="919" spans="1:7" x14ac:dyDescent="0.2">
      <c r="A919" s="2">
        <v>42762.0625</v>
      </c>
      <c r="B919" s="1">
        <v>121669.34999999999</v>
      </c>
      <c r="C919" s="1">
        <v>51890.85</v>
      </c>
      <c r="D919" s="1">
        <v>9492.4499999999989</v>
      </c>
      <c r="E919" s="1">
        <v>60284.399999999994</v>
      </c>
      <c r="G919" s="2"/>
    </row>
    <row r="920" spans="1:7" x14ac:dyDescent="0.2">
      <c r="A920" s="2">
        <v>42762.072916666664</v>
      </c>
      <c r="B920" s="1">
        <v>113157.94285714286</v>
      </c>
      <c r="C920" s="1">
        <v>58950.257142857139</v>
      </c>
      <c r="D920" s="1">
        <v>10131</v>
      </c>
      <c r="E920" s="1">
        <v>44078.571428571428</v>
      </c>
      <c r="G920" s="2"/>
    </row>
    <row r="921" spans="1:7" x14ac:dyDescent="0.2">
      <c r="A921" s="2">
        <v>42762.083333333336</v>
      </c>
      <c r="B921" s="1">
        <v>104515.95</v>
      </c>
      <c r="C921" s="1">
        <v>54892.2</v>
      </c>
      <c r="D921" s="1">
        <v>10034.475</v>
      </c>
      <c r="E921" s="1">
        <v>39589.275000000001</v>
      </c>
      <c r="G921" s="2"/>
    </row>
    <row r="922" spans="1:7" x14ac:dyDescent="0.2">
      <c r="A922" s="2">
        <v>42762.09375</v>
      </c>
      <c r="B922" s="1">
        <v>86696.657142857133</v>
      </c>
      <c r="C922" s="1">
        <v>47245.62857142857</v>
      </c>
      <c r="D922" s="1">
        <v>10834.371428571429</v>
      </c>
      <c r="E922" s="1">
        <v>28619.485714285714</v>
      </c>
      <c r="G922" s="2"/>
    </row>
    <row r="923" spans="1:7" x14ac:dyDescent="0.2">
      <c r="A923" s="2">
        <v>42762.104166666664</v>
      </c>
      <c r="B923" s="1">
        <v>83383.574999999997</v>
      </c>
      <c r="C923" s="1">
        <v>46142.25</v>
      </c>
      <c r="D923" s="1">
        <v>10166.474999999999</v>
      </c>
      <c r="E923" s="1">
        <v>27073.199999999997</v>
      </c>
      <c r="G923" s="2"/>
    </row>
    <row r="924" spans="1:7" x14ac:dyDescent="0.2">
      <c r="A924" s="2">
        <v>42762.114583333336</v>
      </c>
      <c r="B924" s="1">
        <v>94111.28571428571</v>
      </c>
      <c r="C924" s="1">
        <v>52274.828571428567</v>
      </c>
      <c r="D924" s="1">
        <v>9825.5142857142855</v>
      </c>
      <c r="E924" s="1">
        <v>32010</v>
      </c>
      <c r="G924" s="2"/>
    </row>
    <row r="925" spans="1:7" x14ac:dyDescent="0.2">
      <c r="A925" s="2">
        <v>42762.125</v>
      </c>
      <c r="B925" s="1">
        <v>103150.575</v>
      </c>
      <c r="C925" s="1">
        <v>60704.324999999997</v>
      </c>
      <c r="D925" s="1">
        <v>9662.4</v>
      </c>
      <c r="E925" s="1">
        <v>32784.674999999996</v>
      </c>
      <c r="G925" s="2"/>
    </row>
    <row r="926" spans="1:7" x14ac:dyDescent="0.2">
      <c r="A926" s="2">
        <v>42762.135416666664</v>
      </c>
      <c r="B926" s="1">
        <v>88924.628571428562</v>
      </c>
      <c r="C926" s="1">
        <v>50435.314285714281</v>
      </c>
      <c r="D926" s="1">
        <v>11524.542857142857</v>
      </c>
      <c r="E926" s="1">
        <v>26963.82857142857</v>
      </c>
      <c r="G926" s="2"/>
    </row>
    <row r="927" spans="1:7" x14ac:dyDescent="0.2">
      <c r="A927" s="2">
        <v>42762.145833333336</v>
      </c>
      <c r="B927" s="1">
        <v>95332.875</v>
      </c>
      <c r="C927" s="1">
        <v>46201.649999999994</v>
      </c>
      <c r="D927" s="1">
        <v>13720.574999999999</v>
      </c>
      <c r="E927" s="1">
        <v>35411.474999999999</v>
      </c>
      <c r="G927" s="2"/>
    </row>
    <row r="928" spans="1:7" x14ac:dyDescent="0.2">
      <c r="A928" s="2">
        <v>42762.15625</v>
      </c>
      <c r="B928" s="1">
        <v>128980.02857142857</v>
      </c>
      <c r="C928" s="1">
        <v>67369.971428571429</v>
      </c>
      <c r="D928" s="1">
        <v>12130.8</v>
      </c>
      <c r="E928" s="1">
        <v>49480.2</v>
      </c>
      <c r="G928" s="2"/>
    </row>
    <row r="929" spans="1:7" x14ac:dyDescent="0.2">
      <c r="A929" s="2">
        <v>42762.166666666664</v>
      </c>
      <c r="B929" s="1">
        <v>115742.54999999999</v>
      </c>
      <c r="C929" s="1">
        <v>60630.074999999997</v>
      </c>
      <c r="D929" s="1">
        <v>9614.5499999999993</v>
      </c>
      <c r="E929" s="1">
        <v>45500.399999999994</v>
      </c>
      <c r="G929" s="2"/>
    </row>
    <row r="930" spans="1:7" x14ac:dyDescent="0.2">
      <c r="A930" s="2">
        <v>42762.177083333336</v>
      </c>
      <c r="B930" s="1">
        <v>97802.571428571435</v>
      </c>
      <c r="C930" s="1">
        <v>52115.485714285714</v>
      </c>
      <c r="D930" s="1">
        <v>11181.342857142856</v>
      </c>
      <c r="E930" s="1">
        <v>34503.857142857145</v>
      </c>
      <c r="G930" s="2"/>
    </row>
    <row r="931" spans="1:7" x14ac:dyDescent="0.2">
      <c r="A931" s="2">
        <v>42762.1875</v>
      </c>
      <c r="B931" s="1">
        <v>104491.2</v>
      </c>
      <c r="C931" s="1">
        <v>54547.35</v>
      </c>
      <c r="D931" s="1">
        <v>11000.55</v>
      </c>
      <c r="E931" s="1">
        <v>38944.125</v>
      </c>
      <c r="G931" s="2"/>
    </row>
    <row r="932" spans="1:7" x14ac:dyDescent="0.2">
      <c r="A932" s="2">
        <v>42762.197916666664</v>
      </c>
      <c r="B932" s="1">
        <v>121684.2</v>
      </c>
      <c r="C932" s="1">
        <v>68675.474999999991</v>
      </c>
      <c r="D932" s="1">
        <v>10253.924999999999</v>
      </c>
      <c r="E932" s="1">
        <v>42755.625</v>
      </c>
      <c r="G932" s="2"/>
    </row>
    <row r="933" spans="1:7" x14ac:dyDescent="0.2">
      <c r="A933" s="2">
        <v>42762.208333333336</v>
      </c>
      <c r="B933" s="1">
        <v>126866.14285714286</v>
      </c>
      <c r="C933" s="1">
        <v>74782.71428571429</v>
      </c>
      <c r="D933" s="1">
        <v>17314.62857142857</v>
      </c>
      <c r="E933" s="1">
        <v>34771.62857142857</v>
      </c>
      <c r="G933" s="2"/>
    </row>
    <row r="934" spans="1:7" x14ac:dyDescent="0.2">
      <c r="A934" s="2">
        <v>42762.21875</v>
      </c>
      <c r="B934" s="1">
        <v>114990.85714285713</v>
      </c>
      <c r="C934" s="1">
        <v>66352.628571428562</v>
      </c>
      <c r="D934" s="1">
        <v>18930.685714285712</v>
      </c>
      <c r="E934" s="1">
        <v>29707.542857142853</v>
      </c>
      <c r="G934" s="2"/>
    </row>
    <row r="935" spans="1:7" x14ac:dyDescent="0.2">
      <c r="A935" s="2">
        <v>42762.229166666664</v>
      </c>
      <c r="B935" s="1">
        <v>100678.875</v>
      </c>
      <c r="C935" s="1">
        <v>52463.399999999994</v>
      </c>
      <c r="D935" s="1">
        <v>17811.75</v>
      </c>
      <c r="E935" s="1">
        <v>30404.55</v>
      </c>
      <c r="G935" s="2"/>
    </row>
    <row r="936" spans="1:7" x14ac:dyDescent="0.2">
      <c r="A936" s="2">
        <v>42762.239583333336</v>
      </c>
      <c r="B936" s="1">
        <v>139562.65714285712</v>
      </c>
      <c r="C936" s="1">
        <v>70044.857142857145</v>
      </c>
      <c r="D936" s="1">
        <v>27622.885714285716</v>
      </c>
      <c r="E936" s="1">
        <v>41894.91428571428</v>
      </c>
      <c r="G936" s="2"/>
    </row>
    <row r="937" spans="1:7" x14ac:dyDescent="0.2">
      <c r="A937" s="2">
        <v>42762.25</v>
      </c>
      <c r="B937" s="1">
        <v>248020.57499999998</v>
      </c>
      <c r="C937" s="1">
        <v>140341.57499999998</v>
      </c>
      <c r="D937" s="1">
        <v>59363.7</v>
      </c>
      <c r="E937" s="1">
        <v>48314.474999999999</v>
      </c>
      <c r="G937" s="2"/>
    </row>
    <row r="938" spans="1:7" x14ac:dyDescent="0.2">
      <c r="A938" s="2">
        <v>42762.260416666664</v>
      </c>
      <c r="B938" s="1">
        <v>268369.2</v>
      </c>
      <c r="C938" s="1">
        <v>157135.62857142856</v>
      </c>
      <c r="D938" s="1">
        <v>51443.228571428568</v>
      </c>
      <c r="E938" s="1">
        <v>59788.457142857143</v>
      </c>
      <c r="G938" s="2"/>
    </row>
    <row r="939" spans="1:7" x14ac:dyDescent="0.2">
      <c r="A939" s="2">
        <v>42762.270833333336</v>
      </c>
      <c r="B939" s="1">
        <v>270491.92499999999</v>
      </c>
      <c r="C939" s="1">
        <v>148028.1</v>
      </c>
      <c r="D939" s="1">
        <v>50266.424999999996</v>
      </c>
      <c r="E939" s="1">
        <v>72198.224999999991</v>
      </c>
      <c r="G939" s="2"/>
    </row>
    <row r="940" spans="1:7" x14ac:dyDescent="0.2">
      <c r="A940" s="2">
        <v>42762.28125</v>
      </c>
      <c r="B940" s="1">
        <v>222871.62857142856</v>
      </c>
      <c r="C940" s="1">
        <v>108784.97142857141</v>
      </c>
      <c r="D940" s="1">
        <v>37052.400000000001</v>
      </c>
      <c r="E940" s="1">
        <v>77034.257142857139</v>
      </c>
      <c r="G940" s="2"/>
    </row>
    <row r="941" spans="1:7" x14ac:dyDescent="0.2">
      <c r="A941" s="2">
        <v>42762.291666666664</v>
      </c>
      <c r="B941" s="1">
        <v>183515.47499999998</v>
      </c>
      <c r="C941" s="1">
        <v>79573.724999999991</v>
      </c>
      <c r="D941" s="1">
        <v>35658.15</v>
      </c>
      <c r="E941" s="1">
        <v>68285.25</v>
      </c>
      <c r="G941" s="2"/>
    </row>
    <row r="942" spans="1:7" x14ac:dyDescent="0.2">
      <c r="A942" s="2">
        <v>42762.302083333336</v>
      </c>
      <c r="B942" s="1">
        <v>213086.65714285712</v>
      </c>
      <c r="C942" s="1">
        <v>107909.05714285714</v>
      </c>
      <c r="D942" s="1">
        <v>53243.142857142855</v>
      </c>
      <c r="E942" s="1">
        <v>51932.571428571428</v>
      </c>
      <c r="G942" s="2"/>
    </row>
    <row r="943" spans="1:7" x14ac:dyDescent="0.2">
      <c r="A943" s="2">
        <v>42762.3125</v>
      </c>
      <c r="B943" s="1">
        <v>272095.72499999998</v>
      </c>
      <c r="C943" s="1">
        <v>183609.52499999999</v>
      </c>
      <c r="D943" s="1">
        <v>43498.125</v>
      </c>
      <c r="E943" s="1">
        <v>44986.424999999996</v>
      </c>
      <c r="G943" s="2"/>
    </row>
    <row r="944" spans="1:7" x14ac:dyDescent="0.2">
      <c r="A944" s="2">
        <v>42762.322916666664</v>
      </c>
      <c r="B944" s="1">
        <v>257732.82857142857</v>
      </c>
      <c r="C944" s="1">
        <v>165983.4</v>
      </c>
      <c r="D944" s="1">
        <v>51362.142857142855</v>
      </c>
      <c r="E944" s="1">
        <v>40387.285714285717</v>
      </c>
      <c r="G944" s="2"/>
    </row>
    <row r="945" spans="1:7" x14ac:dyDescent="0.2">
      <c r="A945" s="2">
        <v>42762.333333333336</v>
      </c>
      <c r="B945" s="1">
        <v>279083.47499999998</v>
      </c>
      <c r="C945" s="1">
        <v>182429.77499999999</v>
      </c>
      <c r="D945" s="1">
        <v>55028.324999999997</v>
      </c>
      <c r="E945" s="1">
        <v>41625.375</v>
      </c>
      <c r="G945" s="2"/>
    </row>
    <row r="946" spans="1:7" x14ac:dyDescent="0.2">
      <c r="A946" s="2">
        <v>42762.34375</v>
      </c>
      <c r="B946" s="1">
        <v>274276.2</v>
      </c>
      <c r="C946" s="1">
        <v>157769.22857142857</v>
      </c>
      <c r="D946" s="1">
        <v>46991.057142857142</v>
      </c>
      <c r="E946" s="1">
        <v>69515.914285714287</v>
      </c>
      <c r="G946" s="2"/>
    </row>
    <row r="947" spans="1:7" x14ac:dyDescent="0.2">
      <c r="A947" s="2">
        <v>42762.354166666664</v>
      </c>
      <c r="B947" s="1">
        <v>334686</v>
      </c>
      <c r="C947" s="1">
        <v>190389.375</v>
      </c>
      <c r="D947" s="1">
        <v>29354.324999999997</v>
      </c>
      <c r="E947" s="1">
        <v>114943.95</v>
      </c>
      <c r="G947" s="2"/>
    </row>
    <row r="948" spans="1:7" x14ac:dyDescent="0.2">
      <c r="A948" s="2">
        <v>42762.364583333336</v>
      </c>
      <c r="B948" s="1">
        <v>285516.94285714283</v>
      </c>
      <c r="C948" s="1">
        <v>185639.14285714287</v>
      </c>
      <c r="D948" s="1">
        <v>17251.45714285714</v>
      </c>
      <c r="E948" s="1">
        <v>82626.342857142852</v>
      </c>
      <c r="G948" s="2"/>
    </row>
    <row r="949" spans="1:7" x14ac:dyDescent="0.2">
      <c r="A949" s="2">
        <v>42762.375</v>
      </c>
      <c r="B949" s="1">
        <v>269270.09999999998</v>
      </c>
      <c r="C949" s="1">
        <v>169374.15</v>
      </c>
      <c r="D949" s="1">
        <v>18626.024999999998</v>
      </c>
      <c r="E949" s="1">
        <v>81270.75</v>
      </c>
      <c r="G949" s="2"/>
    </row>
    <row r="950" spans="1:7" x14ac:dyDescent="0.2">
      <c r="A950" s="2">
        <v>42762.385416666664</v>
      </c>
      <c r="B950" s="1">
        <v>211003.88571428569</v>
      </c>
      <c r="C950" s="1">
        <v>130771.45714285712</v>
      </c>
      <c r="D950" s="1">
        <v>25368.514285714286</v>
      </c>
      <c r="E950" s="1">
        <v>54863.914285714287</v>
      </c>
      <c r="G950" s="2"/>
    </row>
    <row r="951" spans="1:7" x14ac:dyDescent="0.2">
      <c r="A951" s="2">
        <v>42762.395833333336</v>
      </c>
      <c r="B951" s="1">
        <v>161293.27499999999</v>
      </c>
      <c r="C951" s="1">
        <v>88683.375</v>
      </c>
      <c r="D951" s="1">
        <v>35112.824999999997</v>
      </c>
      <c r="E951" s="1">
        <v>37497.074999999997</v>
      </c>
      <c r="G951" s="2"/>
    </row>
    <row r="952" spans="1:7" x14ac:dyDescent="0.2">
      <c r="A952" s="2">
        <v>42762.40625</v>
      </c>
      <c r="B952" s="1">
        <v>129175.2</v>
      </c>
      <c r="C952" s="1">
        <v>84286.71428571429</v>
      </c>
      <c r="D952" s="1">
        <v>14545.457142857142</v>
      </c>
      <c r="E952" s="1">
        <v>30342.085714285717</v>
      </c>
      <c r="G952" s="2"/>
    </row>
    <row r="953" spans="1:7" x14ac:dyDescent="0.2">
      <c r="A953" s="2">
        <v>42762.416666666664</v>
      </c>
      <c r="B953" s="1">
        <v>128124.15</v>
      </c>
      <c r="C953" s="1">
        <v>80157.824999999997</v>
      </c>
      <c r="D953" s="1">
        <v>17523.825000000001</v>
      </c>
      <c r="E953" s="1">
        <v>30440.85</v>
      </c>
      <c r="G953" s="2"/>
    </row>
    <row r="954" spans="1:7" x14ac:dyDescent="0.2">
      <c r="A954" s="2">
        <v>42762.427083333336</v>
      </c>
      <c r="B954" s="1">
        <v>89957.057142857142</v>
      </c>
      <c r="C954" s="1">
        <v>53155.457142857143</v>
      </c>
      <c r="D954" s="1">
        <v>12413.657142857142</v>
      </c>
      <c r="E954" s="1">
        <v>24387.942857142858</v>
      </c>
      <c r="G954" s="2"/>
    </row>
    <row r="955" spans="1:7" x14ac:dyDescent="0.2">
      <c r="A955" s="2">
        <v>42762.4375</v>
      </c>
      <c r="B955" s="1">
        <v>98090.849999999991</v>
      </c>
      <c r="C955" s="1">
        <v>53544.149999999994</v>
      </c>
      <c r="D955" s="1">
        <v>9558.4499999999989</v>
      </c>
      <c r="E955" s="1">
        <v>34986.6</v>
      </c>
      <c r="G955" s="2"/>
    </row>
    <row r="956" spans="1:7" x14ac:dyDescent="0.2">
      <c r="A956" s="2">
        <v>42762.447916666664</v>
      </c>
      <c r="B956" s="1">
        <v>133132.37142857141</v>
      </c>
      <c r="C956" s="1">
        <v>47515.285714285717</v>
      </c>
      <c r="D956" s="1">
        <v>22698.342857142856</v>
      </c>
      <c r="E956" s="1">
        <v>62917.799999999996</v>
      </c>
      <c r="G956" s="2"/>
    </row>
    <row r="957" spans="1:7" x14ac:dyDescent="0.2">
      <c r="A957" s="2">
        <v>42762.458333333336</v>
      </c>
      <c r="B957" s="1">
        <v>132595.65</v>
      </c>
      <c r="C957" s="1">
        <v>38845.949999999997</v>
      </c>
      <c r="D957" s="1">
        <v>30549.75</v>
      </c>
      <c r="E957" s="1">
        <v>63199.125</v>
      </c>
      <c r="G957" s="2"/>
    </row>
    <row r="958" spans="1:7" x14ac:dyDescent="0.2">
      <c r="A958" s="2">
        <v>42762.46875</v>
      </c>
      <c r="B958" s="1">
        <v>121310.82857142857</v>
      </c>
      <c r="C958" s="1">
        <v>46309.371428571423</v>
      </c>
      <c r="D958" s="1">
        <v>33026.400000000001</v>
      </c>
      <c r="E958" s="1">
        <v>41972.228571428568</v>
      </c>
      <c r="G958" s="2"/>
    </row>
    <row r="959" spans="1:7" x14ac:dyDescent="0.2">
      <c r="A959" s="2">
        <v>42762.479166666664</v>
      </c>
      <c r="B959" s="1">
        <v>126142.5</v>
      </c>
      <c r="C959" s="1">
        <v>49420.799999999996</v>
      </c>
      <c r="D959" s="1">
        <v>40377.974999999999</v>
      </c>
      <c r="E959" s="1">
        <v>36342.074999999997</v>
      </c>
      <c r="G959" s="2"/>
    </row>
    <row r="960" spans="1:7" x14ac:dyDescent="0.2">
      <c r="A960" s="2">
        <v>42762.489583333336</v>
      </c>
      <c r="B960" s="1">
        <v>88017.599999999991</v>
      </c>
      <c r="C960" s="1">
        <v>43550.571428571428</v>
      </c>
      <c r="D960" s="1">
        <v>16044.599999999999</v>
      </c>
      <c r="E960" s="1">
        <v>28422.428571428572</v>
      </c>
      <c r="G960" s="2"/>
    </row>
    <row r="961" spans="1:7" x14ac:dyDescent="0.2">
      <c r="A961" s="2">
        <v>42762.5</v>
      </c>
      <c r="B961" s="1">
        <v>99077.549999999988</v>
      </c>
      <c r="C961" s="1">
        <v>53738.85</v>
      </c>
      <c r="D961" s="1">
        <v>16373.775</v>
      </c>
      <c r="E961" s="1">
        <v>28964.924999999999</v>
      </c>
      <c r="G961" s="2"/>
    </row>
    <row r="962" spans="1:7" x14ac:dyDescent="0.2">
      <c r="A962" s="2">
        <v>42762.510416666664</v>
      </c>
      <c r="B962" s="1">
        <v>105419.91428571429</v>
      </c>
      <c r="C962" s="1">
        <v>44540.571428571428</v>
      </c>
      <c r="D962" s="1">
        <v>21637.62857142857</v>
      </c>
      <c r="E962" s="1">
        <v>39240.771428571425</v>
      </c>
      <c r="G962" s="2"/>
    </row>
    <row r="963" spans="1:7" x14ac:dyDescent="0.2">
      <c r="A963" s="2">
        <v>42762.520833333336</v>
      </c>
      <c r="B963" s="1">
        <v>123065.25</v>
      </c>
      <c r="C963" s="1">
        <v>49685.625</v>
      </c>
      <c r="D963" s="1">
        <v>18605.399999999998</v>
      </c>
      <c r="E963" s="1">
        <v>54775.049999999996</v>
      </c>
      <c r="G963" s="2"/>
    </row>
    <row r="964" spans="1:7" x14ac:dyDescent="0.2">
      <c r="A964" s="2">
        <v>42762.53125</v>
      </c>
      <c r="B964" s="1">
        <v>113927.31428571428</v>
      </c>
      <c r="C964" s="1">
        <v>51496.028571428571</v>
      </c>
      <c r="D964" s="1">
        <v>21447.171428571426</v>
      </c>
      <c r="E964" s="1">
        <v>40984.114285714284</v>
      </c>
      <c r="G964" s="2"/>
    </row>
    <row r="965" spans="1:7" x14ac:dyDescent="0.2">
      <c r="A965" s="2">
        <v>42762.541666666664</v>
      </c>
      <c r="B965" s="1">
        <v>120726.375</v>
      </c>
      <c r="C965" s="1">
        <v>50682.224999999999</v>
      </c>
      <c r="D965" s="1">
        <v>27150.75</v>
      </c>
      <c r="E965" s="1">
        <v>42894.224999999999</v>
      </c>
      <c r="G965" s="2"/>
    </row>
    <row r="966" spans="1:7" x14ac:dyDescent="0.2">
      <c r="A966" s="2">
        <v>42762.552083333336</v>
      </c>
      <c r="B966" s="1">
        <v>141497.4</v>
      </c>
      <c r="C966" s="1">
        <v>49431.171428571426</v>
      </c>
      <c r="D966" s="1">
        <v>20542.028571428571</v>
      </c>
      <c r="E966" s="1">
        <v>71527.971428571429</v>
      </c>
      <c r="G966" s="2"/>
    </row>
    <row r="967" spans="1:7" x14ac:dyDescent="0.2">
      <c r="A967" s="2">
        <v>42762.5625</v>
      </c>
      <c r="B967" s="1">
        <v>165605.54999999999</v>
      </c>
      <c r="C967" s="1">
        <v>63327</v>
      </c>
      <c r="D967" s="1">
        <v>21878.174999999999</v>
      </c>
      <c r="E967" s="1">
        <v>80401.2</v>
      </c>
      <c r="G967" s="2"/>
    </row>
    <row r="968" spans="1:7" x14ac:dyDescent="0.2">
      <c r="A968" s="2">
        <v>42762.572916666664</v>
      </c>
      <c r="B968" s="1">
        <v>186089.82857142857</v>
      </c>
      <c r="C968" s="1">
        <v>92293.457142857136</v>
      </c>
      <c r="D968" s="1">
        <v>21656.485714285714</v>
      </c>
      <c r="E968" s="1">
        <v>72138.942857142858</v>
      </c>
      <c r="G968" s="2"/>
    </row>
    <row r="969" spans="1:7" x14ac:dyDescent="0.2">
      <c r="A969" s="2">
        <v>42762.583333333336</v>
      </c>
      <c r="B969" s="1">
        <v>164214.59999999998</v>
      </c>
      <c r="C969" s="1">
        <v>88788.974999999991</v>
      </c>
      <c r="D969" s="1">
        <v>11967.449999999999</v>
      </c>
      <c r="E969" s="1">
        <v>63459</v>
      </c>
      <c r="G969" s="2"/>
    </row>
    <row r="970" spans="1:7" x14ac:dyDescent="0.2">
      <c r="A970" s="2">
        <v>42762.59375</v>
      </c>
      <c r="B970" s="1">
        <v>141680.3142857143</v>
      </c>
      <c r="C970" s="1">
        <v>58826.742857142854</v>
      </c>
      <c r="D970" s="1">
        <v>9750.085714285713</v>
      </c>
      <c r="E970" s="1">
        <v>73104.428571428565</v>
      </c>
      <c r="G970" s="2"/>
    </row>
    <row r="971" spans="1:7" x14ac:dyDescent="0.2">
      <c r="A971" s="2">
        <v>42762.604166666664</v>
      </c>
      <c r="B971" s="1">
        <v>213463.8</v>
      </c>
      <c r="C971" s="1">
        <v>71313</v>
      </c>
      <c r="D971" s="1">
        <v>13766.775</v>
      </c>
      <c r="E971" s="1">
        <v>128384.84999999999</v>
      </c>
      <c r="G971" s="2"/>
    </row>
    <row r="972" spans="1:7" x14ac:dyDescent="0.2">
      <c r="A972" s="2">
        <v>42762.614583333336</v>
      </c>
      <c r="B972" s="1">
        <v>260544.07499999998</v>
      </c>
      <c r="C972" s="1">
        <v>85473.299999999988</v>
      </c>
      <c r="D972" s="1">
        <v>14253.525</v>
      </c>
      <c r="E972" s="1">
        <v>160818.07499999998</v>
      </c>
      <c r="G972" s="2"/>
    </row>
    <row r="973" spans="1:7" x14ac:dyDescent="0.2">
      <c r="A973" s="2">
        <v>42762.625</v>
      </c>
      <c r="B973" s="1">
        <v>237236.05714285714</v>
      </c>
      <c r="C973" s="1">
        <v>94476.171428571426</v>
      </c>
      <c r="D973" s="1">
        <v>10567.542857142857</v>
      </c>
      <c r="E973" s="1">
        <v>132190.45714285714</v>
      </c>
      <c r="G973" s="2"/>
    </row>
    <row r="974" spans="1:7" x14ac:dyDescent="0.2">
      <c r="A974" s="2">
        <v>42762.635416666664</v>
      </c>
      <c r="B974" s="1">
        <v>232422.7714285714</v>
      </c>
      <c r="C974" s="1">
        <v>93286.28571428571</v>
      </c>
      <c r="D974" s="1">
        <v>34985.657142857141</v>
      </c>
      <c r="E974" s="1">
        <v>104150.82857142856</v>
      </c>
      <c r="G974" s="2"/>
    </row>
    <row r="975" spans="1:7" x14ac:dyDescent="0.2">
      <c r="A975" s="2">
        <v>42762.645833333336</v>
      </c>
      <c r="B975" s="1">
        <v>319352.55</v>
      </c>
      <c r="C975" s="1">
        <v>156024</v>
      </c>
      <c r="D975" s="1">
        <v>59776.2</v>
      </c>
      <c r="E975" s="1">
        <v>103552.34999999999</v>
      </c>
      <c r="G975" s="2"/>
    </row>
    <row r="976" spans="1:7" x14ac:dyDescent="0.2">
      <c r="A976" s="2">
        <v>42762.65625</v>
      </c>
      <c r="B976" s="1">
        <v>302185.71428571426</v>
      </c>
      <c r="C976" s="1">
        <v>173501.74285714285</v>
      </c>
      <c r="D976" s="1">
        <v>41505.514285714278</v>
      </c>
      <c r="E976" s="1">
        <v>87177.514285714278</v>
      </c>
      <c r="G976" s="2"/>
    </row>
    <row r="977" spans="1:7" x14ac:dyDescent="0.2">
      <c r="A977" s="2">
        <v>42762.666666666664</v>
      </c>
      <c r="B977" s="1">
        <v>277152.97499999998</v>
      </c>
      <c r="C977" s="1">
        <v>142703.54999999999</v>
      </c>
      <c r="D977" s="1">
        <v>52036.049999999996</v>
      </c>
      <c r="E977" s="1">
        <v>82412.549999999988</v>
      </c>
      <c r="G977" s="2"/>
    </row>
    <row r="978" spans="1:7" x14ac:dyDescent="0.2">
      <c r="A978" s="2">
        <v>42762.677083333336</v>
      </c>
      <c r="B978" s="1">
        <v>281918.05714285711</v>
      </c>
      <c r="C978" s="1">
        <v>153293.48571428569</v>
      </c>
      <c r="D978" s="1">
        <v>58750.37142857143</v>
      </c>
      <c r="E978" s="1">
        <v>69874.2</v>
      </c>
      <c r="G978" s="2"/>
    </row>
    <row r="979" spans="1:7" x14ac:dyDescent="0.2">
      <c r="A979" s="2">
        <v>42762.6875</v>
      </c>
      <c r="B979" s="1">
        <v>272870.39999999997</v>
      </c>
      <c r="C979" s="1">
        <v>192259.65</v>
      </c>
      <c r="D979" s="1">
        <v>16074.3</v>
      </c>
      <c r="E979" s="1">
        <v>64535.625</v>
      </c>
      <c r="G979" s="2"/>
    </row>
    <row r="980" spans="1:7" x14ac:dyDescent="0.2">
      <c r="A980" s="2">
        <v>42762.697916666664</v>
      </c>
      <c r="B980" s="1">
        <v>313759.28571428574</v>
      </c>
      <c r="C980" s="1">
        <v>226114.11428571425</v>
      </c>
      <c r="D980" s="1">
        <v>24253.114285714284</v>
      </c>
      <c r="E980" s="1">
        <v>63393</v>
      </c>
      <c r="G980" s="2"/>
    </row>
    <row r="981" spans="1:7" x14ac:dyDescent="0.2">
      <c r="A981" s="2">
        <v>42762.708333333336</v>
      </c>
      <c r="B981" s="1">
        <v>267655.57500000001</v>
      </c>
      <c r="C981" s="1">
        <v>170713.94999999998</v>
      </c>
      <c r="D981" s="1">
        <v>24760.724999999999</v>
      </c>
      <c r="E981" s="1">
        <v>72180.074999999997</v>
      </c>
      <c r="G981" s="2"/>
    </row>
    <row r="982" spans="1:7" x14ac:dyDescent="0.2">
      <c r="A982" s="2">
        <v>42762.71875</v>
      </c>
      <c r="B982" s="1">
        <v>291737.91428571427</v>
      </c>
      <c r="C982" s="1">
        <v>188079.25714285712</v>
      </c>
      <c r="D982" s="1">
        <v>35736.171428571426</v>
      </c>
      <c r="E982" s="1">
        <v>67922.485714285707</v>
      </c>
      <c r="G982" s="2"/>
    </row>
    <row r="983" spans="1:7" x14ac:dyDescent="0.2">
      <c r="A983" s="2">
        <v>42762.729166666664</v>
      </c>
      <c r="B983" s="1">
        <v>311492.77499999997</v>
      </c>
      <c r="C983" s="1">
        <v>209846.17499999999</v>
      </c>
      <c r="D983" s="1">
        <v>37278.449999999997</v>
      </c>
      <c r="E983" s="1">
        <v>64368.149999999994</v>
      </c>
      <c r="G983" s="2"/>
    </row>
    <row r="984" spans="1:7" x14ac:dyDescent="0.2">
      <c r="A984" s="2">
        <v>42762.739583333336</v>
      </c>
      <c r="B984" s="1">
        <v>291697.37142857141</v>
      </c>
      <c r="C984" s="1">
        <v>181632.94285714286</v>
      </c>
      <c r="D984" s="1">
        <v>46872.257142857139</v>
      </c>
      <c r="E984" s="1">
        <v>63192.171428571433</v>
      </c>
      <c r="G984" s="2"/>
    </row>
    <row r="985" spans="1:7" x14ac:dyDescent="0.2">
      <c r="A985" s="2">
        <v>42762.75</v>
      </c>
      <c r="B985" s="1">
        <v>301816.34999999998</v>
      </c>
      <c r="C985" s="1">
        <v>198738.375</v>
      </c>
      <c r="D985" s="1">
        <v>58709.474999999999</v>
      </c>
      <c r="E985" s="1">
        <v>44368.5</v>
      </c>
      <c r="G985" s="2"/>
    </row>
    <row r="986" spans="1:7" x14ac:dyDescent="0.2">
      <c r="A986" s="2">
        <v>42762.760416666664</v>
      </c>
      <c r="B986" s="1">
        <v>299594.74285714282</v>
      </c>
      <c r="C986" s="1">
        <v>205858.71428571429</v>
      </c>
      <c r="D986" s="1">
        <v>54223.714285714283</v>
      </c>
      <c r="E986" s="1">
        <v>39514.199999999997</v>
      </c>
      <c r="G986" s="2"/>
    </row>
    <row r="987" spans="1:7" x14ac:dyDescent="0.2">
      <c r="A987" s="2">
        <v>42762.770833333336</v>
      </c>
      <c r="B987" s="1">
        <v>232419</v>
      </c>
      <c r="C987" s="1">
        <v>157795.27499999999</v>
      </c>
      <c r="D987" s="1">
        <v>39709.724999999999</v>
      </c>
      <c r="E987" s="1">
        <v>34913.174999999996</v>
      </c>
      <c r="G987" s="2"/>
    </row>
    <row r="988" spans="1:7" x14ac:dyDescent="0.2">
      <c r="A988" s="2">
        <v>42762.78125</v>
      </c>
      <c r="B988" s="1">
        <v>191554.62857142856</v>
      </c>
      <c r="C988" s="1">
        <v>119064</v>
      </c>
      <c r="D988" s="1">
        <v>35752.199999999997</v>
      </c>
      <c r="E988" s="1">
        <v>36736.542857142857</v>
      </c>
      <c r="G988" s="2"/>
    </row>
    <row r="989" spans="1:7" x14ac:dyDescent="0.2">
      <c r="A989" s="2">
        <v>42762.791666666664</v>
      </c>
      <c r="B989" s="1">
        <v>146600.02499999999</v>
      </c>
      <c r="C989" s="1">
        <v>80440.800000000003</v>
      </c>
      <c r="D989" s="1">
        <v>28734.75</v>
      </c>
      <c r="E989" s="1">
        <v>37426.949999999997</v>
      </c>
      <c r="G989" s="2"/>
    </row>
    <row r="990" spans="1:7" x14ac:dyDescent="0.2">
      <c r="A990" s="2">
        <v>42762.802083333336</v>
      </c>
      <c r="B990" s="1">
        <v>102834.59999999999</v>
      </c>
      <c r="C990" s="1">
        <v>50606.91428571428</v>
      </c>
      <c r="D990" s="1">
        <v>20073.428571428572</v>
      </c>
      <c r="E990" s="1">
        <v>32153.314285714281</v>
      </c>
      <c r="G990" s="2"/>
    </row>
    <row r="991" spans="1:7" x14ac:dyDescent="0.2">
      <c r="A991" s="2">
        <v>42762.8125</v>
      </c>
      <c r="B991" s="1">
        <v>120927.67499999999</v>
      </c>
      <c r="C991" s="1">
        <v>49898.474999999999</v>
      </c>
      <c r="D991" s="1">
        <v>18475.05</v>
      </c>
      <c r="E991" s="1">
        <v>52553.324999999997</v>
      </c>
      <c r="G991" s="2"/>
    </row>
    <row r="992" spans="1:7" x14ac:dyDescent="0.2">
      <c r="A992" s="2">
        <v>42762.822916666664</v>
      </c>
      <c r="B992" s="1">
        <v>127388.48571428571</v>
      </c>
      <c r="C992" s="1">
        <v>42610.542857142857</v>
      </c>
      <c r="D992" s="1">
        <v>12468.342857142856</v>
      </c>
      <c r="E992" s="1">
        <v>72310.542857142849</v>
      </c>
      <c r="G992" s="2"/>
    </row>
    <row r="993" spans="1:7" x14ac:dyDescent="0.2">
      <c r="A993" s="2">
        <v>42762.833333333336</v>
      </c>
      <c r="B993" s="1">
        <v>118357.79999999999</v>
      </c>
      <c r="C993" s="1">
        <v>42546.899999999994</v>
      </c>
      <c r="D993" s="1">
        <v>9657.4499999999989</v>
      </c>
      <c r="E993" s="1">
        <v>66153.45</v>
      </c>
      <c r="G993" s="2"/>
    </row>
    <row r="994" spans="1:7" x14ac:dyDescent="0.2">
      <c r="A994" s="2">
        <v>42762.84375</v>
      </c>
      <c r="B994" s="1">
        <v>98995.28571428571</v>
      </c>
      <c r="C994" s="1">
        <v>44947.885714285716</v>
      </c>
      <c r="D994" s="1">
        <v>9786.8571428571431</v>
      </c>
      <c r="E994" s="1">
        <v>44262.428571428572</v>
      </c>
      <c r="G994" s="2"/>
    </row>
    <row r="995" spans="1:7" x14ac:dyDescent="0.2">
      <c r="A995" s="2">
        <v>42762.854166666664</v>
      </c>
      <c r="B995" s="1">
        <v>106295.47499999999</v>
      </c>
      <c r="C995" s="1">
        <v>63340.2</v>
      </c>
      <c r="D995" s="1">
        <v>9666.5249999999996</v>
      </c>
      <c r="E995" s="1">
        <v>33290.400000000001</v>
      </c>
      <c r="G995" s="2"/>
    </row>
    <row r="996" spans="1:7" x14ac:dyDescent="0.2">
      <c r="A996" s="2">
        <v>42762.864583333336</v>
      </c>
      <c r="B996" s="1">
        <v>116045.91428571429</v>
      </c>
      <c r="C996" s="1">
        <v>69762.942857142858</v>
      </c>
      <c r="D996" s="1">
        <v>9399.3428571428558</v>
      </c>
      <c r="E996" s="1">
        <v>36883.62857142857</v>
      </c>
      <c r="G996" s="2"/>
    </row>
    <row r="997" spans="1:7" x14ac:dyDescent="0.2">
      <c r="A997" s="2">
        <v>42762.875</v>
      </c>
      <c r="B997" s="1">
        <v>122496.825</v>
      </c>
      <c r="C997" s="1">
        <v>57568.5</v>
      </c>
      <c r="D997" s="1">
        <v>9563.4</v>
      </c>
      <c r="E997" s="1">
        <v>55364.924999999996</v>
      </c>
      <c r="G997" s="2"/>
    </row>
    <row r="998" spans="1:7" x14ac:dyDescent="0.2">
      <c r="A998" s="2">
        <v>42762.885416666664</v>
      </c>
      <c r="B998" s="1">
        <v>133662.25714285712</v>
      </c>
      <c r="C998" s="1">
        <v>61325.314285714288</v>
      </c>
      <c r="D998" s="1">
        <v>16142.657142857141</v>
      </c>
      <c r="E998" s="1">
        <v>56193.342857142852</v>
      </c>
      <c r="G998" s="2"/>
    </row>
    <row r="999" spans="1:7" x14ac:dyDescent="0.2">
      <c r="A999" s="2">
        <v>42762.895833333336</v>
      </c>
      <c r="B999" s="1">
        <v>124268.92499999999</v>
      </c>
      <c r="C999" s="1">
        <v>53483.924999999996</v>
      </c>
      <c r="D999" s="1">
        <v>18487.424999999999</v>
      </c>
      <c r="E999" s="1">
        <v>52297.574999999997</v>
      </c>
      <c r="G999" s="2"/>
    </row>
    <row r="1000" spans="1:7" x14ac:dyDescent="0.2">
      <c r="A1000" s="2">
        <v>42762.90625</v>
      </c>
      <c r="B1000" s="1">
        <v>125798.82857142857</v>
      </c>
      <c r="C1000" s="1">
        <v>57426.6</v>
      </c>
      <c r="D1000" s="1">
        <v>9784.971428571429</v>
      </c>
      <c r="E1000" s="1">
        <v>58587.257142857139</v>
      </c>
      <c r="G1000" s="2"/>
    </row>
    <row r="1001" spans="1:7" x14ac:dyDescent="0.2">
      <c r="A1001" s="2">
        <v>42762.916666666664</v>
      </c>
      <c r="B1001" s="1">
        <v>118262.92499999999</v>
      </c>
      <c r="C1001" s="1">
        <v>56620.574999999997</v>
      </c>
      <c r="D1001" s="1">
        <v>9627.75</v>
      </c>
      <c r="E1001" s="1">
        <v>52014.6</v>
      </c>
      <c r="G1001" s="2"/>
    </row>
    <row r="1002" spans="1:7" x14ac:dyDescent="0.2">
      <c r="A1002" s="2">
        <v>42762.927083333336</v>
      </c>
      <c r="B1002" s="1">
        <v>140885.48571428569</v>
      </c>
      <c r="C1002" s="1">
        <v>59731.885714285709</v>
      </c>
      <c r="D1002" s="1">
        <v>10012.199999999999</v>
      </c>
      <c r="E1002" s="1">
        <v>71143.28571428571</v>
      </c>
      <c r="G1002" s="2"/>
    </row>
    <row r="1003" spans="1:7" x14ac:dyDescent="0.2">
      <c r="A1003" s="2">
        <v>42762.9375</v>
      </c>
      <c r="B1003" s="1">
        <v>140003.32499999998</v>
      </c>
      <c r="C1003" s="1">
        <v>64577.7</v>
      </c>
      <c r="D1003" s="1">
        <v>9532.0499999999993</v>
      </c>
      <c r="E1003" s="1">
        <v>65893.574999999997</v>
      </c>
      <c r="G1003" s="2"/>
    </row>
    <row r="1004" spans="1:7" x14ac:dyDescent="0.2">
      <c r="A1004" s="2">
        <v>42762.947916666664</v>
      </c>
      <c r="B1004" s="1">
        <v>117873.17142857141</v>
      </c>
      <c r="C1004" s="1">
        <v>65231.571428571428</v>
      </c>
      <c r="D1004" s="1">
        <v>10345.971428571429</v>
      </c>
      <c r="E1004" s="1">
        <v>42296.571428571428</v>
      </c>
      <c r="G1004" s="2"/>
    </row>
    <row r="1005" spans="1:7" x14ac:dyDescent="0.2">
      <c r="A1005" s="2">
        <v>42762.958333333336</v>
      </c>
      <c r="B1005" s="1">
        <v>102465</v>
      </c>
      <c r="C1005" s="1">
        <v>56685.75</v>
      </c>
      <c r="D1005" s="1">
        <v>9990.75</v>
      </c>
      <c r="E1005" s="1">
        <v>35789.324999999997</v>
      </c>
      <c r="G1005" s="2"/>
    </row>
    <row r="1006" spans="1:7" x14ac:dyDescent="0.2">
      <c r="A1006" s="2">
        <v>42762.96875</v>
      </c>
      <c r="B1006" s="1">
        <v>94852.371428571423</v>
      </c>
      <c r="C1006" s="1">
        <v>48403.457142857143</v>
      </c>
      <c r="D1006" s="1">
        <v>9538.8857142857141</v>
      </c>
      <c r="E1006" s="1">
        <v>36909.085714285713</v>
      </c>
      <c r="G1006" s="2"/>
    </row>
    <row r="1007" spans="1:7" x14ac:dyDescent="0.2">
      <c r="A1007" s="2">
        <v>42762.979166666664</v>
      </c>
      <c r="B1007" s="1">
        <v>107986.72499999999</v>
      </c>
      <c r="C1007" s="1">
        <v>47374.799999999996</v>
      </c>
      <c r="D1007" s="1">
        <v>9951.15</v>
      </c>
      <c r="E1007" s="1">
        <v>50662.424999999996</v>
      </c>
      <c r="G1007" s="2"/>
    </row>
    <row r="1008" spans="1:7" x14ac:dyDescent="0.2">
      <c r="A1008" s="2">
        <v>42762.989583333336</v>
      </c>
      <c r="B1008" s="1">
        <v>120459.42857142857</v>
      </c>
      <c r="C1008" s="1">
        <v>48584.485714285714</v>
      </c>
      <c r="D1008" s="1">
        <v>9906.6</v>
      </c>
      <c r="E1008" s="1">
        <v>61968.342857142852</v>
      </c>
      <c r="G1008" s="2"/>
    </row>
    <row r="1009" spans="1:7" x14ac:dyDescent="0.2">
      <c r="A1009" s="2">
        <v>42763</v>
      </c>
      <c r="B1009" s="1">
        <v>110477.4</v>
      </c>
      <c r="C1009" s="1">
        <v>55873.95</v>
      </c>
      <c r="D1009" s="1">
        <v>9878.5499999999993</v>
      </c>
      <c r="E1009" s="1">
        <v>44724.899999999994</v>
      </c>
      <c r="G1009" s="2"/>
    </row>
    <row r="1010" spans="1:7" x14ac:dyDescent="0.2">
      <c r="A1010" s="2">
        <v>42763.010416666664</v>
      </c>
      <c r="B1010" s="1">
        <v>112096.28571428571</v>
      </c>
      <c r="C1010" s="1">
        <v>54718.714285714283</v>
      </c>
      <c r="D1010" s="1">
        <v>9582.2571428571428</v>
      </c>
      <c r="E1010" s="1">
        <v>47795.314285714281</v>
      </c>
      <c r="G1010" s="2"/>
    </row>
    <row r="1011" spans="1:7" x14ac:dyDescent="0.2">
      <c r="A1011" s="2">
        <v>42763.020833333336</v>
      </c>
      <c r="B1011" s="1">
        <v>101062.5</v>
      </c>
      <c r="C1011" s="1">
        <v>51467.625</v>
      </c>
      <c r="D1011" s="1">
        <v>9333.2250000000004</v>
      </c>
      <c r="E1011" s="1">
        <v>40263.299999999996</v>
      </c>
      <c r="G1011" s="2"/>
    </row>
    <row r="1012" spans="1:7" x14ac:dyDescent="0.2">
      <c r="A1012" s="2">
        <v>42763.03125</v>
      </c>
      <c r="B1012" s="1">
        <v>106145.91428571429</v>
      </c>
      <c r="C1012" s="1">
        <v>60739.799999999996</v>
      </c>
      <c r="D1012" s="1">
        <v>9321.085714285713</v>
      </c>
      <c r="E1012" s="1">
        <v>36085.971428571429</v>
      </c>
      <c r="G1012" s="2"/>
    </row>
    <row r="1013" spans="1:7" x14ac:dyDescent="0.2">
      <c r="A1013" s="2">
        <v>42763.041666666664</v>
      </c>
      <c r="B1013" s="1">
        <v>130895.325</v>
      </c>
      <c r="C1013" s="1">
        <v>88628.924999999988</v>
      </c>
      <c r="D1013" s="1">
        <v>9926.4</v>
      </c>
      <c r="E1013" s="1">
        <v>32340.824999999997</v>
      </c>
      <c r="G1013" s="2"/>
    </row>
    <row r="1014" spans="1:7" x14ac:dyDescent="0.2">
      <c r="A1014" s="2">
        <v>42763.052083333336</v>
      </c>
      <c r="B1014" s="1">
        <v>119258.22857142857</v>
      </c>
      <c r="C1014" s="1">
        <v>75690.685714285704</v>
      </c>
      <c r="D1014" s="1">
        <v>9871.7142857142862</v>
      </c>
      <c r="E1014" s="1">
        <v>33697.714285714283</v>
      </c>
      <c r="G1014" s="2"/>
    </row>
    <row r="1015" spans="1:7" x14ac:dyDescent="0.2">
      <c r="A1015" s="2">
        <v>42763.0625</v>
      </c>
      <c r="B1015" s="1">
        <v>108131.09999999999</v>
      </c>
      <c r="C1015" s="1">
        <v>68928.75</v>
      </c>
      <c r="D1015" s="1">
        <v>9928.875</v>
      </c>
      <c r="E1015" s="1">
        <v>29274.3</v>
      </c>
      <c r="G1015" s="2"/>
    </row>
    <row r="1016" spans="1:7" x14ac:dyDescent="0.2">
      <c r="A1016" s="2">
        <v>42763.072916666664</v>
      </c>
      <c r="B1016" s="1">
        <v>93301.371428571423</v>
      </c>
      <c r="C1016" s="1">
        <v>54042.685714285712</v>
      </c>
      <c r="D1016" s="1">
        <v>10632.599999999999</v>
      </c>
      <c r="E1016" s="1">
        <v>28628.914285714283</v>
      </c>
      <c r="G1016" s="2"/>
    </row>
    <row r="1017" spans="1:7" x14ac:dyDescent="0.2">
      <c r="A1017" s="2">
        <v>42763.083333333336</v>
      </c>
      <c r="B1017" s="1">
        <v>102880.79999999999</v>
      </c>
      <c r="C1017" s="1">
        <v>55766.7</v>
      </c>
      <c r="D1017" s="1">
        <v>10244.025</v>
      </c>
      <c r="E1017" s="1">
        <v>36869.25</v>
      </c>
      <c r="G1017" s="2"/>
    </row>
    <row r="1018" spans="1:7" x14ac:dyDescent="0.2">
      <c r="A1018" s="2">
        <v>42763.09375</v>
      </c>
      <c r="B1018" s="1">
        <v>115906.37142857141</v>
      </c>
      <c r="C1018" s="1">
        <v>66440.314285714281</v>
      </c>
      <c r="D1018" s="1">
        <v>11964.857142857143</v>
      </c>
      <c r="E1018" s="1">
        <v>37501.199999999997</v>
      </c>
      <c r="G1018" s="2"/>
    </row>
    <row r="1019" spans="1:7" x14ac:dyDescent="0.2">
      <c r="A1019" s="2">
        <v>42763.104166666664</v>
      </c>
      <c r="B1019" s="1">
        <v>108337.34999999999</v>
      </c>
      <c r="C1019" s="1">
        <v>57619.649999999994</v>
      </c>
      <c r="D1019" s="1">
        <v>13337.775</v>
      </c>
      <c r="E1019" s="1">
        <v>37381.574999999997</v>
      </c>
      <c r="G1019" s="2"/>
    </row>
    <row r="1020" spans="1:7" x14ac:dyDescent="0.2">
      <c r="A1020" s="2">
        <v>42763.114583333336</v>
      </c>
      <c r="B1020" s="1">
        <v>119797.54285714286</v>
      </c>
      <c r="C1020" s="1">
        <v>63374.142857142855</v>
      </c>
      <c r="D1020" s="1">
        <v>13843.028571428571</v>
      </c>
      <c r="E1020" s="1">
        <v>42580.371428571423</v>
      </c>
      <c r="G1020" s="2"/>
    </row>
    <row r="1021" spans="1:7" x14ac:dyDescent="0.2">
      <c r="A1021" s="2">
        <v>42763.125</v>
      </c>
      <c r="B1021" s="1">
        <v>113096.77499999999</v>
      </c>
      <c r="C1021" s="1">
        <v>69670.425000000003</v>
      </c>
      <c r="D1021" s="1">
        <v>11659.724999999999</v>
      </c>
      <c r="E1021" s="1">
        <v>31768.274999999998</v>
      </c>
      <c r="G1021" s="2"/>
    </row>
    <row r="1022" spans="1:7" x14ac:dyDescent="0.2">
      <c r="A1022" s="2">
        <v>42763.135416666664</v>
      </c>
      <c r="B1022" s="1">
        <v>120165.25714285712</v>
      </c>
      <c r="C1022" s="1">
        <v>68976.599999999991</v>
      </c>
      <c r="D1022" s="1">
        <v>9892.4571428571417</v>
      </c>
      <c r="E1022" s="1">
        <v>41293.371428571423</v>
      </c>
      <c r="G1022" s="2"/>
    </row>
    <row r="1023" spans="1:7" x14ac:dyDescent="0.2">
      <c r="A1023" s="2">
        <v>42763.145833333336</v>
      </c>
      <c r="B1023" s="1">
        <v>120622.42499999999</v>
      </c>
      <c r="C1023" s="1">
        <v>74008.274999999994</v>
      </c>
      <c r="D1023" s="1">
        <v>9401.6999999999989</v>
      </c>
      <c r="E1023" s="1">
        <v>37211.625</v>
      </c>
      <c r="G1023" s="2"/>
    </row>
    <row r="1024" spans="1:7" x14ac:dyDescent="0.2">
      <c r="A1024" s="2">
        <v>42763.15625</v>
      </c>
      <c r="B1024" s="1">
        <v>98816.142857142855</v>
      </c>
      <c r="C1024" s="1">
        <v>60042.085714285706</v>
      </c>
      <c r="D1024" s="1">
        <v>9560.5714285714294</v>
      </c>
      <c r="E1024" s="1">
        <v>29210.657142857144</v>
      </c>
      <c r="G1024" s="2"/>
    </row>
    <row r="1025" spans="1:7" x14ac:dyDescent="0.2">
      <c r="A1025" s="2">
        <v>42763.166666666664</v>
      </c>
      <c r="B1025" s="1">
        <v>91976.774999999994</v>
      </c>
      <c r="C1025" s="1">
        <v>54711.524999999994</v>
      </c>
      <c r="D1025" s="1">
        <v>9790.2749999999996</v>
      </c>
      <c r="E1025" s="1">
        <v>27474.149999999998</v>
      </c>
      <c r="G1025" s="2"/>
    </row>
    <row r="1026" spans="1:7" x14ac:dyDescent="0.2">
      <c r="A1026" s="2">
        <v>42763.177083333336</v>
      </c>
      <c r="B1026" s="1">
        <v>87754.542857142849</v>
      </c>
      <c r="C1026" s="1">
        <v>50315.571428571428</v>
      </c>
      <c r="D1026" s="1">
        <v>9513.4285714285706</v>
      </c>
      <c r="E1026" s="1">
        <v>27925.542857142853</v>
      </c>
      <c r="G1026" s="2"/>
    </row>
    <row r="1027" spans="1:7" x14ac:dyDescent="0.2">
      <c r="A1027" s="2">
        <v>42763.1875</v>
      </c>
      <c r="B1027" s="1">
        <v>86961.599999999991</v>
      </c>
      <c r="C1027" s="1">
        <v>44915.474999999999</v>
      </c>
      <c r="D1027" s="1">
        <v>11901.449999999999</v>
      </c>
      <c r="E1027" s="1">
        <v>30146.324999999997</v>
      </c>
      <c r="G1027" s="2"/>
    </row>
    <row r="1028" spans="1:7" x14ac:dyDescent="0.2">
      <c r="A1028" s="2">
        <v>42763.197916666664</v>
      </c>
      <c r="B1028" s="1">
        <v>108332.4</v>
      </c>
      <c r="C1028" s="1">
        <v>57908.399999999994</v>
      </c>
      <c r="D1028" s="1">
        <v>22337.699999999997</v>
      </c>
      <c r="E1028" s="1">
        <v>28084.649999999998</v>
      </c>
      <c r="G1028" s="2"/>
    </row>
    <row r="1029" spans="1:7" x14ac:dyDescent="0.2">
      <c r="A1029" s="2">
        <v>42763.208333333336</v>
      </c>
      <c r="B1029" s="1">
        <v>134706</v>
      </c>
      <c r="C1029" s="1">
        <v>80890.542857142849</v>
      </c>
      <c r="D1029" s="1">
        <v>21559.371428571427</v>
      </c>
      <c r="E1029" s="1">
        <v>32254.199999999997</v>
      </c>
      <c r="G1029" s="2"/>
    </row>
    <row r="1030" spans="1:7" x14ac:dyDescent="0.2">
      <c r="A1030" s="2">
        <v>42763.21875</v>
      </c>
      <c r="B1030" s="1">
        <v>144679.54285714286</v>
      </c>
      <c r="C1030" s="1">
        <v>87260.485714285707</v>
      </c>
      <c r="D1030" s="1">
        <v>19081.542857142857</v>
      </c>
      <c r="E1030" s="1">
        <v>38336.571428571428</v>
      </c>
      <c r="G1030" s="2"/>
    </row>
    <row r="1031" spans="1:7" x14ac:dyDescent="0.2">
      <c r="A1031" s="2">
        <v>42763.229166666664</v>
      </c>
      <c r="B1031" s="1">
        <v>208626.82499999998</v>
      </c>
      <c r="C1031" s="1">
        <v>109966.72499999999</v>
      </c>
      <c r="D1031" s="1">
        <v>49714.5</v>
      </c>
      <c r="E1031" s="1">
        <v>48944.774999999994</v>
      </c>
      <c r="G1031" s="2"/>
    </row>
    <row r="1032" spans="1:7" x14ac:dyDescent="0.2">
      <c r="A1032" s="2">
        <v>42763.239583333336</v>
      </c>
      <c r="B1032" s="1">
        <v>251072.48571428572</v>
      </c>
      <c r="C1032" s="1">
        <v>141633.17142857143</v>
      </c>
      <c r="D1032" s="1">
        <v>59678.142857142855</v>
      </c>
      <c r="E1032" s="1">
        <v>49761.171428571426</v>
      </c>
      <c r="G1032" s="2"/>
    </row>
    <row r="1033" spans="1:7" x14ac:dyDescent="0.2">
      <c r="A1033" s="2">
        <v>42763.25</v>
      </c>
      <c r="B1033" s="1">
        <v>256628.625</v>
      </c>
      <c r="C1033" s="1">
        <v>158676.375</v>
      </c>
      <c r="D1033" s="1">
        <v>52341.299999999996</v>
      </c>
      <c r="E1033" s="1">
        <v>45610.95</v>
      </c>
      <c r="G1033" s="2"/>
    </row>
    <row r="1034" spans="1:7" x14ac:dyDescent="0.2">
      <c r="A1034" s="2">
        <v>42763.260416666664</v>
      </c>
      <c r="B1034" s="1">
        <v>233457.08571428573</v>
      </c>
      <c r="C1034" s="1">
        <v>149062.88571428572</v>
      </c>
      <c r="D1034" s="1">
        <v>23901.428571428572</v>
      </c>
      <c r="E1034" s="1">
        <v>60491.828571428567</v>
      </c>
      <c r="G1034" s="2"/>
    </row>
    <row r="1035" spans="1:7" x14ac:dyDescent="0.2">
      <c r="A1035" s="2">
        <v>42763.270833333336</v>
      </c>
      <c r="B1035" s="1">
        <v>228005.25</v>
      </c>
      <c r="C1035" s="1">
        <v>143851.125</v>
      </c>
      <c r="D1035" s="1">
        <v>20265.3</v>
      </c>
      <c r="E1035" s="1">
        <v>63887.174999999996</v>
      </c>
      <c r="G1035" s="2"/>
    </row>
    <row r="1036" spans="1:7" x14ac:dyDescent="0.2">
      <c r="A1036" s="2">
        <v>42763.28125</v>
      </c>
      <c r="B1036" s="1">
        <v>205624.88571428569</v>
      </c>
      <c r="C1036" s="1">
        <v>123114.51428571428</v>
      </c>
      <c r="D1036" s="1">
        <v>23789.228571428572</v>
      </c>
      <c r="E1036" s="1">
        <v>58718.314285714288</v>
      </c>
      <c r="G1036" s="2"/>
    </row>
    <row r="1037" spans="1:7" x14ac:dyDescent="0.2">
      <c r="A1037" s="2">
        <v>42763.291666666664</v>
      </c>
      <c r="B1037" s="1">
        <v>200147.47499999998</v>
      </c>
      <c r="C1037" s="1">
        <v>107623.72499999999</v>
      </c>
      <c r="D1037" s="1">
        <v>33637.724999999999</v>
      </c>
      <c r="E1037" s="1">
        <v>58886.024999999994</v>
      </c>
      <c r="G1037" s="2"/>
    </row>
    <row r="1038" spans="1:7" x14ac:dyDescent="0.2">
      <c r="A1038" s="2">
        <v>42763.302083333336</v>
      </c>
      <c r="B1038" s="1">
        <v>229999.62857142856</v>
      </c>
      <c r="C1038" s="1">
        <v>124903.11428571428</v>
      </c>
      <c r="D1038" s="1">
        <v>52851.857142857145</v>
      </c>
      <c r="E1038" s="1">
        <v>52241.828571428567</v>
      </c>
      <c r="G1038" s="2"/>
    </row>
    <row r="1039" spans="1:7" x14ac:dyDescent="0.2">
      <c r="A1039" s="2">
        <v>42763.3125</v>
      </c>
      <c r="B1039" s="1">
        <v>286933.34999999998</v>
      </c>
      <c r="C1039" s="1">
        <v>170107.57499999998</v>
      </c>
      <c r="D1039" s="1">
        <v>75975.074999999997</v>
      </c>
      <c r="E1039" s="1">
        <v>40849.875</v>
      </c>
      <c r="G1039" s="2"/>
    </row>
    <row r="1040" spans="1:7" x14ac:dyDescent="0.2">
      <c r="A1040" s="2">
        <v>42763.322916666664</v>
      </c>
      <c r="B1040" s="1">
        <v>263069.39999999997</v>
      </c>
      <c r="C1040" s="1">
        <v>187145.82857142857</v>
      </c>
      <c r="D1040" s="1">
        <v>39422.742857142854</v>
      </c>
      <c r="E1040" s="1">
        <v>36500.828571428574</v>
      </c>
      <c r="G1040" s="2"/>
    </row>
    <row r="1041" spans="1:7" x14ac:dyDescent="0.2">
      <c r="A1041" s="2">
        <v>42763.333333333336</v>
      </c>
      <c r="B1041" s="1">
        <v>254722.05</v>
      </c>
      <c r="C1041" s="1">
        <v>196783.125</v>
      </c>
      <c r="D1041" s="1">
        <v>31296.375</v>
      </c>
      <c r="E1041" s="1">
        <v>26640.074999999997</v>
      </c>
      <c r="G1041" s="2"/>
    </row>
    <row r="1042" spans="1:7" x14ac:dyDescent="0.2">
      <c r="A1042" s="2">
        <v>42763.34375</v>
      </c>
      <c r="B1042" s="1">
        <v>256127.14285714284</v>
      </c>
      <c r="C1042" s="1">
        <v>191792.22857142857</v>
      </c>
      <c r="D1042" s="1">
        <v>24092.82857142857</v>
      </c>
      <c r="E1042" s="1">
        <v>40242.085714285713</v>
      </c>
      <c r="G1042" s="2"/>
    </row>
    <row r="1043" spans="1:7" x14ac:dyDescent="0.2">
      <c r="A1043" s="2">
        <v>42763.354166666664</v>
      </c>
      <c r="B1043" s="1">
        <v>229826.84999999998</v>
      </c>
      <c r="C1043" s="1">
        <v>161230.57499999998</v>
      </c>
      <c r="D1043" s="1">
        <v>22317.074999999997</v>
      </c>
      <c r="E1043" s="1">
        <v>46279.199999999997</v>
      </c>
      <c r="G1043" s="2"/>
    </row>
    <row r="1044" spans="1:7" x14ac:dyDescent="0.2">
      <c r="A1044" s="2">
        <v>42763.364583333336</v>
      </c>
      <c r="B1044" s="1">
        <v>201353.74285714285</v>
      </c>
      <c r="C1044" s="1">
        <v>131362.62857142856</v>
      </c>
      <c r="D1044" s="1">
        <v>16953.514285714286</v>
      </c>
      <c r="E1044" s="1">
        <v>53036.657142857141</v>
      </c>
      <c r="G1044" s="2"/>
    </row>
    <row r="1045" spans="1:7" x14ac:dyDescent="0.2">
      <c r="A1045" s="2">
        <v>42763.375</v>
      </c>
      <c r="B1045" s="1">
        <v>212895.375</v>
      </c>
      <c r="C1045" s="1">
        <v>129034.125</v>
      </c>
      <c r="D1045" s="1">
        <v>19224.149999999998</v>
      </c>
      <c r="E1045" s="1">
        <v>64637.924999999996</v>
      </c>
      <c r="G1045" s="2"/>
    </row>
    <row r="1046" spans="1:7" x14ac:dyDescent="0.2">
      <c r="A1046" s="2">
        <v>42763.385416666664</v>
      </c>
      <c r="B1046" s="1">
        <v>197416.37142857141</v>
      </c>
      <c r="C1046" s="1">
        <v>121025.14285714286</v>
      </c>
      <c r="D1046" s="1">
        <v>13724.228571428572</v>
      </c>
      <c r="E1046" s="1">
        <v>62667.942857142851</v>
      </c>
      <c r="G1046" s="2"/>
    </row>
    <row r="1047" spans="1:7" x14ac:dyDescent="0.2">
      <c r="A1047" s="2">
        <v>42763.395833333336</v>
      </c>
      <c r="B1047" s="1">
        <v>180787.19999999998</v>
      </c>
      <c r="C1047" s="1">
        <v>101508</v>
      </c>
      <c r="D1047" s="1">
        <v>12673.65</v>
      </c>
      <c r="E1047" s="1">
        <v>66604.724999999991</v>
      </c>
      <c r="G1047" s="2"/>
    </row>
    <row r="1048" spans="1:7" x14ac:dyDescent="0.2">
      <c r="A1048" s="2">
        <v>42763.40625</v>
      </c>
      <c r="B1048" s="1">
        <v>142784.4</v>
      </c>
      <c r="C1048" s="1">
        <v>80337.085714285713</v>
      </c>
      <c r="D1048" s="1">
        <v>11003.142857142857</v>
      </c>
      <c r="E1048" s="1">
        <v>51442.285714285717</v>
      </c>
      <c r="G1048" s="2"/>
    </row>
    <row r="1049" spans="1:7" x14ac:dyDescent="0.2">
      <c r="A1049" s="2">
        <v>42763.416666666664</v>
      </c>
      <c r="B1049" s="1">
        <v>107166.67499999999</v>
      </c>
      <c r="C1049" s="1">
        <v>50482.574999999997</v>
      </c>
      <c r="D1049" s="1">
        <v>11316.525</v>
      </c>
      <c r="E1049" s="1">
        <v>45367.574999999997</v>
      </c>
      <c r="G1049" s="2"/>
    </row>
    <row r="1050" spans="1:7" x14ac:dyDescent="0.2">
      <c r="A1050" s="2">
        <v>42763.427083333336</v>
      </c>
      <c r="B1050" s="1">
        <v>100898.91428571429</v>
      </c>
      <c r="C1050" s="1">
        <v>52338</v>
      </c>
      <c r="D1050" s="1">
        <v>12444.771428571428</v>
      </c>
      <c r="E1050" s="1">
        <v>36116.142857142855</v>
      </c>
      <c r="G1050" s="2"/>
    </row>
    <row r="1051" spans="1:7" x14ac:dyDescent="0.2">
      <c r="A1051" s="2">
        <v>42763.4375</v>
      </c>
      <c r="B1051" s="1">
        <v>108508.95</v>
      </c>
      <c r="C1051" s="1">
        <v>68088.899999999994</v>
      </c>
      <c r="D1051" s="1">
        <v>11948.474999999999</v>
      </c>
      <c r="E1051" s="1">
        <v>28470.75</v>
      </c>
      <c r="G1051" s="2"/>
    </row>
    <row r="1052" spans="1:7" x14ac:dyDescent="0.2">
      <c r="A1052" s="2">
        <v>42763.447916666664</v>
      </c>
      <c r="B1052" s="1">
        <v>123107.91428571429</v>
      </c>
      <c r="C1052" s="1">
        <v>68627.742857142846</v>
      </c>
      <c r="D1052" s="1">
        <v>14054.228571428572</v>
      </c>
      <c r="E1052" s="1">
        <v>40425.942857142851</v>
      </c>
      <c r="G1052" s="2"/>
    </row>
    <row r="1053" spans="1:7" x14ac:dyDescent="0.2">
      <c r="A1053" s="2">
        <v>42763.458333333336</v>
      </c>
      <c r="B1053" s="1">
        <v>130590.9</v>
      </c>
      <c r="C1053" s="1">
        <v>56151.974999999999</v>
      </c>
      <c r="D1053" s="1">
        <v>17936.325000000001</v>
      </c>
      <c r="E1053" s="1">
        <v>56503.424999999996</v>
      </c>
      <c r="G1053" s="2"/>
    </row>
    <row r="1054" spans="1:7" x14ac:dyDescent="0.2">
      <c r="A1054" s="2">
        <v>42763.46875</v>
      </c>
      <c r="B1054" s="1">
        <v>175625.05714285711</v>
      </c>
      <c r="C1054" s="1">
        <v>52125.857142857145</v>
      </c>
      <c r="D1054" s="1">
        <v>61039.628571428562</v>
      </c>
      <c r="E1054" s="1">
        <v>62460.514285714286</v>
      </c>
      <c r="G1054" s="2"/>
    </row>
    <row r="1055" spans="1:7" x14ac:dyDescent="0.2">
      <c r="A1055" s="2">
        <v>42763.479166666664</v>
      </c>
      <c r="B1055" s="1">
        <v>228438.375</v>
      </c>
      <c r="C1055" s="1">
        <v>48671.7</v>
      </c>
      <c r="D1055" s="1">
        <v>86282.625</v>
      </c>
      <c r="E1055" s="1">
        <v>93484.875</v>
      </c>
      <c r="G1055" s="2"/>
    </row>
    <row r="1056" spans="1:7" x14ac:dyDescent="0.2">
      <c r="A1056" s="2">
        <v>42763.489583333336</v>
      </c>
      <c r="B1056" s="1">
        <v>226089.59999999998</v>
      </c>
      <c r="C1056" s="1">
        <v>62442.6</v>
      </c>
      <c r="D1056" s="1">
        <v>28780.714285714283</v>
      </c>
      <c r="E1056" s="1">
        <v>134866.28571428571</v>
      </c>
      <c r="G1056" s="2"/>
    </row>
    <row r="1057" spans="1:7" x14ac:dyDescent="0.2">
      <c r="A1057" s="2">
        <v>42763.5</v>
      </c>
      <c r="B1057" s="1">
        <v>96375.674999999988</v>
      </c>
      <c r="C1057" s="1">
        <v>42359.625</v>
      </c>
      <c r="D1057" s="1">
        <v>28989.674999999999</v>
      </c>
      <c r="E1057" s="1">
        <v>25027.199999999997</v>
      </c>
      <c r="G1057" s="2"/>
    </row>
    <row r="1058" spans="1:7" x14ac:dyDescent="0.2">
      <c r="A1058" s="2">
        <v>42763.510416666664</v>
      </c>
      <c r="B1058" s="1">
        <v>151266.34285714285</v>
      </c>
      <c r="C1058" s="1">
        <v>58514.657142857141</v>
      </c>
      <c r="D1058" s="1">
        <v>63970.971428571429</v>
      </c>
      <c r="E1058" s="1">
        <v>28780.714285714283</v>
      </c>
      <c r="G1058" s="2"/>
    </row>
    <row r="1059" spans="1:7" x14ac:dyDescent="0.2">
      <c r="A1059" s="2">
        <v>42763.520833333336</v>
      </c>
      <c r="B1059" s="1">
        <v>133985.77499999999</v>
      </c>
      <c r="C1059" s="1">
        <v>53120.924999999996</v>
      </c>
      <c r="D1059" s="1">
        <v>39072</v>
      </c>
      <c r="E1059" s="1">
        <v>41793.674999999996</v>
      </c>
      <c r="G1059" s="2"/>
    </row>
    <row r="1060" spans="1:7" x14ac:dyDescent="0.2">
      <c r="A1060" s="2">
        <v>42763.53125</v>
      </c>
      <c r="B1060" s="1">
        <v>105738.59999999999</v>
      </c>
      <c r="C1060" s="1">
        <v>43026.342857142852</v>
      </c>
      <c r="D1060" s="1">
        <v>13019.914285714285</v>
      </c>
      <c r="E1060" s="1">
        <v>49692.342857142852</v>
      </c>
      <c r="G1060" s="2"/>
    </row>
    <row r="1061" spans="1:7" x14ac:dyDescent="0.2">
      <c r="A1061" s="2">
        <v>42763.541666666664</v>
      </c>
      <c r="B1061" s="1">
        <v>125018.02499999999</v>
      </c>
      <c r="C1061" s="1">
        <v>47353.35</v>
      </c>
      <c r="D1061" s="1">
        <v>17509.8</v>
      </c>
      <c r="E1061" s="1">
        <v>60154.875</v>
      </c>
      <c r="G1061" s="2"/>
    </row>
    <row r="1062" spans="1:7" x14ac:dyDescent="0.2">
      <c r="A1062" s="2">
        <v>42763.552083333336</v>
      </c>
      <c r="B1062" s="1">
        <v>156667.02857142856</v>
      </c>
      <c r="C1062" s="1">
        <v>48437.399999999994</v>
      </c>
      <c r="D1062" s="1">
        <v>44382.171428571426</v>
      </c>
      <c r="E1062" s="1">
        <v>63848.399999999994</v>
      </c>
      <c r="G1062" s="2"/>
    </row>
    <row r="1063" spans="1:7" x14ac:dyDescent="0.2">
      <c r="A1063" s="2">
        <v>42763.5625</v>
      </c>
      <c r="B1063" s="1">
        <v>162149.625</v>
      </c>
      <c r="C1063" s="1">
        <v>50376.149999999994</v>
      </c>
      <c r="D1063" s="1">
        <v>39067.875</v>
      </c>
      <c r="E1063" s="1">
        <v>72705.599999999991</v>
      </c>
      <c r="G1063" s="2"/>
    </row>
    <row r="1064" spans="1:7" x14ac:dyDescent="0.2">
      <c r="A1064" s="2">
        <v>42763.572916666664</v>
      </c>
      <c r="B1064" s="1">
        <v>135347.14285714287</v>
      </c>
      <c r="C1064" s="1">
        <v>53972.91428571428</v>
      </c>
      <c r="D1064" s="1">
        <v>18504.514285714286</v>
      </c>
      <c r="E1064" s="1">
        <v>62866.885714285709</v>
      </c>
      <c r="G1064" s="2"/>
    </row>
    <row r="1065" spans="1:7" x14ac:dyDescent="0.2">
      <c r="A1065" s="2">
        <v>42763.583333333336</v>
      </c>
      <c r="B1065" s="1">
        <v>152019.44999999998</v>
      </c>
      <c r="C1065" s="1">
        <v>64307.924999999996</v>
      </c>
      <c r="D1065" s="1">
        <v>15967.05</v>
      </c>
      <c r="E1065" s="1">
        <v>71746.125</v>
      </c>
      <c r="G1065" s="2"/>
    </row>
    <row r="1066" spans="1:7" x14ac:dyDescent="0.2">
      <c r="A1066" s="2">
        <v>42763.59375</v>
      </c>
      <c r="B1066" s="1">
        <v>163140.6857142857</v>
      </c>
      <c r="C1066" s="1">
        <v>75921.685714285704</v>
      </c>
      <c r="D1066" s="1">
        <v>16078.542857142858</v>
      </c>
      <c r="E1066" s="1">
        <v>71139.514285714278</v>
      </c>
      <c r="G1066" s="2"/>
    </row>
    <row r="1067" spans="1:7" x14ac:dyDescent="0.2">
      <c r="A1067" s="2">
        <v>42763.604166666664</v>
      </c>
      <c r="B1067" s="1">
        <v>192702.67499999999</v>
      </c>
      <c r="C1067" s="1">
        <v>87918.599999999991</v>
      </c>
      <c r="D1067" s="1">
        <v>31840.05</v>
      </c>
      <c r="E1067" s="1">
        <v>72941.55</v>
      </c>
      <c r="G1067" s="2"/>
    </row>
    <row r="1068" spans="1:7" x14ac:dyDescent="0.2">
      <c r="A1068" s="2">
        <v>42763.614583333336</v>
      </c>
      <c r="B1068" s="1">
        <v>177933.52499999999</v>
      </c>
      <c r="C1068" s="1">
        <v>82538.774999999994</v>
      </c>
      <c r="D1068" s="1">
        <v>24375.449999999997</v>
      </c>
      <c r="E1068" s="1">
        <v>71020.125</v>
      </c>
      <c r="G1068" s="2"/>
    </row>
    <row r="1069" spans="1:7" x14ac:dyDescent="0.2">
      <c r="A1069" s="2">
        <v>42763.625</v>
      </c>
      <c r="B1069" s="1">
        <v>166557.59999999998</v>
      </c>
      <c r="C1069" s="1">
        <v>84109.457142857136</v>
      </c>
      <c r="D1069" s="1">
        <v>13411.199999999999</v>
      </c>
      <c r="E1069" s="1">
        <v>69035.057142857142</v>
      </c>
      <c r="G1069" s="2"/>
    </row>
    <row r="1070" spans="1:7" x14ac:dyDescent="0.2">
      <c r="A1070" s="2">
        <v>42763.635416666664</v>
      </c>
      <c r="B1070" s="1">
        <v>237163.45714285714</v>
      </c>
      <c r="C1070" s="1">
        <v>106395.77142857143</v>
      </c>
      <c r="D1070" s="1">
        <v>33148.971428571429</v>
      </c>
      <c r="E1070" s="1">
        <v>97616.828571428559</v>
      </c>
      <c r="G1070" s="2"/>
    </row>
    <row r="1071" spans="1:7" x14ac:dyDescent="0.2">
      <c r="A1071" s="2">
        <v>42763.645833333336</v>
      </c>
      <c r="B1071" s="1">
        <v>400272.67499999999</v>
      </c>
      <c r="C1071" s="1">
        <v>189100.72499999998</v>
      </c>
      <c r="D1071" s="1">
        <v>39273.299999999996</v>
      </c>
      <c r="E1071" s="1">
        <v>171897.82499999998</v>
      </c>
      <c r="G1071" s="2"/>
    </row>
    <row r="1072" spans="1:7" x14ac:dyDescent="0.2">
      <c r="A1072" s="2">
        <v>42763.65625</v>
      </c>
      <c r="B1072" s="1">
        <v>439856.05714285711</v>
      </c>
      <c r="C1072" s="1">
        <v>165116.91428571427</v>
      </c>
      <c r="D1072" s="1">
        <v>57837.685714285704</v>
      </c>
      <c r="E1072" s="1">
        <v>216902.39999999999</v>
      </c>
      <c r="G1072" s="2"/>
    </row>
    <row r="1073" spans="1:7" x14ac:dyDescent="0.2">
      <c r="A1073" s="2">
        <v>42763.666666666664</v>
      </c>
      <c r="B1073" s="1">
        <v>330215.32499999995</v>
      </c>
      <c r="C1073" s="1">
        <v>162757.65</v>
      </c>
      <c r="D1073" s="1">
        <v>34125.299999999996</v>
      </c>
      <c r="E1073" s="1">
        <v>133334.02499999999</v>
      </c>
      <c r="G1073" s="2"/>
    </row>
    <row r="1074" spans="1:7" x14ac:dyDescent="0.2">
      <c r="A1074" s="2">
        <v>42763.677083333336</v>
      </c>
      <c r="B1074" s="1">
        <v>281142.08571428573</v>
      </c>
      <c r="C1074" s="1">
        <v>156116.4</v>
      </c>
      <c r="D1074" s="1">
        <v>34777.285714285717</v>
      </c>
      <c r="E1074" s="1">
        <v>90248.4</v>
      </c>
      <c r="G1074" s="2"/>
    </row>
    <row r="1075" spans="1:7" x14ac:dyDescent="0.2">
      <c r="A1075" s="2">
        <v>42763.6875</v>
      </c>
      <c r="B1075" s="1">
        <v>223507.34999999998</v>
      </c>
      <c r="C1075" s="1">
        <v>101220.9</v>
      </c>
      <c r="D1075" s="1">
        <v>44541.75</v>
      </c>
      <c r="E1075" s="1">
        <v>77744.7</v>
      </c>
      <c r="G1075" s="2"/>
    </row>
    <row r="1076" spans="1:7" x14ac:dyDescent="0.2">
      <c r="A1076" s="2">
        <v>42763.697916666664</v>
      </c>
      <c r="B1076" s="1">
        <v>201329.22857142857</v>
      </c>
      <c r="C1076" s="1">
        <v>105570.77142857143</v>
      </c>
      <c r="D1076" s="1">
        <v>26911.028571428571</v>
      </c>
      <c r="E1076" s="1">
        <v>68845.542857142849</v>
      </c>
      <c r="G1076" s="2"/>
    </row>
    <row r="1077" spans="1:7" x14ac:dyDescent="0.2">
      <c r="A1077" s="2">
        <v>42763.708333333336</v>
      </c>
      <c r="B1077" s="1">
        <v>241692.82499999998</v>
      </c>
      <c r="C1077" s="1">
        <v>162666.9</v>
      </c>
      <c r="D1077" s="1">
        <v>11069.849999999999</v>
      </c>
      <c r="E1077" s="1">
        <v>67956.074999999997</v>
      </c>
      <c r="G1077" s="2"/>
    </row>
    <row r="1078" spans="1:7" x14ac:dyDescent="0.2">
      <c r="A1078" s="2">
        <v>42763.71875</v>
      </c>
      <c r="B1078" s="1">
        <v>323405.65714285715</v>
      </c>
      <c r="C1078" s="1">
        <v>226759.97142857141</v>
      </c>
      <c r="D1078" s="1">
        <v>17122.285714285714</v>
      </c>
      <c r="E1078" s="1">
        <v>79522.457142857136</v>
      </c>
      <c r="G1078" s="2"/>
    </row>
    <row r="1079" spans="1:7" x14ac:dyDescent="0.2">
      <c r="A1079" s="2">
        <v>42763.729166666664</v>
      </c>
      <c r="B1079" s="1">
        <v>301248.75</v>
      </c>
      <c r="C1079" s="1">
        <v>204590.09999999998</v>
      </c>
      <c r="D1079" s="1">
        <v>40706.324999999997</v>
      </c>
      <c r="E1079" s="1">
        <v>55951.5</v>
      </c>
      <c r="G1079" s="2"/>
    </row>
    <row r="1080" spans="1:7" x14ac:dyDescent="0.2">
      <c r="A1080" s="2">
        <v>42763.739583333336</v>
      </c>
      <c r="B1080" s="1">
        <v>273592.62857142859</v>
      </c>
      <c r="C1080" s="1">
        <v>171904.54285714286</v>
      </c>
      <c r="D1080" s="1">
        <v>47859.428571428572</v>
      </c>
      <c r="E1080" s="1">
        <v>53825.828571428567</v>
      </c>
      <c r="G1080" s="2"/>
    </row>
    <row r="1081" spans="1:7" x14ac:dyDescent="0.2">
      <c r="A1081" s="2">
        <v>42763.75</v>
      </c>
      <c r="B1081" s="1">
        <v>282456.89999999997</v>
      </c>
      <c r="C1081" s="1">
        <v>202865.02499999999</v>
      </c>
      <c r="D1081" s="1">
        <v>35548.424999999996</v>
      </c>
      <c r="E1081" s="1">
        <v>44044.274999999994</v>
      </c>
      <c r="G1081" s="2"/>
    </row>
    <row r="1082" spans="1:7" x14ac:dyDescent="0.2">
      <c r="A1082" s="2">
        <v>42763.760416666664</v>
      </c>
      <c r="B1082" s="1">
        <v>333634.71428571426</v>
      </c>
      <c r="C1082" s="1">
        <v>245111.74285714282</v>
      </c>
      <c r="D1082" s="1">
        <v>55481.485714285707</v>
      </c>
      <c r="E1082" s="1">
        <v>33039.599999999999</v>
      </c>
      <c r="G1082" s="2"/>
    </row>
    <row r="1083" spans="1:7" x14ac:dyDescent="0.2">
      <c r="A1083" s="2">
        <v>42763.770833333336</v>
      </c>
      <c r="B1083" s="1">
        <v>302881.42499999999</v>
      </c>
      <c r="C1083" s="1">
        <v>211847.625</v>
      </c>
      <c r="D1083" s="1">
        <v>51300.974999999999</v>
      </c>
      <c r="E1083" s="1">
        <v>39732</v>
      </c>
      <c r="G1083" s="2"/>
    </row>
    <row r="1084" spans="1:7" x14ac:dyDescent="0.2">
      <c r="A1084" s="2">
        <v>42763.78125</v>
      </c>
      <c r="B1084" s="1">
        <v>277448.91428571427</v>
      </c>
      <c r="C1084" s="1">
        <v>198809.91428571427</v>
      </c>
      <c r="D1084" s="1">
        <v>44872.457142857143</v>
      </c>
      <c r="E1084" s="1">
        <v>33768.428571428572</v>
      </c>
      <c r="G1084" s="2"/>
    </row>
    <row r="1085" spans="1:7" x14ac:dyDescent="0.2">
      <c r="A1085" s="2">
        <v>42763.791666666664</v>
      </c>
      <c r="B1085" s="1">
        <v>277035.82500000001</v>
      </c>
      <c r="C1085" s="1">
        <v>212793.07499999998</v>
      </c>
      <c r="D1085" s="1">
        <v>30996.899999999998</v>
      </c>
      <c r="E1085" s="1">
        <v>33248.324999999997</v>
      </c>
      <c r="G1085" s="2"/>
    </row>
    <row r="1086" spans="1:7" x14ac:dyDescent="0.2">
      <c r="A1086" s="2">
        <v>42763.802083333336</v>
      </c>
      <c r="B1086" s="1">
        <v>274733.48571428569</v>
      </c>
      <c r="C1086" s="1">
        <v>197015.65714285712</v>
      </c>
      <c r="D1086" s="1">
        <v>14866.971428571427</v>
      </c>
      <c r="E1086" s="1">
        <v>62851.799999999996</v>
      </c>
      <c r="G1086" s="2"/>
    </row>
    <row r="1087" spans="1:7" x14ac:dyDescent="0.2">
      <c r="A1087" s="2">
        <v>42763.8125</v>
      </c>
      <c r="B1087" s="1">
        <v>258532.72499999998</v>
      </c>
      <c r="C1087" s="1">
        <v>165028.04999999999</v>
      </c>
      <c r="D1087" s="1">
        <v>26873.55</v>
      </c>
      <c r="E1087" s="1">
        <v>66631.95</v>
      </c>
      <c r="G1087" s="2"/>
    </row>
    <row r="1088" spans="1:7" x14ac:dyDescent="0.2">
      <c r="A1088" s="2">
        <v>42763.822916666664</v>
      </c>
      <c r="B1088" s="1">
        <v>273061.8</v>
      </c>
      <c r="C1088" s="1">
        <v>194196.51428571428</v>
      </c>
      <c r="D1088" s="1">
        <v>33208.371428571423</v>
      </c>
      <c r="E1088" s="1">
        <v>45656.91428571428</v>
      </c>
      <c r="G1088" s="2"/>
    </row>
    <row r="1089" spans="1:7" x14ac:dyDescent="0.2">
      <c r="A1089" s="2">
        <v>42763.833333333336</v>
      </c>
      <c r="B1089" s="1">
        <v>276428.625</v>
      </c>
      <c r="C1089" s="1">
        <v>210483.07499999998</v>
      </c>
      <c r="D1089" s="1">
        <v>13058.924999999999</v>
      </c>
      <c r="E1089" s="1">
        <v>52886.625</v>
      </c>
      <c r="G1089" s="2"/>
    </row>
    <row r="1090" spans="1:7" x14ac:dyDescent="0.2">
      <c r="A1090" s="2">
        <v>42763.84375</v>
      </c>
      <c r="B1090" s="1">
        <v>231132.94285714283</v>
      </c>
      <c r="C1090" s="1">
        <v>170982.42857142858</v>
      </c>
      <c r="D1090" s="1">
        <v>9689.7428571428572</v>
      </c>
      <c r="E1090" s="1">
        <v>50461.714285714283</v>
      </c>
      <c r="G1090" s="2"/>
    </row>
    <row r="1091" spans="1:7" x14ac:dyDescent="0.2">
      <c r="A1091" s="2">
        <v>42763.854166666664</v>
      </c>
      <c r="B1091" s="1">
        <v>188618.09999999998</v>
      </c>
      <c r="C1091" s="1">
        <v>131807.77499999999</v>
      </c>
      <c r="D1091" s="1">
        <v>11058.3</v>
      </c>
      <c r="E1091" s="1">
        <v>45752.024999999994</v>
      </c>
      <c r="G1091" s="2"/>
    </row>
    <row r="1092" spans="1:7" x14ac:dyDescent="0.2">
      <c r="A1092" s="2">
        <v>42763.864583333336</v>
      </c>
      <c r="B1092" s="1">
        <v>130016.22857142857</v>
      </c>
      <c r="C1092" s="1">
        <v>80781.171428571426</v>
      </c>
      <c r="D1092" s="1">
        <v>13895.828571428572</v>
      </c>
      <c r="E1092" s="1">
        <v>35336.400000000001</v>
      </c>
      <c r="G1092" s="2"/>
    </row>
    <row r="1093" spans="1:7" x14ac:dyDescent="0.2">
      <c r="A1093" s="2">
        <v>42763.875</v>
      </c>
      <c r="B1093" s="1">
        <v>103819.65</v>
      </c>
      <c r="C1093" s="1">
        <v>61200.974999999999</v>
      </c>
      <c r="D1093" s="1">
        <v>14041.5</v>
      </c>
      <c r="E1093" s="1">
        <v>28578</v>
      </c>
      <c r="G1093" s="2"/>
    </row>
    <row r="1094" spans="1:7" x14ac:dyDescent="0.2">
      <c r="A1094" s="2">
        <v>42763.885416666664</v>
      </c>
      <c r="B1094" s="1">
        <v>108730.28571428571</v>
      </c>
      <c r="C1094" s="1">
        <v>70624.71428571429</v>
      </c>
      <c r="D1094" s="1">
        <v>10886.22857142857</v>
      </c>
      <c r="E1094" s="1">
        <v>27219.342857142852</v>
      </c>
      <c r="G1094" s="2"/>
    </row>
    <row r="1095" spans="1:7" x14ac:dyDescent="0.2">
      <c r="A1095" s="2">
        <v>42763.895833333336</v>
      </c>
      <c r="B1095" s="1">
        <v>156424.94999999998</v>
      </c>
      <c r="C1095" s="1">
        <v>98665.875</v>
      </c>
      <c r="D1095" s="1">
        <v>16350.674999999999</v>
      </c>
      <c r="E1095" s="1">
        <v>41407.574999999997</v>
      </c>
      <c r="G1095" s="2"/>
    </row>
    <row r="1096" spans="1:7" x14ac:dyDescent="0.2">
      <c r="A1096" s="2">
        <v>42763.90625</v>
      </c>
      <c r="B1096" s="1">
        <v>187594.62857142856</v>
      </c>
      <c r="C1096" s="1">
        <v>121561.62857142858</v>
      </c>
      <c r="D1096" s="1">
        <v>13862.828571428572</v>
      </c>
      <c r="E1096" s="1">
        <v>52169.228571428568</v>
      </c>
      <c r="G1096" s="2"/>
    </row>
    <row r="1097" spans="1:7" x14ac:dyDescent="0.2">
      <c r="A1097" s="2">
        <v>42763.916666666664</v>
      </c>
      <c r="B1097" s="1">
        <v>159474.15</v>
      </c>
      <c r="C1097" s="1">
        <v>99730.95</v>
      </c>
      <c r="D1097" s="1">
        <v>9657.4499999999989</v>
      </c>
      <c r="E1097" s="1">
        <v>50084.924999999996</v>
      </c>
      <c r="G1097" s="2"/>
    </row>
    <row r="1098" spans="1:7" x14ac:dyDescent="0.2">
      <c r="A1098" s="2">
        <v>42763.927083333336</v>
      </c>
      <c r="B1098" s="1">
        <v>129526.8857142857</v>
      </c>
      <c r="C1098" s="1">
        <v>83986.885714285701</v>
      </c>
      <c r="D1098" s="1">
        <v>9161.7428571428572</v>
      </c>
      <c r="E1098" s="1">
        <v>36381.085714285713</v>
      </c>
      <c r="G1098" s="2"/>
    </row>
    <row r="1099" spans="1:7" x14ac:dyDescent="0.2">
      <c r="A1099" s="2">
        <v>42763.9375</v>
      </c>
      <c r="B1099" s="1">
        <v>101296.79999999999</v>
      </c>
      <c r="C1099" s="1">
        <v>63354.224999999999</v>
      </c>
      <c r="D1099" s="1">
        <v>9133.5749999999989</v>
      </c>
      <c r="E1099" s="1">
        <v>28808.174999999999</v>
      </c>
      <c r="G1099" s="2"/>
    </row>
    <row r="1100" spans="1:7" x14ac:dyDescent="0.2">
      <c r="A1100" s="2">
        <v>42763.947916666664</v>
      </c>
      <c r="B1100" s="1">
        <v>95963.057142857142</v>
      </c>
      <c r="C1100" s="1">
        <v>51361.2</v>
      </c>
      <c r="D1100" s="1">
        <v>9256.971428571429</v>
      </c>
      <c r="E1100" s="1">
        <v>35344.885714285716</v>
      </c>
      <c r="G1100" s="2"/>
    </row>
    <row r="1101" spans="1:7" x14ac:dyDescent="0.2">
      <c r="A1101" s="2">
        <v>42763.958333333336</v>
      </c>
      <c r="B1101" s="1">
        <v>121581.075</v>
      </c>
      <c r="C1101" s="1">
        <v>57949.649999999994</v>
      </c>
      <c r="D1101" s="1">
        <v>9367.0499999999993</v>
      </c>
      <c r="E1101" s="1">
        <v>54265.2</v>
      </c>
      <c r="G1101" s="2"/>
    </row>
    <row r="1102" spans="1:7" x14ac:dyDescent="0.2">
      <c r="A1102" s="2">
        <v>42763.96875</v>
      </c>
      <c r="B1102" s="1">
        <v>118446.42857142857</v>
      </c>
      <c r="C1102" s="1">
        <v>57965.914285714287</v>
      </c>
      <c r="D1102" s="1">
        <v>9405</v>
      </c>
      <c r="E1102" s="1">
        <v>51074.571428571428</v>
      </c>
      <c r="G1102" s="2"/>
    </row>
    <row r="1103" spans="1:7" x14ac:dyDescent="0.2">
      <c r="A1103" s="2">
        <v>42763.979166666664</v>
      </c>
      <c r="B1103" s="1">
        <v>107415.825</v>
      </c>
      <c r="C1103" s="1">
        <v>54917.774999999994</v>
      </c>
      <c r="D1103" s="1">
        <v>9540.2999999999993</v>
      </c>
      <c r="E1103" s="1">
        <v>42956.924999999996</v>
      </c>
      <c r="G1103" s="2"/>
    </row>
    <row r="1104" spans="1:7" x14ac:dyDescent="0.2">
      <c r="A1104" s="2">
        <v>42763.989583333336</v>
      </c>
      <c r="B1104" s="1">
        <v>98558.742857142846</v>
      </c>
      <c r="C1104" s="1">
        <v>54157.714285714283</v>
      </c>
      <c r="D1104" s="1">
        <v>9693.5142857142855</v>
      </c>
      <c r="E1104" s="1">
        <v>34708.457142857143</v>
      </c>
      <c r="G1104" s="2"/>
    </row>
    <row r="1105" spans="1:7" x14ac:dyDescent="0.2">
      <c r="A1105" s="2">
        <v>42764</v>
      </c>
      <c r="B1105" s="1">
        <v>107240.09999999999</v>
      </c>
      <c r="C1105" s="1">
        <v>66912.45</v>
      </c>
      <c r="D1105" s="1">
        <v>9987.4499999999989</v>
      </c>
      <c r="E1105" s="1">
        <v>30341.024999999998</v>
      </c>
      <c r="G1105" s="2"/>
    </row>
    <row r="1106" spans="1:7" x14ac:dyDescent="0.2">
      <c r="A1106" s="2">
        <v>42764.010416666664</v>
      </c>
      <c r="B1106" s="1">
        <v>81756.085714285713</v>
      </c>
      <c r="C1106" s="1">
        <v>46624.285714285717</v>
      </c>
      <c r="D1106" s="1">
        <v>9852.8571428571431</v>
      </c>
      <c r="E1106" s="1">
        <v>25278</v>
      </c>
      <c r="G1106" s="2"/>
    </row>
    <row r="1107" spans="1:7" x14ac:dyDescent="0.2">
      <c r="A1107" s="2">
        <v>42764.020833333336</v>
      </c>
      <c r="B1107" s="1">
        <v>87711.524999999994</v>
      </c>
      <c r="C1107" s="1">
        <v>51178.049999999996</v>
      </c>
      <c r="D1107" s="1">
        <v>9928.875</v>
      </c>
      <c r="E1107" s="1">
        <v>26606.25</v>
      </c>
      <c r="G1107" s="2"/>
    </row>
    <row r="1108" spans="1:7" x14ac:dyDescent="0.2">
      <c r="A1108" s="2">
        <v>42764.03125</v>
      </c>
      <c r="B1108" s="1">
        <v>122646.85714285713</v>
      </c>
      <c r="C1108" s="1">
        <v>59805.428571428565</v>
      </c>
      <c r="D1108" s="1">
        <v>9919.7999999999993</v>
      </c>
      <c r="E1108" s="1">
        <v>52923.514285714278</v>
      </c>
      <c r="G1108" s="2"/>
    </row>
    <row r="1109" spans="1:7" x14ac:dyDescent="0.2">
      <c r="A1109" s="2">
        <v>42764.041666666664</v>
      </c>
      <c r="B1109" s="1">
        <v>149966.02499999999</v>
      </c>
      <c r="C1109" s="1">
        <v>56019.149999999994</v>
      </c>
      <c r="D1109" s="1">
        <v>11741.4</v>
      </c>
      <c r="E1109" s="1">
        <v>82205.474999999991</v>
      </c>
      <c r="G1109" s="2"/>
    </row>
    <row r="1110" spans="1:7" x14ac:dyDescent="0.2">
      <c r="A1110" s="2">
        <v>42764.052083333336</v>
      </c>
      <c r="B1110" s="1">
        <v>113831.14285714286</v>
      </c>
      <c r="C1110" s="1">
        <v>53991.771428571425</v>
      </c>
      <c r="D1110" s="1">
        <v>12038.4</v>
      </c>
      <c r="E1110" s="1">
        <v>47797.2</v>
      </c>
      <c r="G1110" s="2"/>
    </row>
    <row r="1111" spans="1:7" x14ac:dyDescent="0.2">
      <c r="A1111" s="2">
        <v>42764.0625</v>
      </c>
      <c r="B1111" s="1">
        <v>118254.67499999999</v>
      </c>
      <c r="C1111" s="1">
        <v>46239.6</v>
      </c>
      <c r="D1111" s="1">
        <v>13367.474999999999</v>
      </c>
      <c r="E1111" s="1">
        <v>58650.074999999997</v>
      </c>
      <c r="G1111" s="2"/>
    </row>
    <row r="1112" spans="1:7" x14ac:dyDescent="0.2">
      <c r="A1112" s="2">
        <v>42764.072916666664</v>
      </c>
      <c r="B1112" s="1">
        <v>142474.19999999998</v>
      </c>
      <c r="C1112" s="1">
        <v>44291.657142857141</v>
      </c>
      <c r="D1112" s="1">
        <v>10471.371428571429</v>
      </c>
      <c r="E1112" s="1">
        <v>87711.171428571426</v>
      </c>
      <c r="G1112" s="2"/>
    </row>
    <row r="1113" spans="1:7" x14ac:dyDescent="0.2">
      <c r="A1113" s="2">
        <v>42764.083333333336</v>
      </c>
      <c r="B1113" s="1">
        <v>115246.72499999999</v>
      </c>
      <c r="C1113" s="1">
        <v>52757.1</v>
      </c>
      <c r="D1113" s="1">
        <v>11882.474999999999</v>
      </c>
      <c r="E1113" s="1">
        <v>50607.149999999994</v>
      </c>
      <c r="G1113" s="2"/>
    </row>
    <row r="1114" spans="1:7" x14ac:dyDescent="0.2">
      <c r="A1114" s="2">
        <v>42764.09375</v>
      </c>
      <c r="B1114" s="1">
        <v>115019.14285714286</v>
      </c>
      <c r="C1114" s="1">
        <v>68565.514285714278</v>
      </c>
      <c r="D1114" s="1">
        <v>11432.142857142857</v>
      </c>
      <c r="E1114" s="1">
        <v>35021.485714285714</v>
      </c>
      <c r="G1114" s="2"/>
    </row>
    <row r="1115" spans="1:7" x14ac:dyDescent="0.2">
      <c r="A1115" s="2">
        <v>42764.104166666664</v>
      </c>
      <c r="B1115" s="1">
        <v>119269.42499999999</v>
      </c>
      <c r="C1115" s="1">
        <v>80996.849999999991</v>
      </c>
      <c r="D1115" s="1">
        <v>11929.5</v>
      </c>
      <c r="E1115" s="1">
        <v>26343.899999999998</v>
      </c>
      <c r="G1115" s="2"/>
    </row>
    <row r="1116" spans="1:7" x14ac:dyDescent="0.2">
      <c r="A1116" s="2">
        <v>42764.114583333336</v>
      </c>
      <c r="B1116" s="1">
        <v>109335.59999999999</v>
      </c>
      <c r="C1116" s="1">
        <v>65728.457142857136</v>
      </c>
      <c r="D1116" s="1">
        <v>11351.057142857142</v>
      </c>
      <c r="E1116" s="1">
        <v>32256.085714285717</v>
      </c>
      <c r="G1116" s="2"/>
    </row>
    <row r="1117" spans="1:7" x14ac:dyDescent="0.2">
      <c r="A1117" s="2">
        <v>42764.125</v>
      </c>
      <c r="B1117" s="1">
        <v>97934.099999999991</v>
      </c>
      <c r="C1117" s="1">
        <v>51428.85</v>
      </c>
      <c r="D1117" s="1">
        <v>11138.324999999999</v>
      </c>
      <c r="E1117" s="1">
        <v>35362.799999999996</v>
      </c>
      <c r="G1117" s="2"/>
    </row>
    <row r="1118" spans="1:7" x14ac:dyDescent="0.2">
      <c r="A1118" s="2">
        <v>42764.135416666664</v>
      </c>
      <c r="B1118" s="1">
        <v>88505.057142857142</v>
      </c>
      <c r="C1118" s="1">
        <v>49027.62857142857</v>
      </c>
      <c r="D1118" s="1">
        <v>10697.657142857142</v>
      </c>
      <c r="E1118" s="1">
        <v>28780.714285714283</v>
      </c>
      <c r="G1118" s="2"/>
    </row>
    <row r="1119" spans="1:7" x14ac:dyDescent="0.2">
      <c r="A1119" s="2">
        <v>42764.145833333336</v>
      </c>
      <c r="B1119" s="1">
        <v>84357.9</v>
      </c>
      <c r="C1119" s="1">
        <v>47645.399999999994</v>
      </c>
      <c r="D1119" s="1">
        <v>9385.1999999999989</v>
      </c>
      <c r="E1119" s="1">
        <v>27328.949999999997</v>
      </c>
      <c r="G1119" s="2"/>
    </row>
    <row r="1120" spans="1:7" x14ac:dyDescent="0.2">
      <c r="A1120" s="2">
        <v>42764.15625</v>
      </c>
      <c r="B1120" s="1">
        <v>76772.142857142855</v>
      </c>
      <c r="C1120" s="1">
        <v>38268.685714285712</v>
      </c>
      <c r="D1120" s="1">
        <v>9645.4285714285706</v>
      </c>
      <c r="E1120" s="1">
        <v>28856.142857142855</v>
      </c>
      <c r="G1120" s="2"/>
    </row>
    <row r="1121" spans="1:7" x14ac:dyDescent="0.2">
      <c r="A1121" s="2">
        <v>42764.166666666664</v>
      </c>
      <c r="B1121" s="1">
        <v>90340.799999999988</v>
      </c>
      <c r="C1121" s="1">
        <v>45350.25</v>
      </c>
      <c r="D1121" s="1">
        <v>10354.574999999999</v>
      </c>
      <c r="E1121" s="1">
        <v>34632.674999999996</v>
      </c>
      <c r="G1121" s="2"/>
    </row>
    <row r="1122" spans="1:7" x14ac:dyDescent="0.2">
      <c r="A1122" s="2">
        <v>42764.177083333336</v>
      </c>
      <c r="B1122" s="1">
        <v>102741.25714285714</v>
      </c>
      <c r="C1122" s="1">
        <v>51254.657142857141</v>
      </c>
      <c r="D1122" s="1">
        <v>10881.514285714286</v>
      </c>
      <c r="E1122" s="1">
        <v>40603.199999999997</v>
      </c>
      <c r="G1122" s="2"/>
    </row>
    <row r="1123" spans="1:7" x14ac:dyDescent="0.2">
      <c r="A1123" s="2">
        <v>42764.1875</v>
      </c>
      <c r="B1123" s="1">
        <v>102921.22499999999</v>
      </c>
      <c r="C1123" s="1">
        <v>52905.599999999999</v>
      </c>
      <c r="D1123" s="1">
        <v>11636.625</v>
      </c>
      <c r="E1123" s="1">
        <v>38378.174999999996</v>
      </c>
      <c r="G1123" s="2"/>
    </row>
    <row r="1124" spans="1:7" x14ac:dyDescent="0.2">
      <c r="A1124" s="2">
        <v>42764.197916666664</v>
      </c>
      <c r="B1124" s="1">
        <v>96736.2</v>
      </c>
      <c r="C1124" s="1">
        <v>57363.899999999994</v>
      </c>
      <c r="D1124" s="1">
        <v>11164.724999999999</v>
      </c>
      <c r="E1124" s="1">
        <v>28206.75</v>
      </c>
      <c r="G1124" s="2"/>
    </row>
    <row r="1125" spans="1:7" x14ac:dyDescent="0.2">
      <c r="A1125" s="2">
        <v>42764.208333333336</v>
      </c>
      <c r="B1125" s="1">
        <v>104144.22857142855</v>
      </c>
      <c r="C1125" s="1">
        <v>54355.714285714283</v>
      </c>
      <c r="D1125" s="1">
        <v>17997.257142857139</v>
      </c>
      <c r="E1125" s="1">
        <v>31788.428571428569</v>
      </c>
      <c r="G1125" s="2"/>
    </row>
    <row r="1126" spans="1:7" x14ac:dyDescent="0.2">
      <c r="A1126" s="2">
        <v>42764.21875</v>
      </c>
      <c r="B1126" s="1">
        <v>140126.48571428569</v>
      </c>
      <c r="C1126" s="1">
        <v>71076.342857142852</v>
      </c>
      <c r="D1126" s="1">
        <v>30128.057142857142</v>
      </c>
      <c r="E1126" s="1">
        <v>38923.028571428571</v>
      </c>
      <c r="G1126" s="2"/>
    </row>
    <row r="1127" spans="1:7" x14ac:dyDescent="0.2">
      <c r="A1127" s="2">
        <v>42764.229166666664</v>
      </c>
      <c r="B1127" s="1">
        <v>242154</v>
      </c>
      <c r="C1127" s="1">
        <v>156341.625</v>
      </c>
      <c r="D1127" s="1">
        <v>55659.45</v>
      </c>
      <c r="E1127" s="1">
        <v>30152.1</v>
      </c>
      <c r="G1127" s="2"/>
    </row>
    <row r="1128" spans="1:7" x14ac:dyDescent="0.2">
      <c r="A1128" s="2">
        <v>42764.239583333336</v>
      </c>
      <c r="B1128" s="1">
        <v>270887.57142857142</v>
      </c>
      <c r="C1128" s="1">
        <v>198297</v>
      </c>
      <c r="D1128" s="1">
        <v>30790.885714285716</v>
      </c>
      <c r="E1128" s="1">
        <v>41801.571428571428</v>
      </c>
      <c r="G1128" s="2"/>
    </row>
    <row r="1129" spans="1:7" x14ac:dyDescent="0.2">
      <c r="A1129" s="2">
        <v>42764.25</v>
      </c>
      <c r="B1129" s="1">
        <v>225756.3</v>
      </c>
      <c r="C1129" s="1">
        <v>167654.02499999999</v>
      </c>
      <c r="D1129" s="1">
        <v>20499.599999999999</v>
      </c>
      <c r="E1129" s="1">
        <v>37603.5</v>
      </c>
      <c r="G1129" s="2"/>
    </row>
    <row r="1130" spans="1:7" x14ac:dyDescent="0.2">
      <c r="A1130" s="2">
        <v>42764.260416666664</v>
      </c>
      <c r="B1130" s="1">
        <v>195758.82857142857</v>
      </c>
      <c r="C1130" s="1">
        <v>147094.19999999998</v>
      </c>
      <c r="D1130" s="1">
        <v>17991.599999999999</v>
      </c>
      <c r="E1130" s="1">
        <v>30673.028571428571</v>
      </c>
      <c r="G1130" s="2"/>
    </row>
    <row r="1131" spans="1:7" x14ac:dyDescent="0.2">
      <c r="A1131" s="2">
        <v>42764.270833333336</v>
      </c>
      <c r="B1131" s="1">
        <v>179658.59999999998</v>
      </c>
      <c r="C1131" s="1">
        <v>126684.52499999999</v>
      </c>
      <c r="D1131" s="1">
        <v>24749.174999999999</v>
      </c>
      <c r="E1131" s="1">
        <v>28224.074999999997</v>
      </c>
      <c r="G1131" s="2"/>
    </row>
    <row r="1132" spans="1:7" x14ac:dyDescent="0.2">
      <c r="A1132" s="2">
        <v>42764.28125</v>
      </c>
      <c r="B1132" s="1">
        <v>169575.6857142857</v>
      </c>
      <c r="C1132" s="1">
        <v>94330.028571428556</v>
      </c>
      <c r="D1132" s="1">
        <v>48786.257142857139</v>
      </c>
      <c r="E1132" s="1">
        <v>26457.514285714286</v>
      </c>
      <c r="G1132" s="2"/>
    </row>
    <row r="1133" spans="1:7" x14ac:dyDescent="0.2">
      <c r="A1133" s="2">
        <v>42764.291666666664</v>
      </c>
      <c r="B1133" s="1">
        <v>281513.92499999999</v>
      </c>
      <c r="C1133" s="1">
        <v>163267.5</v>
      </c>
      <c r="D1133" s="1">
        <v>80896.2</v>
      </c>
      <c r="E1133" s="1">
        <v>37351.049999999996</v>
      </c>
      <c r="G1133" s="2"/>
    </row>
    <row r="1134" spans="1:7" x14ac:dyDescent="0.2">
      <c r="A1134" s="2">
        <v>42764.302083333336</v>
      </c>
      <c r="B1134" s="1">
        <v>302772.1714285714</v>
      </c>
      <c r="C1134" s="1">
        <v>212263.54285714286</v>
      </c>
      <c r="D1134" s="1">
        <v>53635.371428571423</v>
      </c>
      <c r="E1134" s="1">
        <v>36874.199999999997</v>
      </c>
      <c r="G1134" s="2"/>
    </row>
    <row r="1135" spans="1:7" x14ac:dyDescent="0.2">
      <c r="A1135" s="2">
        <v>42764.3125</v>
      </c>
      <c r="B1135" s="1">
        <v>302647.95</v>
      </c>
      <c r="C1135" s="1">
        <v>189622.94999999998</v>
      </c>
      <c r="D1135" s="1">
        <v>48916.724999999999</v>
      </c>
      <c r="E1135" s="1">
        <v>64109.1</v>
      </c>
      <c r="G1135" s="2"/>
    </row>
    <row r="1136" spans="1:7" x14ac:dyDescent="0.2">
      <c r="A1136" s="2">
        <v>42764.322916666664</v>
      </c>
      <c r="B1136" s="1">
        <v>299718.25714285712</v>
      </c>
      <c r="C1136" s="1">
        <v>202669.97142857141</v>
      </c>
      <c r="D1136" s="1">
        <v>24765.085714285713</v>
      </c>
      <c r="E1136" s="1">
        <v>72284.142857142855</v>
      </c>
      <c r="G1136" s="2"/>
    </row>
    <row r="1137" spans="1:7" x14ac:dyDescent="0.2">
      <c r="A1137" s="2">
        <v>42764.333333333336</v>
      </c>
      <c r="B1137" s="1">
        <v>287153.625</v>
      </c>
      <c r="C1137" s="1">
        <v>165228.52499999999</v>
      </c>
      <c r="D1137" s="1">
        <v>38680.125</v>
      </c>
      <c r="E1137" s="1">
        <v>83248.274999999994</v>
      </c>
      <c r="G1137" s="2"/>
    </row>
    <row r="1138" spans="1:7" x14ac:dyDescent="0.2">
      <c r="A1138" s="2">
        <v>42764.34375</v>
      </c>
      <c r="B1138" s="1">
        <v>264271.54285714281</v>
      </c>
      <c r="C1138" s="1">
        <v>150697.79999999999</v>
      </c>
      <c r="D1138" s="1">
        <v>35187.428571428572</v>
      </c>
      <c r="E1138" s="1">
        <v>78387.257142857139</v>
      </c>
      <c r="G1138" s="2"/>
    </row>
    <row r="1139" spans="1:7" x14ac:dyDescent="0.2">
      <c r="A1139" s="2">
        <v>42764.354166666664</v>
      </c>
      <c r="B1139" s="1">
        <v>228247.8</v>
      </c>
      <c r="C1139" s="1">
        <v>116471.84999999999</v>
      </c>
      <c r="D1139" s="1">
        <v>48429.974999999999</v>
      </c>
      <c r="E1139" s="1">
        <v>63345.974999999999</v>
      </c>
      <c r="G1139" s="2"/>
    </row>
    <row r="1140" spans="1:7" x14ac:dyDescent="0.2">
      <c r="A1140" s="2">
        <v>42764.364583333336</v>
      </c>
      <c r="B1140" s="1">
        <v>181124.74285714285</v>
      </c>
      <c r="C1140" s="1">
        <v>81514.71428571429</v>
      </c>
      <c r="D1140" s="1">
        <v>38544.942857142851</v>
      </c>
      <c r="E1140" s="1">
        <v>61066.028571428564</v>
      </c>
      <c r="G1140" s="2"/>
    </row>
    <row r="1141" spans="1:7" x14ac:dyDescent="0.2">
      <c r="A1141" s="2">
        <v>42764.375</v>
      </c>
      <c r="B1141" s="1">
        <v>168356.09999999998</v>
      </c>
      <c r="C1141" s="1">
        <v>50706.149999999994</v>
      </c>
      <c r="D1141" s="1">
        <v>24307.8</v>
      </c>
      <c r="E1141" s="1">
        <v>93340.5</v>
      </c>
      <c r="G1141" s="2"/>
    </row>
    <row r="1142" spans="1:7" x14ac:dyDescent="0.2">
      <c r="A1142" s="2">
        <v>42764.385416666664</v>
      </c>
      <c r="B1142" s="1">
        <v>141454.97142857141</v>
      </c>
      <c r="C1142" s="1">
        <v>56510.142857142855</v>
      </c>
      <c r="D1142" s="1">
        <v>33082.028571428571</v>
      </c>
      <c r="E1142" s="1">
        <v>51863.742857142854</v>
      </c>
      <c r="G1142" s="2"/>
    </row>
    <row r="1143" spans="1:7" x14ac:dyDescent="0.2">
      <c r="A1143" s="2">
        <v>42764.395833333336</v>
      </c>
      <c r="B1143" s="1">
        <v>127353.59999999999</v>
      </c>
      <c r="C1143" s="1">
        <v>76223.399999999994</v>
      </c>
      <c r="D1143" s="1">
        <v>15360.674999999999</v>
      </c>
      <c r="E1143" s="1">
        <v>35768.699999999997</v>
      </c>
      <c r="G1143" s="2"/>
    </row>
    <row r="1144" spans="1:7" x14ac:dyDescent="0.2">
      <c r="A1144" s="2">
        <v>42764.40625</v>
      </c>
      <c r="B1144" s="1">
        <v>125648.91428571429</v>
      </c>
      <c r="C1144" s="1">
        <v>88229.742857142846</v>
      </c>
      <c r="D1144" s="1">
        <v>9704.8285714285703</v>
      </c>
      <c r="E1144" s="1">
        <v>27713.399999999998</v>
      </c>
      <c r="G1144" s="2"/>
    </row>
    <row r="1145" spans="1:7" x14ac:dyDescent="0.2">
      <c r="A1145" s="2">
        <v>42764.416666666664</v>
      </c>
      <c r="B1145" s="1">
        <v>120484.65</v>
      </c>
      <c r="C1145" s="1">
        <v>58627.799999999996</v>
      </c>
      <c r="D1145" s="1">
        <v>21158.774999999998</v>
      </c>
      <c r="E1145" s="1">
        <v>40695.599999999999</v>
      </c>
      <c r="G1145" s="2"/>
    </row>
    <row r="1146" spans="1:7" x14ac:dyDescent="0.2">
      <c r="A1146" s="2">
        <v>42764.427083333336</v>
      </c>
      <c r="B1146" s="1">
        <v>184701</v>
      </c>
      <c r="C1146" s="1">
        <v>52731.171428571426</v>
      </c>
      <c r="D1146" s="1">
        <v>66875.914285714287</v>
      </c>
      <c r="E1146" s="1">
        <v>65091.085714285706</v>
      </c>
      <c r="G1146" s="2"/>
    </row>
    <row r="1147" spans="1:7" x14ac:dyDescent="0.2">
      <c r="A1147" s="2">
        <v>42764.4375</v>
      </c>
      <c r="B1147" s="1">
        <v>146468.02499999999</v>
      </c>
      <c r="C1147" s="1">
        <v>55467.224999999999</v>
      </c>
      <c r="D1147" s="1">
        <v>36526.875</v>
      </c>
      <c r="E1147" s="1">
        <v>54473.1</v>
      </c>
      <c r="G1147" s="2"/>
    </row>
    <row r="1148" spans="1:7" x14ac:dyDescent="0.2">
      <c r="A1148" s="2">
        <v>42764.447916666664</v>
      </c>
      <c r="B1148" s="1">
        <v>133570.79999999999</v>
      </c>
      <c r="C1148" s="1">
        <v>71581.71428571429</v>
      </c>
      <c r="D1148" s="1">
        <v>15046.114285714286</v>
      </c>
      <c r="E1148" s="1">
        <v>46942.028571428571</v>
      </c>
      <c r="G1148" s="2"/>
    </row>
    <row r="1149" spans="1:7" x14ac:dyDescent="0.2">
      <c r="A1149" s="2">
        <v>42764.458333333336</v>
      </c>
      <c r="B1149" s="1">
        <v>145018.5</v>
      </c>
      <c r="C1149" s="1">
        <v>67245.75</v>
      </c>
      <c r="D1149" s="1">
        <v>35160.674999999996</v>
      </c>
      <c r="E1149" s="1">
        <v>42612.074999999997</v>
      </c>
      <c r="G1149" s="2"/>
    </row>
    <row r="1150" spans="1:7" x14ac:dyDescent="0.2">
      <c r="A1150" s="2">
        <v>42764.46875</v>
      </c>
      <c r="B1150" s="1">
        <v>95883.857142857145</v>
      </c>
      <c r="C1150" s="1">
        <v>46724.228571428568</v>
      </c>
      <c r="D1150" s="1">
        <v>16630.114285714284</v>
      </c>
      <c r="E1150" s="1">
        <v>32528.571428571428</v>
      </c>
      <c r="G1150" s="2"/>
    </row>
    <row r="1151" spans="1:7" x14ac:dyDescent="0.2">
      <c r="A1151" s="2">
        <v>42764.479166666664</v>
      </c>
      <c r="B1151" s="1">
        <v>110321.47499999999</v>
      </c>
      <c r="C1151" s="1">
        <v>48923.324999999997</v>
      </c>
      <c r="D1151" s="1">
        <v>22732.05</v>
      </c>
      <c r="E1151" s="1">
        <v>38666.1</v>
      </c>
      <c r="G1151" s="2"/>
    </row>
    <row r="1152" spans="1:7" x14ac:dyDescent="0.2">
      <c r="A1152" s="2">
        <v>42764.489583333336</v>
      </c>
      <c r="B1152" s="1">
        <v>142298.82857142857</v>
      </c>
      <c r="C1152" s="1">
        <v>58864.457142857143</v>
      </c>
      <c r="D1152" s="1">
        <v>19283.314285714285</v>
      </c>
      <c r="E1152" s="1">
        <v>64152</v>
      </c>
      <c r="G1152" s="2"/>
    </row>
    <row r="1153" spans="1:7" x14ac:dyDescent="0.2">
      <c r="A1153" s="2">
        <v>42764.5</v>
      </c>
      <c r="B1153" s="1">
        <v>273320.02499999997</v>
      </c>
      <c r="C1153" s="1">
        <v>76962.599999999991</v>
      </c>
      <c r="D1153" s="1">
        <v>31633.8</v>
      </c>
      <c r="E1153" s="1">
        <v>164722.79999999999</v>
      </c>
      <c r="G1153" s="2"/>
    </row>
    <row r="1154" spans="1:7" x14ac:dyDescent="0.2">
      <c r="A1154" s="2">
        <v>42764.510416666664</v>
      </c>
      <c r="B1154" s="1">
        <v>226111.28571428571</v>
      </c>
      <c r="C1154" s="1">
        <v>55268.399999999994</v>
      </c>
      <c r="D1154" s="1">
        <v>19614.257142857139</v>
      </c>
      <c r="E1154" s="1">
        <v>151226.74285714285</v>
      </c>
      <c r="G1154" s="2"/>
    </row>
    <row r="1155" spans="1:7" x14ac:dyDescent="0.2">
      <c r="A1155" s="2">
        <v>42764.520833333336</v>
      </c>
      <c r="B1155" s="1">
        <v>181008.3</v>
      </c>
      <c r="C1155" s="1">
        <v>55551.375</v>
      </c>
      <c r="D1155" s="1">
        <v>35800.049999999996</v>
      </c>
      <c r="E1155" s="1">
        <v>89655.224999999991</v>
      </c>
      <c r="G1155" s="2"/>
    </row>
    <row r="1156" spans="1:7" x14ac:dyDescent="0.2">
      <c r="A1156" s="2">
        <v>42764.53125</v>
      </c>
      <c r="B1156" s="1">
        <v>140719.54285714286</v>
      </c>
      <c r="C1156" s="1">
        <v>52656.685714285712</v>
      </c>
      <c r="D1156" s="1">
        <v>34592.485714285714</v>
      </c>
      <c r="E1156" s="1">
        <v>53468.485714285714</v>
      </c>
      <c r="G1156" s="2"/>
    </row>
    <row r="1157" spans="1:7" x14ac:dyDescent="0.2">
      <c r="A1157" s="2">
        <v>42764.541666666664</v>
      </c>
      <c r="B1157" s="1">
        <v>98231.924999999988</v>
      </c>
      <c r="C1157" s="1">
        <v>49448.024999999994</v>
      </c>
      <c r="D1157" s="1">
        <v>11916.3</v>
      </c>
      <c r="E1157" s="1">
        <v>36866.775000000001</v>
      </c>
      <c r="G1157" s="2"/>
    </row>
    <row r="1158" spans="1:7" x14ac:dyDescent="0.2">
      <c r="A1158" s="2">
        <v>42764.552083333336</v>
      </c>
      <c r="B1158" s="1">
        <v>100983.77142857143</v>
      </c>
      <c r="C1158" s="1">
        <v>61276.28571428571</v>
      </c>
      <c r="D1158" s="1">
        <v>10227.171428571428</v>
      </c>
      <c r="E1158" s="1">
        <v>29479.371428571427</v>
      </c>
      <c r="G1158" s="2"/>
    </row>
    <row r="1159" spans="1:7" x14ac:dyDescent="0.2">
      <c r="A1159" s="2">
        <v>42764.5625</v>
      </c>
      <c r="B1159" s="1">
        <v>166610.4</v>
      </c>
      <c r="C1159" s="1">
        <v>128511.075</v>
      </c>
      <c r="D1159" s="1">
        <v>12491.324999999999</v>
      </c>
      <c r="E1159" s="1">
        <v>25606.35</v>
      </c>
      <c r="G1159" s="2"/>
    </row>
    <row r="1160" spans="1:7" x14ac:dyDescent="0.2">
      <c r="A1160" s="2">
        <v>42764.572916666664</v>
      </c>
      <c r="B1160" s="1">
        <v>239986.37142857141</v>
      </c>
      <c r="C1160" s="1">
        <v>195627.7714285714</v>
      </c>
      <c r="D1160" s="1">
        <v>13892.05714285714</v>
      </c>
      <c r="E1160" s="1">
        <v>30467.485714285714</v>
      </c>
      <c r="G1160" s="2"/>
    </row>
    <row r="1161" spans="1:7" x14ac:dyDescent="0.2">
      <c r="A1161" s="2">
        <v>42764.583333333336</v>
      </c>
      <c r="B1161" s="1">
        <v>225036.9</v>
      </c>
      <c r="C1161" s="1">
        <v>137797.27499999999</v>
      </c>
      <c r="D1161" s="1">
        <v>36122.625</v>
      </c>
      <c r="E1161" s="1">
        <v>51116.174999999996</v>
      </c>
      <c r="G1161" s="2"/>
    </row>
    <row r="1162" spans="1:7" x14ac:dyDescent="0.2">
      <c r="A1162" s="2">
        <v>42764.59375</v>
      </c>
      <c r="B1162" s="1">
        <v>207073.11428571428</v>
      </c>
      <c r="C1162" s="1">
        <v>87499.028571428556</v>
      </c>
      <c r="D1162" s="1">
        <v>43475.142857142855</v>
      </c>
      <c r="E1162" s="1">
        <v>76096.114285714284</v>
      </c>
      <c r="G1162" s="2"/>
    </row>
    <row r="1163" spans="1:7" x14ac:dyDescent="0.2">
      <c r="A1163" s="2">
        <v>42764.604166666664</v>
      </c>
      <c r="B1163" s="1">
        <v>173388.59999999998</v>
      </c>
      <c r="C1163" s="1">
        <v>81133.799999999988</v>
      </c>
      <c r="D1163" s="1">
        <v>28173.75</v>
      </c>
      <c r="E1163" s="1">
        <v>64081.875</v>
      </c>
      <c r="G1163" s="2"/>
    </row>
    <row r="1164" spans="1:7" x14ac:dyDescent="0.2">
      <c r="A1164" s="2">
        <v>42764.614583333336</v>
      </c>
      <c r="B1164" s="1">
        <v>144102.75</v>
      </c>
      <c r="C1164" s="1">
        <v>73850.7</v>
      </c>
      <c r="D1164" s="1">
        <v>18125.25</v>
      </c>
      <c r="E1164" s="1">
        <v>52126.799999999996</v>
      </c>
      <c r="G1164" s="2"/>
    </row>
    <row r="1165" spans="1:7" x14ac:dyDescent="0.2">
      <c r="A1165" s="2">
        <v>42764.625</v>
      </c>
      <c r="B1165" s="1">
        <v>213221.48571428569</v>
      </c>
      <c r="C1165" s="1">
        <v>119971.97142857141</v>
      </c>
      <c r="D1165" s="1">
        <v>40850.228571428568</v>
      </c>
      <c r="E1165" s="1">
        <v>52401.171428571426</v>
      </c>
      <c r="G1165" s="2"/>
    </row>
    <row r="1166" spans="1:7" x14ac:dyDescent="0.2">
      <c r="A1166" s="2">
        <v>42764.635416666664</v>
      </c>
      <c r="B1166" s="1">
        <v>225688.88571428572</v>
      </c>
      <c r="C1166" s="1">
        <v>132976.79999999999</v>
      </c>
      <c r="D1166" s="1">
        <v>24984.771428571425</v>
      </c>
      <c r="E1166" s="1">
        <v>67728.257142857139</v>
      </c>
      <c r="G1166" s="2"/>
    </row>
    <row r="1167" spans="1:7" x14ac:dyDescent="0.2">
      <c r="A1167" s="2">
        <v>42764.645833333336</v>
      </c>
      <c r="B1167" s="1">
        <v>244081.19999999998</v>
      </c>
      <c r="C1167" s="1">
        <v>100418.17499999999</v>
      </c>
      <c r="D1167" s="1">
        <v>9775.4249999999993</v>
      </c>
      <c r="E1167" s="1">
        <v>133888.42499999999</v>
      </c>
      <c r="G1167" s="2"/>
    </row>
    <row r="1168" spans="1:7" x14ac:dyDescent="0.2">
      <c r="A1168" s="2">
        <v>42764.65625</v>
      </c>
      <c r="B1168" s="1">
        <v>238886.05714285714</v>
      </c>
      <c r="C1168" s="1">
        <v>75895.28571428571</v>
      </c>
      <c r="D1168" s="1">
        <v>9844.3714285714286</v>
      </c>
      <c r="E1168" s="1">
        <v>153146.4</v>
      </c>
      <c r="G1168" s="2"/>
    </row>
    <row r="1169" spans="1:7" x14ac:dyDescent="0.2">
      <c r="A1169" s="2">
        <v>42764.666666666664</v>
      </c>
      <c r="B1169" s="1">
        <v>216612</v>
      </c>
      <c r="C1169" s="1">
        <v>82749.974999999991</v>
      </c>
      <c r="D1169" s="1">
        <v>27592.125</v>
      </c>
      <c r="E1169" s="1">
        <v>106269.075</v>
      </c>
      <c r="G1169" s="2"/>
    </row>
    <row r="1170" spans="1:7" x14ac:dyDescent="0.2">
      <c r="A1170" s="2">
        <v>42764.677083333336</v>
      </c>
      <c r="B1170" s="1">
        <v>250061.74285714282</v>
      </c>
      <c r="C1170" s="1">
        <v>129397.71428571428</v>
      </c>
      <c r="D1170" s="1">
        <v>39477.428571428572</v>
      </c>
      <c r="E1170" s="1">
        <v>81185.657142857133</v>
      </c>
      <c r="G1170" s="2"/>
    </row>
    <row r="1171" spans="1:7" x14ac:dyDescent="0.2">
      <c r="A1171" s="2">
        <v>42764.6875</v>
      </c>
      <c r="B1171" s="1">
        <v>308784.3</v>
      </c>
      <c r="C1171" s="1">
        <v>200319.9</v>
      </c>
      <c r="D1171" s="1">
        <v>27801.674999999999</v>
      </c>
      <c r="E1171" s="1">
        <v>80663.55</v>
      </c>
      <c r="G1171" s="2"/>
    </row>
    <row r="1172" spans="1:7" x14ac:dyDescent="0.2">
      <c r="A1172" s="2">
        <v>42764.697916666664</v>
      </c>
      <c r="B1172" s="1">
        <v>350705.14285714284</v>
      </c>
      <c r="C1172" s="1">
        <v>204887.57142857142</v>
      </c>
      <c r="D1172" s="1">
        <v>44281.285714285717</v>
      </c>
      <c r="E1172" s="1">
        <v>101533.45714285714</v>
      </c>
      <c r="G1172" s="2"/>
    </row>
    <row r="1173" spans="1:7" x14ac:dyDescent="0.2">
      <c r="A1173" s="2">
        <v>42764.708333333336</v>
      </c>
      <c r="B1173" s="1">
        <v>364763.85</v>
      </c>
      <c r="C1173" s="1">
        <v>207065.09999999998</v>
      </c>
      <c r="D1173" s="1">
        <v>35356.199999999997</v>
      </c>
      <c r="E1173" s="1">
        <v>122343.375</v>
      </c>
      <c r="G1173" s="2"/>
    </row>
    <row r="1174" spans="1:7" x14ac:dyDescent="0.2">
      <c r="A1174" s="2">
        <v>42764.71875</v>
      </c>
      <c r="B1174" s="1">
        <v>303780.08571428573</v>
      </c>
      <c r="C1174" s="1">
        <v>187866.17142857143</v>
      </c>
      <c r="D1174" s="1">
        <v>16235.05714285714</v>
      </c>
      <c r="E1174" s="1">
        <v>99679.799999999988</v>
      </c>
      <c r="G1174" s="2"/>
    </row>
    <row r="1175" spans="1:7" x14ac:dyDescent="0.2">
      <c r="A1175" s="2">
        <v>42764.729166666664</v>
      </c>
      <c r="B1175" s="1">
        <v>267037.64999999997</v>
      </c>
      <c r="C1175" s="1">
        <v>153066.375</v>
      </c>
      <c r="D1175" s="1">
        <v>23647.8</v>
      </c>
      <c r="E1175" s="1">
        <v>90325.125</v>
      </c>
      <c r="G1175" s="2"/>
    </row>
    <row r="1176" spans="1:7" x14ac:dyDescent="0.2">
      <c r="A1176" s="2">
        <v>42764.739583333336</v>
      </c>
      <c r="B1176" s="1">
        <v>244257.51428571425</v>
      </c>
      <c r="C1176" s="1">
        <v>145513.97142857141</v>
      </c>
      <c r="D1176" s="1">
        <v>25066.799999999999</v>
      </c>
      <c r="E1176" s="1">
        <v>73674.857142857145</v>
      </c>
      <c r="G1176" s="2"/>
    </row>
    <row r="1177" spans="1:7" x14ac:dyDescent="0.2">
      <c r="A1177" s="2">
        <v>42764.75</v>
      </c>
      <c r="B1177" s="1">
        <v>290614.5</v>
      </c>
      <c r="C1177" s="1">
        <v>193087.125</v>
      </c>
      <c r="D1177" s="1">
        <v>40804.5</v>
      </c>
      <c r="E1177" s="1">
        <v>56720.399999999994</v>
      </c>
      <c r="G1177" s="2"/>
    </row>
    <row r="1178" spans="1:7" x14ac:dyDescent="0.2">
      <c r="A1178" s="2">
        <v>42764.760416666664</v>
      </c>
      <c r="B1178" s="1">
        <v>340725.94285714283</v>
      </c>
      <c r="C1178" s="1">
        <v>210815.31428571427</v>
      </c>
      <c r="D1178" s="1">
        <v>72627.342857142852</v>
      </c>
      <c r="E1178" s="1">
        <v>57284.228571428561</v>
      </c>
      <c r="G1178" s="2"/>
    </row>
    <row r="1179" spans="1:7" x14ac:dyDescent="0.2">
      <c r="A1179" s="2">
        <v>42764.770833333336</v>
      </c>
      <c r="B1179" s="1">
        <v>306652.5</v>
      </c>
      <c r="C1179" s="1">
        <v>201795</v>
      </c>
      <c r="D1179" s="1">
        <v>52657.274999999994</v>
      </c>
      <c r="E1179" s="1">
        <v>52200.224999999999</v>
      </c>
      <c r="G1179" s="2"/>
    </row>
    <row r="1180" spans="1:7" x14ac:dyDescent="0.2">
      <c r="A1180" s="2">
        <v>42764.78125</v>
      </c>
      <c r="B1180" s="1">
        <v>258208.97142857141</v>
      </c>
      <c r="C1180" s="1">
        <v>181526.39999999999</v>
      </c>
      <c r="D1180" s="1">
        <v>29599.11428571428</v>
      </c>
      <c r="E1180" s="1">
        <v>47084.399999999994</v>
      </c>
      <c r="G1180" s="2"/>
    </row>
    <row r="1181" spans="1:7" x14ac:dyDescent="0.2">
      <c r="A1181" s="2">
        <v>42764.791666666664</v>
      </c>
      <c r="B1181" s="1">
        <v>232980.82499999998</v>
      </c>
      <c r="C1181" s="1">
        <v>151668.82499999998</v>
      </c>
      <c r="D1181" s="1">
        <v>24937.274999999998</v>
      </c>
      <c r="E1181" s="1">
        <v>56373.899999999994</v>
      </c>
      <c r="G1181" s="2"/>
    </row>
    <row r="1182" spans="1:7" x14ac:dyDescent="0.2">
      <c r="A1182" s="2">
        <v>42764.802083333336</v>
      </c>
      <c r="B1182" s="1">
        <v>168487.62857142856</v>
      </c>
      <c r="C1182" s="1">
        <v>85765.114285714284</v>
      </c>
      <c r="D1182" s="1">
        <v>22259.914285714283</v>
      </c>
      <c r="E1182" s="1">
        <v>60461.657142857141</v>
      </c>
      <c r="G1182" s="2"/>
    </row>
    <row r="1183" spans="1:7" x14ac:dyDescent="0.2">
      <c r="A1183" s="2">
        <v>42764.8125</v>
      </c>
      <c r="B1183" s="1">
        <v>143600.32499999998</v>
      </c>
      <c r="C1183" s="1">
        <v>62662.049999999996</v>
      </c>
      <c r="D1183" s="1">
        <v>23458.875</v>
      </c>
      <c r="E1183" s="1">
        <v>57481.049999999996</v>
      </c>
      <c r="G1183" s="2"/>
    </row>
    <row r="1184" spans="1:7" x14ac:dyDescent="0.2">
      <c r="A1184" s="2">
        <v>42764.822916666664</v>
      </c>
      <c r="B1184" s="1">
        <v>126082.62857142858</v>
      </c>
      <c r="C1184" s="1">
        <v>64281.171428571433</v>
      </c>
      <c r="D1184" s="1">
        <v>24159.771428571425</v>
      </c>
      <c r="E1184" s="1">
        <v>37642.62857142857</v>
      </c>
      <c r="G1184" s="2"/>
    </row>
    <row r="1185" spans="1:7" x14ac:dyDescent="0.2">
      <c r="A1185" s="2">
        <v>42764.833333333336</v>
      </c>
      <c r="B1185" s="1">
        <v>116678.92499999999</v>
      </c>
      <c r="C1185" s="1">
        <v>60434.549999999996</v>
      </c>
      <c r="D1185" s="1">
        <v>24560.25</v>
      </c>
      <c r="E1185" s="1">
        <v>31685.774999999998</v>
      </c>
      <c r="G1185" s="2"/>
    </row>
    <row r="1186" spans="1:7" x14ac:dyDescent="0.2">
      <c r="A1186" s="2">
        <v>42764.84375</v>
      </c>
      <c r="B1186" s="1">
        <v>127844.82857142857</v>
      </c>
      <c r="C1186" s="1">
        <v>64900.628571428562</v>
      </c>
      <c r="D1186" s="1">
        <v>17575.8</v>
      </c>
      <c r="E1186" s="1">
        <v>45368.399999999994</v>
      </c>
      <c r="G1186" s="2"/>
    </row>
    <row r="1187" spans="1:7" x14ac:dyDescent="0.2">
      <c r="A1187" s="2">
        <v>42764.854166666664</v>
      </c>
      <c r="B1187" s="1">
        <v>138906.9</v>
      </c>
      <c r="C1187" s="1">
        <v>82853.099999999991</v>
      </c>
      <c r="D1187" s="1">
        <v>9740.7749999999996</v>
      </c>
      <c r="E1187" s="1">
        <v>46313.024999999994</v>
      </c>
      <c r="G1187" s="2"/>
    </row>
    <row r="1188" spans="1:7" x14ac:dyDescent="0.2">
      <c r="A1188" s="2">
        <v>42764.864583333336</v>
      </c>
      <c r="B1188" s="1">
        <v>106157.22857142855</v>
      </c>
      <c r="C1188" s="1">
        <v>62949.857142857138</v>
      </c>
      <c r="D1188" s="1">
        <v>10271.485714285713</v>
      </c>
      <c r="E1188" s="1">
        <v>32935.885714285716</v>
      </c>
      <c r="G1188" s="2"/>
    </row>
    <row r="1189" spans="1:7" x14ac:dyDescent="0.2">
      <c r="A1189" s="2">
        <v>42764.875</v>
      </c>
      <c r="B1189" s="1">
        <v>90132.074999999997</v>
      </c>
      <c r="C1189" s="1">
        <v>46229.7</v>
      </c>
      <c r="D1189" s="1">
        <v>10567.424999999999</v>
      </c>
      <c r="E1189" s="1">
        <v>33335.775000000001</v>
      </c>
      <c r="G1189" s="2"/>
    </row>
    <row r="1190" spans="1:7" x14ac:dyDescent="0.2">
      <c r="A1190" s="2">
        <v>42764.885416666664</v>
      </c>
      <c r="B1190" s="1">
        <v>110883.77142857142</v>
      </c>
      <c r="C1190" s="1">
        <v>51629.91428571428</v>
      </c>
      <c r="D1190" s="1">
        <v>10691.057142857142</v>
      </c>
      <c r="E1190" s="1">
        <v>48559.971428571422</v>
      </c>
      <c r="G1190" s="2"/>
    </row>
    <row r="1191" spans="1:7" x14ac:dyDescent="0.2">
      <c r="A1191" s="2">
        <v>42764.895833333336</v>
      </c>
      <c r="B1191" s="1">
        <v>119282.625</v>
      </c>
      <c r="C1191" s="1">
        <v>55344.299999999996</v>
      </c>
      <c r="D1191" s="1">
        <v>11983.949999999999</v>
      </c>
      <c r="E1191" s="1">
        <v>51953.549999999996</v>
      </c>
      <c r="G1191" s="2"/>
    </row>
    <row r="1192" spans="1:7" x14ac:dyDescent="0.2">
      <c r="A1192" s="2">
        <v>42764.90625</v>
      </c>
      <c r="B1192" s="1">
        <v>124665.51428571428</v>
      </c>
      <c r="C1192" s="1">
        <v>62007</v>
      </c>
      <c r="D1192" s="1">
        <v>19962.171428571426</v>
      </c>
      <c r="E1192" s="1">
        <v>42698.228571428568</v>
      </c>
      <c r="G1192" s="2"/>
    </row>
    <row r="1193" spans="1:7" x14ac:dyDescent="0.2">
      <c r="A1193" s="2">
        <v>42764.916666666664</v>
      </c>
      <c r="B1193" s="1">
        <v>138833.47500000001</v>
      </c>
      <c r="C1193" s="1">
        <v>77964.974999999991</v>
      </c>
      <c r="D1193" s="1">
        <v>21619.125</v>
      </c>
      <c r="E1193" s="1">
        <v>39250.199999999997</v>
      </c>
      <c r="G1193" s="2"/>
    </row>
    <row r="1194" spans="1:7" x14ac:dyDescent="0.2">
      <c r="A1194" s="2">
        <v>42764.927083333336</v>
      </c>
      <c r="B1194" s="1">
        <v>159360.7714285714</v>
      </c>
      <c r="C1194" s="1">
        <v>79926</v>
      </c>
      <c r="D1194" s="1">
        <v>30365.657142857144</v>
      </c>
      <c r="E1194" s="1">
        <v>49070.057142857142</v>
      </c>
      <c r="G1194" s="2"/>
    </row>
    <row r="1195" spans="1:7" x14ac:dyDescent="0.2">
      <c r="A1195" s="2">
        <v>42764.9375</v>
      </c>
      <c r="B1195" s="1">
        <v>146311.27499999999</v>
      </c>
      <c r="C1195" s="1">
        <v>70795.724999999991</v>
      </c>
      <c r="D1195" s="1">
        <v>25190.55</v>
      </c>
      <c r="E1195" s="1">
        <v>50325.824999999997</v>
      </c>
      <c r="G1195" s="2"/>
    </row>
    <row r="1196" spans="1:7" x14ac:dyDescent="0.2">
      <c r="A1196" s="2">
        <v>42764.947916666664</v>
      </c>
      <c r="B1196" s="1">
        <v>127146.17142857141</v>
      </c>
      <c r="C1196" s="1">
        <v>60881.228571428561</v>
      </c>
      <c r="D1196" s="1">
        <v>12489.085714285713</v>
      </c>
      <c r="E1196" s="1">
        <v>53775.857142857145</v>
      </c>
      <c r="G1196" s="2"/>
    </row>
    <row r="1197" spans="1:7" x14ac:dyDescent="0.2">
      <c r="A1197" s="2">
        <v>42764.958333333336</v>
      </c>
      <c r="B1197" s="1">
        <v>110856.9</v>
      </c>
      <c r="C1197" s="1">
        <v>58641.824999999997</v>
      </c>
      <c r="D1197" s="1">
        <v>9842.25</v>
      </c>
      <c r="E1197" s="1">
        <v>42372</v>
      </c>
      <c r="G1197" s="2"/>
    </row>
    <row r="1198" spans="1:7" x14ac:dyDescent="0.2">
      <c r="A1198" s="2">
        <v>42764.96875</v>
      </c>
      <c r="B1198" s="1">
        <v>109012.2</v>
      </c>
      <c r="C1198" s="1">
        <v>57849.942857142851</v>
      </c>
      <c r="D1198" s="1">
        <v>9830.2285714285699</v>
      </c>
      <c r="E1198" s="1">
        <v>41330.142857142855</v>
      </c>
      <c r="G1198" s="2"/>
    </row>
    <row r="1199" spans="1:7" x14ac:dyDescent="0.2">
      <c r="A1199" s="2">
        <v>42764.979166666664</v>
      </c>
      <c r="B1199" s="1">
        <v>114319.42499999999</v>
      </c>
      <c r="C1199" s="1">
        <v>67262.25</v>
      </c>
      <c r="D1199" s="1">
        <v>11179.574999999999</v>
      </c>
      <c r="E1199" s="1">
        <v>35875.949999999997</v>
      </c>
      <c r="G1199" s="2"/>
    </row>
    <row r="1200" spans="1:7" x14ac:dyDescent="0.2">
      <c r="A1200" s="2">
        <v>42764.989583333336</v>
      </c>
      <c r="B1200" s="1">
        <v>122693.05714285713</v>
      </c>
      <c r="C1200" s="1">
        <v>79420.628571428562</v>
      </c>
      <c r="D1200" s="1">
        <v>10593.942857142856</v>
      </c>
      <c r="E1200" s="1">
        <v>32678.485714285714</v>
      </c>
      <c r="G1200" s="2"/>
    </row>
    <row r="1201" spans="1:7" x14ac:dyDescent="0.2">
      <c r="A1201" s="2">
        <v>42765</v>
      </c>
      <c r="B1201" s="1">
        <v>137181.82499999998</v>
      </c>
      <c r="C1201" s="1">
        <v>52905.599999999999</v>
      </c>
      <c r="D1201" s="1">
        <v>10036.949999999999</v>
      </c>
      <c r="E1201" s="1">
        <v>74238.45</v>
      </c>
      <c r="G1201" s="2"/>
    </row>
    <row r="1202" spans="1:7" x14ac:dyDescent="0.2">
      <c r="A1202" s="2">
        <v>42765.010416666664</v>
      </c>
      <c r="B1202" s="1">
        <v>112976.91428571429</v>
      </c>
      <c r="C1202" s="1">
        <v>52321.028571428571</v>
      </c>
      <c r="D1202" s="1">
        <v>9822.6857142857134</v>
      </c>
      <c r="E1202" s="1">
        <v>50835.085714285713</v>
      </c>
      <c r="G1202" s="2"/>
    </row>
    <row r="1203" spans="1:7" x14ac:dyDescent="0.2">
      <c r="A1203" s="2">
        <v>42765.020833333336</v>
      </c>
      <c r="B1203" s="1">
        <v>99125.4</v>
      </c>
      <c r="C1203" s="1">
        <v>44281.049999999996</v>
      </c>
      <c r="D1203" s="1">
        <v>10433.775</v>
      </c>
      <c r="E1203" s="1">
        <v>44410.574999999997</v>
      </c>
      <c r="G1203" s="2"/>
    </row>
    <row r="1204" spans="1:7" x14ac:dyDescent="0.2">
      <c r="A1204" s="2">
        <v>42765.03125</v>
      </c>
      <c r="B1204" s="1">
        <v>98888.742857142846</v>
      </c>
      <c r="C1204" s="1">
        <v>52492.62857142857</v>
      </c>
      <c r="D1204" s="1">
        <v>11254.885714285714</v>
      </c>
      <c r="E1204" s="1">
        <v>35140.285714285717</v>
      </c>
      <c r="G1204" s="2"/>
    </row>
    <row r="1205" spans="1:7" x14ac:dyDescent="0.2">
      <c r="A1205" s="2">
        <v>42765.041666666664</v>
      </c>
      <c r="B1205" s="1">
        <v>101874.29999999999</v>
      </c>
      <c r="C1205" s="1">
        <v>56334.299999999996</v>
      </c>
      <c r="D1205" s="1">
        <v>11830.5</v>
      </c>
      <c r="E1205" s="1">
        <v>33709.5</v>
      </c>
      <c r="G1205" s="2"/>
    </row>
    <row r="1206" spans="1:7" x14ac:dyDescent="0.2">
      <c r="A1206" s="2">
        <v>42765.052083333336</v>
      </c>
      <c r="B1206" s="1">
        <v>88658.742857142846</v>
      </c>
      <c r="C1206" s="1">
        <v>45943.542857142857</v>
      </c>
      <c r="D1206" s="1">
        <v>11386.885714285714</v>
      </c>
      <c r="E1206" s="1">
        <v>31328.314285714281</v>
      </c>
      <c r="G1206" s="2"/>
    </row>
    <row r="1207" spans="1:7" x14ac:dyDescent="0.2">
      <c r="A1207" s="2">
        <v>42765.0625</v>
      </c>
      <c r="B1207" s="1">
        <v>88187.549999999988</v>
      </c>
      <c r="C1207" s="1">
        <v>43875.974999999999</v>
      </c>
      <c r="D1207" s="1">
        <v>10338.9</v>
      </c>
      <c r="E1207" s="1">
        <v>33971.85</v>
      </c>
      <c r="G1207" s="2"/>
    </row>
    <row r="1208" spans="1:7" x14ac:dyDescent="0.2">
      <c r="A1208" s="2">
        <v>42765.072916666664</v>
      </c>
      <c r="B1208" s="1">
        <v>93401.314285714281</v>
      </c>
      <c r="C1208" s="1">
        <v>48614.657142857141</v>
      </c>
      <c r="D1208" s="1">
        <v>10427.057142857142</v>
      </c>
      <c r="E1208" s="1">
        <v>34360.542857142857</v>
      </c>
      <c r="G1208" s="2"/>
    </row>
    <row r="1209" spans="1:7" x14ac:dyDescent="0.2">
      <c r="A1209" s="2">
        <v>42765.083333333336</v>
      </c>
      <c r="B1209" s="1">
        <v>93278.625</v>
      </c>
      <c r="C1209" s="1">
        <v>52511.25</v>
      </c>
      <c r="D1209" s="1">
        <v>10778.625</v>
      </c>
      <c r="E1209" s="1">
        <v>29987.1</v>
      </c>
      <c r="G1209" s="2"/>
    </row>
    <row r="1210" spans="1:7" x14ac:dyDescent="0.2">
      <c r="A1210" s="2">
        <v>42765.09375</v>
      </c>
      <c r="B1210" s="1">
        <v>105408.59999999999</v>
      </c>
      <c r="C1210" s="1">
        <v>52924.457142857143</v>
      </c>
      <c r="D1210" s="1">
        <v>12006.342857142856</v>
      </c>
      <c r="E1210" s="1">
        <v>40474.971428571429</v>
      </c>
      <c r="G1210" s="2"/>
    </row>
    <row r="1211" spans="1:7" x14ac:dyDescent="0.2">
      <c r="A1211" s="2">
        <v>42765.104166666664</v>
      </c>
      <c r="B1211" s="1">
        <v>113295.59999999999</v>
      </c>
      <c r="C1211" s="1">
        <v>50627.774999999994</v>
      </c>
      <c r="D1211" s="1">
        <v>13750.275</v>
      </c>
      <c r="E1211" s="1">
        <v>48920.024999999994</v>
      </c>
      <c r="G1211" s="2"/>
    </row>
    <row r="1212" spans="1:7" x14ac:dyDescent="0.2">
      <c r="A1212" s="2">
        <v>42765.114583333336</v>
      </c>
      <c r="B1212" s="1">
        <v>126951</v>
      </c>
      <c r="C1212" s="1">
        <v>61729.799999999996</v>
      </c>
      <c r="D1212" s="1">
        <v>12902.057142857142</v>
      </c>
      <c r="E1212" s="1">
        <v>52318.2</v>
      </c>
      <c r="G1212" s="2"/>
    </row>
    <row r="1213" spans="1:7" x14ac:dyDescent="0.2">
      <c r="A1213" s="2">
        <v>42765.125</v>
      </c>
      <c r="B1213" s="1">
        <v>112178.54999999999</v>
      </c>
      <c r="C1213" s="1">
        <v>65146.95</v>
      </c>
      <c r="D1213" s="1">
        <v>11506.275</v>
      </c>
      <c r="E1213" s="1">
        <v>35524.5</v>
      </c>
      <c r="G1213" s="2"/>
    </row>
    <row r="1214" spans="1:7" x14ac:dyDescent="0.2">
      <c r="A1214" s="2">
        <v>42765.135416666664</v>
      </c>
      <c r="B1214" s="1">
        <v>95903.657142857133</v>
      </c>
      <c r="C1214" s="1">
        <v>56169.771428571432</v>
      </c>
      <c r="D1214" s="1">
        <v>10536.428571428571</v>
      </c>
      <c r="E1214" s="1">
        <v>29193.685714285715</v>
      </c>
      <c r="G1214" s="2"/>
    </row>
    <row r="1215" spans="1:7" x14ac:dyDescent="0.2">
      <c r="A1215" s="2">
        <v>42765.145833333336</v>
      </c>
      <c r="B1215" s="1">
        <v>107841.52499999999</v>
      </c>
      <c r="C1215" s="1">
        <v>65484.375</v>
      </c>
      <c r="D1215" s="1">
        <v>12876.599999999999</v>
      </c>
      <c r="E1215" s="1">
        <v>29482.199999999997</v>
      </c>
      <c r="G1215" s="2"/>
    </row>
    <row r="1216" spans="1:7" x14ac:dyDescent="0.2">
      <c r="A1216" s="2">
        <v>42765.15625</v>
      </c>
      <c r="B1216" s="1">
        <v>106952.05714285714</v>
      </c>
      <c r="C1216" s="1">
        <v>61589.314285714288</v>
      </c>
      <c r="D1216" s="1">
        <v>10420.457142857142</v>
      </c>
      <c r="E1216" s="1">
        <v>34941.342857142852</v>
      </c>
      <c r="G1216" s="2"/>
    </row>
    <row r="1217" spans="1:7" x14ac:dyDescent="0.2">
      <c r="A1217" s="2">
        <v>42765.166666666664</v>
      </c>
      <c r="B1217" s="1">
        <v>103109.325</v>
      </c>
      <c r="C1217" s="1">
        <v>63805.5</v>
      </c>
      <c r="D1217" s="1">
        <v>9789.4499999999989</v>
      </c>
      <c r="E1217" s="1">
        <v>29515.199999999997</v>
      </c>
      <c r="G1217" s="2"/>
    </row>
    <row r="1218" spans="1:7" x14ac:dyDescent="0.2">
      <c r="A1218" s="2">
        <v>42765.177083333336</v>
      </c>
      <c r="B1218" s="1">
        <v>114194.14285714286</v>
      </c>
      <c r="C1218" s="1">
        <v>63464.657142857141</v>
      </c>
      <c r="D1218" s="1">
        <v>13424.4</v>
      </c>
      <c r="E1218" s="1">
        <v>37306.028571428571</v>
      </c>
      <c r="G1218" s="2"/>
    </row>
    <row r="1219" spans="1:7" x14ac:dyDescent="0.2">
      <c r="A1219" s="2">
        <v>42765.1875</v>
      </c>
      <c r="B1219" s="1">
        <v>136355.17499999999</v>
      </c>
      <c r="C1219" s="1">
        <v>63748.574999999997</v>
      </c>
      <c r="D1219" s="1">
        <v>22049.774999999998</v>
      </c>
      <c r="E1219" s="1">
        <v>50555.174999999996</v>
      </c>
      <c r="G1219" s="2"/>
    </row>
    <row r="1220" spans="1:7" x14ac:dyDescent="0.2">
      <c r="A1220" s="2">
        <v>42765.197916666664</v>
      </c>
      <c r="B1220" s="1">
        <v>116037.9</v>
      </c>
      <c r="C1220" s="1">
        <v>53050.799999999996</v>
      </c>
      <c r="D1220" s="1">
        <v>12195.974999999999</v>
      </c>
      <c r="E1220" s="1">
        <v>50792.774999999994</v>
      </c>
      <c r="G1220" s="2"/>
    </row>
    <row r="1221" spans="1:7" x14ac:dyDescent="0.2">
      <c r="A1221" s="2">
        <v>42765.208333333336</v>
      </c>
      <c r="B1221" s="1">
        <v>121820.91428571429</v>
      </c>
      <c r="C1221" s="1">
        <v>61079.228571428561</v>
      </c>
      <c r="D1221" s="1">
        <v>16042.714285714284</v>
      </c>
      <c r="E1221" s="1">
        <v>44698.028571428571</v>
      </c>
      <c r="G1221" s="2"/>
    </row>
    <row r="1222" spans="1:7" x14ac:dyDescent="0.2">
      <c r="A1222" s="2">
        <v>42765.21875</v>
      </c>
      <c r="B1222" s="1">
        <v>128791.45714285712</v>
      </c>
      <c r="C1222" s="1">
        <v>65058.085714285706</v>
      </c>
      <c r="D1222" s="1">
        <v>24597.257142857139</v>
      </c>
      <c r="E1222" s="1">
        <v>39136.114285714284</v>
      </c>
      <c r="G1222" s="2"/>
    </row>
    <row r="1223" spans="1:7" x14ac:dyDescent="0.2">
      <c r="A1223" s="2">
        <v>42765.229166666664</v>
      </c>
      <c r="B1223" s="1">
        <v>165726</v>
      </c>
      <c r="C1223" s="1">
        <v>95456.625</v>
      </c>
      <c r="D1223" s="1">
        <v>40512.449999999997</v>
      </c>
      <c r="E1223" s="1">
        <v>29756.924999999999</v>
      </c>
      <c r="G1223" s="2"/>
    </row>
    <row r="1224" spans="1:7" x14ac:dyDescent="0.2">
      <c r="A1224" s="2">
        <v>42765.239583333336</v>
      </c>
      <c r="B1224" s="1">
        <v>242008.8</v>
      </c>
      <c r="C1224" s="1">
        <v>157476</v>
      </c>
      <c r="D1224" s="1">
        <v>60047.742857142854</v>
      </c>
      <c r="E1224" s="1">
        <v>24484.114285714284</v>
      </c>
      <c r="G1224" s="2"/>
    </row>
    <row r="1225" spans="1:7" x14ac:dyDescent="0.2">
      <c r="A1225" s="2">
        <v>42765.25</v>
      </c>
      <c r="B1225" s="1">
        <v>264132</v>
      </c>
      <c r="C1225" s="1">
        <v>190181.47499999998</v>
      </c>
      <c r="D1225" s="1">
        <v>28616.774999999998</v>
      </c>
      <c r="E1225" s="1">
        <v>45335.399999999994</v>
      </c>
      <c r="G1225" s="2"/>
    </row>
    <row r="1226" spans="1:7" x14ac:dyDescent="0.2">
      <c r="A1226" s="2">
        <v>42765.260416666664</v>
      </c>
      <c r="B1226" s="1">
        <v>290273.65714285715</v>
      </c>
      <c r="C1226" s="1">
        <v>190819.19999999998</v>
      </c>
      <c r="D1226" s="1">
        <v>30629.657142857144</v>
      </c>
      <c r="E1226" s="1">
        <v>68822.914285714287</v>
      </c>
      <c r="G1226" s="2"/>
    </row>
    <row r="1227" spans="1:7" x14ac:dyDescent="0.2">
      <c r="A1227" s="2">
        <v>42765.270833333336</v>
      </c>
      <c r="B1227" s="1">
        <v>269688.375</v>
      </c>
      <c r="C1227" s="1">
        <v>178131.52499999999</v>
      </c>
      <c r="D1227" s="1">
        <v>34582.35</v>
      </c>
      <c r="E1227" s="1">
        <v>56974.5</v>
      </c>
      <c r="G1227" s="2"/>
    </row>
    <row r="1228" spans="1:7" x14ac:dyDescent="0.2">
      <c r="A1228" s="2">
        <v>42765.28125</v>
      </c>
      <c r="B1228" s="1">
        <v>185847.51428571428</v>
      </c>
      <c r="C1228" s="1">
        <v>118965</v>
      </c>
      <c r="D1228" s="1">
        <v>22751.142857142859</v>
      </c>
      <c r="E1228" s="1">
        <v>44132.314285714281</v>
      </c>
      <c r="G1228" s="2"/>
    </row>
    <row r="1229" spans="1:7" x14ac:dyDescent="0.2">
      <c r="A1229" s="2">
        <v>42765.291666666664</v>
      </c>
      <c r="B1229" s="1">
        <v>208817.4</v>
      </c>
      <c r="C1229" s="1">
        <v>113321.17499999999</v>
      </c>
      <c r="D1229" s="1">
        <v>43707.674999999996</v>
      </c>
      <c r="E1229" s="1">
        <v>51789.375</v>
      </c>
      <c r="G1229" s="2"/>
    </row>
    <row r="1230" spans="1:7" x14ac:dyDescent="0.2">
      <c r="A1230" s="2">
        <v>42765.302083333336</v>
      </c>
      <c r="B1230" s="1">
        <v>274268.65714285715</v>
      </c>
      <c r="C1230" s="1">
        <v>178730.82857142857</v>
      </c>
      <c r="D1230" s="1">
        <v>47776.457142857143</v>
      </c>
      <c r="E1230" s="1">
        <v>47760.428571428572</v>
      </c>
      <c r="G1230" s="2"/>
    </row>
    <row r="1231" spans="1:7" x14ac:dyDescent="0.2">
      <c r="A1231" s="2">
        <v>42765.3125</v>
      </c>
      <c r="B1231" s="1">
        <v>257079.07499999998</v>
      </c>
      <c r="C1231" s="1">
        <v>146845.04999999999</v>
      </c>
      <c r="D1231" s="1">
        <v>54852.6</v>
      </c>
      <c r="E1231" s="1">
        <v>55381.424999999996</v>
      </c>
      <c r="G1231" s="2"/>
    </row>
    <row r="1232" spans="1:7" x14ac:dyDescent="0.2">
      <c r="A1232" s="2">
        <v>42765.322916666664</v>
      </c>
      <c r="B1232" s="1">
        <v>266379.77142857143</v>
      </c>
      <c r="C1232" s="1">
        <v>187606.88571428569</v>
      </c>
      <c r="D1232" s="1">
        <v>25667.399999999998</v>
      </c>
      <c r="E1232" s="1">
        <v>53105.485714285714</v>
      </c>
      <c r="G1232" s="2"/>
    </row>
    <row r="1233" spans="1:7" x14ac:dyDescent="0.2">
      <c r="A1233" s="2">
        <v>42765.333333333336</v>
      </c>
      <c r="B1233" s="1">
        <v>268444.27499999997</v>
      </c>
      <c r="C1233" s="1">
        <v>193276.05</v>
      </c>
      <c r="D1233" s="1">
        <v>27559.949999999997</v>
      </c>
      <c r="E1233" s="1">
        <v>47605.799999999996</v>
      </c>
      <c r="G1233" s="2"/>
    </row>
    <row r="1234" spans="1:7" x14ac:dyDescent="0.2">
      <c r="A1234" s="2">
        <v>42765.34375</v>
      </c>
      <c r="B1234" s="1">
        <v>277367.82857142854</v>
      </c>
      <c r="C1234" s="1">
        <v>189824.48571428569</v>
      </c>
      <c r="D1234" s="1">
        <v>46442.314285714281</v>
      </c>
      <c r="E1234" s="1">
        <v>41101.971428571429</v>
      </c>
      <c r="G1234" s="2"/>
    </row>
    <row r="1235" spans="1:7" x14ac:dyDescent="0.2">
      <c r="A1235" s="2">
        <v>42765.354166666664</v>
      </c>
      <c r="B1235" s="1">
        <v>239974.34999999998</v>
      </c>
      <c r="C1235" s="1">
        <v>167428.79999999999</v>
      </c>
      <c r="D1235" s="1">
        <v>43810.799999999996</v>
      </c>
      <c r="E1235" s="1">
        <v>28735.574999999997</v>
      </c>
      <c r="G1235" s="2"/>
    </row>
    <row r="1236" spans="1:7" x14ac:dyDescent="0.2">
      <c r="A1236" s="2">
        <v>42765.364583333336</v>
      </c>
      <c r="B1236" s="1">
        <v>193084.88571428569</v>
      </c>
      <c r="C1236" s="1">
        <v>139025.22857142857</v>
      </c>
      <c r="D1236" s="1">
        <v>29965.885714285716</v>
      </c>
      <c r="E1236" s="1">
        <v>24094.714285714286</v>
      </c>
      <c r="G1236" s="2"/>
    </row>
    <row r="1237" spans="1:7" x14ac:dyDescent="0.2">
      <c r="A1237" s="2">
        <v>42765.375</v>
      </c>
      <c r="B1237" s="1">
        <v>171345.07499999998</v>
      </c>
      <c r="C1237" s="1">
        <v>109389.22499999999</v>
      </c>
      <c r="D1237" s="1">
        <v>19295.924999999999</v>
      </c>
      <c r="E1237" s="1">
        <v>42661.574999999997</v>
      </c>
      <c r="G1237" s="2"/>
    </row>
    <row r="1238" spans="1:7" x14ac:dyDescent="0.2">
      <c r="A1238" s="2">
        <v>42765.385416666664</v>
      </c>
      <c r="B1238" s="1">
        <v>143725.37142857141</v>
      </c>
      <c r="C1238" s="1">
        <v>63725.828571428559</v>
      </c>
      <c r="D1238" s="1">
        <v>15715.542857142858</v>
      </c>
      <c r="E1238" s="1">
        <v>64284.942857142851</v>
      </c>
      <c r="G1238" s="2"/>
    </row>
    <row r="1239" spans="1:7" x14ac:dyDescent="0.2">
      <c r="A1239" s="2">
        <v>42765.395833333336</v>
      </c>
      <c r="B1239" s="1">
        <v>124788.67499999999</v>
      </c>
      <c r="C1239" s="1">
        <v>55968</v>
      </c>
      <c r="D1239" s="1">
        <v>19569.825000000001</v>
      </c>
      <c r="E1239" s="1">
        <v>49249.2</v>
      </c>
      <c r="G1239" s="2"/>
    </row>
    <row r="1240" spans="1:7" x14ac:dyDescent="0.2">
      <c r="A1240" s="2">
        <v>42765.40625</v>
      </c>
      <c r="B1240" s="1">
        <v>164283.42857142858</v>
      </c>
      <c r="C1240" s="1">
        <v>88945.371428571423</v>
      </c>
      <c r="D1240" s="1">
        <v>38657.142857142855</v>
      </c>
      <c r="E1240" s="1">
        <v>36682.799999999996</v>
      </c>
      <c r="G1240" s="2"/>
    </row>
    <row r="1241" spans="1:7" x14ac:dyDescent="0.2">
      <c r="A1241" s="2">
        <v>42765.416666666664</v>
      </c>
      <c r="B1241" s="1">
        <v>168803.25</v>
      </c>
      <c r="C1241" s="1">
        <v>71630.625</v>
      </c>
      <c r="D1241" s="1">
        <v>37846.049999999996</v>
      </c>
      <c r="E1241" s="1">
        <v>59324.1</v>
      </c>
      <c r="G1241" s="2"/>
    </row>
    <row r="1242" spans="1:7" x14ac:dyDescent="0.2">
      <c r="A1242" s="2">
        <v>42765.427083333336</v>
      </c>
      <c r="B1242" s="1">
        <v>136037.3142857143</v>
      </c>
      <c r="C1242" s="1">
        <v>42404.057142857142</v>
      </c>
      <c r="D1242" s="1">
        <v>19576.542857142857</v>
      </c>
      <c r="E1242" s="1">
        <v>74059.542857142849</v>
      </c>
      <c r="G1242" s="2"/>
    </row>
    <row r="1243" spans="1:7" x14ac:dyDescent="0.2">
      <c r="A1243" s="2">
        <v>42765.4375</v>
      </c>
      <c r="B1243" s="1">
        <v>133940.4</v>
      </c>
      <c r="C1243" s="1">
        <v>45841.125</v>
      </c>
      <c r="D1243" s="1">
        <v>15991.8</v>
      </c>
      <c r="E1243" s="1">
        <v>72107.474999999991</v>
      </c>
      <c r="G1243" s="2"/>
    </row>
    <row r="1244" spans="1:7" x14ac:dyDescent="0.2">
      <c r="A1244" s="2">
        <v>42765.447916666664</v>
      </c>
      <c r="B1244" s="1">
        <v>128706.59999999999</v>
      </c>
      <c r="C1244" s="1">
        <v>58400.571428571428</v>
      </c>
      <c r="D1244" s="1">
        <v>10153.62857142857</v>
      </c>
      <c r="E1244" s="1">
        <v>60152.399999999994</v>
      </c>
      <c r="G1244" s="2"/>
    </row>
    <row r="1245" spans="1:7" x14ac:dyDescent="0.2">
      <c r="A1245" s="2">
        <v>42765.458333333336</v>
      </c>
      <c r="B1245" s="1">
        <v>135214.19999999998</v>
      </c>
      <c r="C1245" s="1">
        <v>65622.149999999994</v>
      </c>
      <c r="D1245" s="1">
        <v>15477.824999999999</v>
      </c>
      <c r="E1245" s="1">
        <v>54116.7</v>
      </c>
      <c r="G1245" s="2"/>
    </row>
    <row r="1246" spans="1:7" x14ac:dyDescent="0.2">
      <c r="A1246" s="2">
        <v>42765.46875</v>
      </c>
      <c r="B1246" s="1">
        <v>122452.62857142858</v>
      </c>
      <c r="C1246" s="1">
        <v>64361.314285714288</v>
      </c>
      <c r="D1246" s="1">
        <v>15437.4</v>
      </c>
      <c r="E1246" s="1">
        <v>42654.857142857145</v>
      </c>
      <c r="G1246" s="2"/>
    </row>
    <row r="1247" spans="1:7" x14ac:dyDescent="0.2">
      <c r="A1247" s="2">
        <v>42765.479166666664</v>
      </c>
      <c r="B1247" s="1">
        <v>118795.875</v>
      </c>
      <c r="C1247" s="1">
        <v>67461.899999999994</v>
      </c>
      <c r="D1247" s="1">
        <v>20053.274999999998</v>
      </c>
      <c r="E1247" s="1">
        <v>31279.875</v>
      </c>
      <c r="G1247" s="2"/>
    </row>
    <row r="1248" spans="1:7" x14ac:dyDescent="0.2">
      <c r="A1248" s="2">
        <v>42765.489583333336</v>
      </c>
      <c r="B1248" s="1">
        <v>142256.4</v>
      </c>
      <c r="C1248" s="1">
        <v>78494.742857142846</v>
      </c>
      <c r="D1248" s="1">
        <v>27918.942857142854</v>
      </c>
      <c r="E1248" s="1">
        <v>35841.771428571425</v>
      </c>
      <c r="G1248" s="2"/>
    </row>
    <row r="1249" spans="1:7" x14ac:dyDescent="0.2">
      <c r="A1249" s="2">
        <v>42765.5</v>
      </c>
      <c r="B1249" s="1">
        <v>166696.19999999998</v>
      </c>
      <c r="C1249" s="1">
        <v>79139.774999999994</v>
      </c>
      <c r="D1249" s="1">
        <v>21734.625</v>
      </c>
      <c r="E1249" s="1">
        <v>65822.625</v>
      </c>
      <c r="G1249" s="2"/>
    </row>
    <row r="1250" spans="1:7" x14ac:dyDescent="0.2">
      <c r="A1250" s="2">
        <v>42765.510416666664</v>
      </c>
      <c r="B1250" s="1">
        <v>180767.4</v>
      </c>
      <c r="C1250" s="1">
        <v>113462.48571428571</v>
      </c>
      <c r="D1250" s="1">
        <v>23054.742857142857</v>
      </c>
      <c r="E1250" s="1">
        <v>44247.342857142852</v>
      </c>
      <c r="G1250" s="2"/>
    </row>
    <row r="1251" spans="1:7" x14ac:dyDescent="0.2">
      <c r="A1251" s="2">
        <v>42765.520833333336</v>
      </c>
      <c r="B1251" s="1">
        <v>167719.19999999998</v>
      </c>
      <c r="C1251" s="1">
        <v>113010.97499999999</v>
      </c>
      <c r="D1251" s="1">
        <v>24062.774999999998</v>
      </c>
      <c r="E1251" s="1">
        <v>30646.274999999998</v>
      </c>
      <c r="G1251" s="2"/>
    </row>
    <row r="1252" spans="1:7" x14ac:dyDescent="0.2">
      <c r="A1252" s="2">
        <v>42765.53125</v>
      </c>
      <c r="B1252" s="1">
        <v>127591.2</v>
      </c>
      <c r="C1252" s="1">
        <v>83673.857142857145</v>
      </c>
      <c r="D1252" s="1">
        <v>15905.05714285714</v>
      </c>
      <c r="E1252" s="1">
        <v>28013.228571428572</v>
      </c>
      <c r="G1252" s="2"/>
    </row>
    <row r="1253" spans="1:7" x14ac:dyDescent="0.2">
      <c r="A1253" s="2">
        <v>42765.541666666664</v>
      </c>
      <c r="B1253" s="1">
        <v>113510.09999999999</v>
      </c>
      <c r="C1253" s="1">
        <v>71864.925000000003</v>
      </c>
      <c r="D1253" s="1">
        <v>14272.5</v>
      </c>
      <c r="E1253" s="1">
        <v>27372.674999999999</v>
      </c>
      <c r="G1253" s="2"/>
    </row>
    <row r="1254" spans="1:7" x14ac:dyDescent="0.2">
      <c r="A1254" s="2">
        <v>42765.552083333336</v>
      </c>
      <c r="B1254" s="1">
        <v>94393.2</v>
      </c>
      <c r="C1254" s="1">
        <v>51490.371428571423</v>
      </c>
      <c r="D1254" s="1">
        <v>15259.199999999999</v>
      </c>
      <c r="E1254" s="1">
        <v>27641.742857142854</v>
      </c>
      <c r="G1254" s="2"/>
    </row>
    <row r="1255" spans="1:7" x14ac:dyDescent="0.2">
      <c r="A1255" s="2">
        <v>42765.5625</v>
      </c>
      <c r="B1255" s="1">
        <v>106113.15</v>
      </c>
      <c r="C1255" s="1">
        <v>44334.674999999996</v>
      </c>
      <c r="D1255" s="1">
        <v>18210.224999999999</v>
      </c>
      <c r="E1255" s="1">
        <v>43564.95</v>
      </c>
      <c r="G1255" s="2"/>
    </row>
    <row r="1256" spans="1:7" x14ac:dyDescent="0.2">
      <c r="A1256" s="2">
        <v>42765.572916666664</v>
      </c>
      <c r="B1256" s="1">
        <v>125630.05714285713</v>
      </c>
      <c r="C1256" s="1">
        <v>58291.199999999997</v>
      </c>
      <c r="D1256" s="1">
        <v>13349.914285714285</v>
      </c>
      <c r="E1256" s="1">
        <v>53991.771428571425</v>
      </c>
      <c r="G1256" s="2"/>
    </row>
    <row r="1257" spans="1:7" x14ac:dyDescent="0.2">
      <c r="A1257" s="2">
        <v>42765.583333333336</v>
      </c>
      <c r="B1257" s="1">
        <v>120060.59999999999</v>
      </c>
      <c r="C1257" s="1">
        <v>55420.2</v>
      </c>
      <c r="D1257" s="1">
        <v>14944.875</v>
      </c>
      <c r="E1257" s="1">
        <v>49695.524999999994</v>
      </c>
      <c r="G1257" s="2"/>
    </row>
    <row r="1258" spans="1:7" x14ac:dyDescent="0.2">
      <c r="A1258" s="2">
        <v>42765.59375</v>
      </c>
      <c r="B1258" s="1">
        <v>136431.42857142858</v>
      </c>
      <c r="C1258" s="1">
        <v>61079.228571428561</v>
      </c>
      <c r="D1258" s="1">
        <v>27998.142857142855</v>
      </c>
      <c r="E1258" s="1">
        <v>47356.885714285716</v>
      </c>
      <c r="G1258" s="2"/>
    </row>
    <row r="1259" spans="1:7" x14ac:dyDescent="0.2">
      <c r="A1259" s="2">
        <v>42765.604166666664</v>
      </c>
      <c r="B1259" s="1">
        <v>170209.875</v>
      </c>
      <c r="C1259" s="1">
        <v>65798.7</v>
      </c>
      <c r="D1259" s="1">
        <v>69266.175000000003</v>
      </c>
      <c r="E1259" s="1">
        <v>35146.65</v>
      </c>
      <c r="G1259" s="2"/>
    </row>
    <row r="1260" spans="1:7" x14ac:dyDescent="0.2">
      <c r="A1260" s="2">
        <v>42765.614583333336</v>
      </c>
      <c r="B1260" s="1">
        <v>154894.57499999998</v>
      </c>
      <c r="C1260" s="1">
        <v>82667.474999999991</v>
      </c>
      <c r="D1260" s="1">
        <v>38661.974999999999</v>
      </c>
      <c r="E1260" s="1">
        <v>33565.949999999997</v>
      </c>
      <c r="G1260" s="2"/>
    </row>
    <row r="1261" spans="1:7" x14ac:dyDescent="0.2">
      <c r="A1261" s="2">
        <v>42765.625</v>
      </c>
      <c r="B1261" s="1">
        <v>139792.71428571429</v>
      </c>
      <c r="C1261" s="1">
        <v>88365.514285714278</v>
      </c>
      <c r="D1261" s="1">
        <v>16461.342857142856</v>
      </c>
      <c r="E1261" s="1">
        <v>34964.91428571428</v>
      </c>
      <c r="G1261" s="2"/>
    </row>
    <row r="1262" spans="1:7" x14ac:dyDescent="0.2">
      <c r="A1262" s="2">
        <v>42765.635416666664</v>
      </c>
      <c r="B1262" s="1">
        <v>130802.57142857142</v>
      </c>
      <c r="C1262" s="1">
        <v>72306.771428571432</v>
      </c>
      <c r="D1262" s="1">
        <v>15984.257142857141</v>
      </c>
      <c r="E1262" s="1">
        <v>42511.542857142857</v>
      </c>
      <c r="G1262" s="2"/>
    </row>
    <row r="1263" spans="1:7" x14ac:dyDescent="0.2">
      <c r="A1263" s="2">
        <v>42765.645833333336</v>
      </c>
      <c r="B1263" s="1">
        <v>190810.125</v>
      </c>
      <c r="C1263" s="1">
        <v>92748.974999999991</v>
      </c>
      <c r="D1263" s="1">
        <v>28917.899999999998</v>
      </c>
      <c r="E1263" s="1">
        <v>69143.25</v>
      </c>
      <c r="G1263" s="2"/>
    </row>
    <row r="1264" spans="1:7" x14ac:dyDescent="0.2">
      <c r="A1264" s="2">
        <v>42765.65625</v>
      </c>
      <c r="B1264" s="1">
        <v>185937.0857142857</v>
      </c>
      <c r="C1264" s="1">
        <v>86658.942857142858</v>
      </c>
      <c r="D1264" s="1">
        <v>23131.114285714284</v>
      </c>
      <c r="E1264" s="1">
        <v>76147.028571428556</v>
      </c>
      <c r="G1264" s="2"/>
    </row>
    <row r="1265" spans="1:7" x14ac:dyDescent="0.2">
      <c r="A1265" s="2">
        <v>42765.666666666664</v>
      </c>
      <c r="B1265" s="1">
        <v>223438.875</v>
      </c>
      <c r="C1265" s="1">
        <v>123192.29999999999</v>
      </c>
      <c r="D1265" s="1">
        <v>45724.799999999996</v>
      </c>
      <c r="E1265" s="1">
        <v>54522.6</v>
      </c>
      <c r="G1265" s="2"/>
    </row>
    <row r="1266" spans="1:7" x14ac:dyDescent="0.2">
      <c r="A1266" s="2">
        <v>42765.677083333336</v>
      </c>
      <c r="B1266" s="1">
        <v>254099.05714285714</v>
      </c>
      <c r="C1266" s="1">
        <v>176394.42857142858</v>
      </c>
      <c r="D1266" s="1">
        <v>38015.057142857142</v>
      </c>
      <c r="E1266" s="1">
        <v>39688.62857142857</v>
      </c>
      <c r="G1266" s="2"/>
    </row>
    <row r="1267" spans="1:7" x14ac:dyDescent="0.2">
      <c r="A1267" s="2">
        <v>42765.6875</v>
      </c>
      <c r="B1267" s="1">
        <v>230790.44999999998</v>
      </c>
      <c r="C1267" s="1">
        <v>160565.625</v>
      </c>
      <c r="D1267" s="1">
        <v>32595.75</v>
      </c>
      <c r="E1267" s="1">
        <v>37629.9</v>
      </c>
      <c r="G1267" s="2"/>
    </row>
    <row r="1268" spans="1:7" x14ac:dyDescent="0.2">
      <c r="A1268" s="2">
        <v>42765.697916666664</v>
      </c>
      <c r="B1268" s="1">
        <v>251063.05714285714</v>
      </c>
      <c r="C1268" s="1">
        <v>157438.28571428571</v>
      </c>
      <c r="D1268" s="1">
        <v>38254.542857142857</v>
      </c>
      <c r="E1268" s="1">
        <v>55369.28571428571</v>
      </c>
      <c r="G1268" s="2"/>
    </row>
    <row r="1269" spans="1:7" x14ac:dyDescent="0.2">
      <c r="A1269" s="2">
        <v>42765.708333333336</v>
      </c>
      <c r="B1269" s="1">
        <v>282432.14999999997</v>
      </c>
      <c r="C1269" s="1">
        <v>181487.625</v>
      </c>
      <c r="D1269" s="1">
        <v>38784.9</v>
      </c>
      <c r="E1269" s="1">
        <v>62158.799999999996</v>
      </c>
      <c r="G1269" s="2"/>
    </row>
    <row r="1270" spans="1:7" x14ac:dyDescent="0.2">
      <c r="A1270" s="2">
        <v>42765.71875</v>
      </c>
      <c r="B1270" s="1">
        <v>269682.59999999998</v>
      </c>
      <c r="C1270" s="1">
        <v>189330.42857142858</v>
      </c>
      <c r="D1270" s="1">
        <v>34204.971428571429</v>
      </c>
      <c r="E1270" s="1">
        <v>46148.142857142855</v>
      </c>
      <c r="G1270" s="2"/>
    </row>
    <row r="1271" spans="1:7" x14ac:dyDescent="0.2">
      <c r="A1271" s="2">
        <v>42765.729166666664</v>
      </c>
      <c r="B1271" s="1">
        <v>244689.22499999998</v>
      </c>
      <c r="C1271" s="1">
        <v>162582.75</v>
      </c>
      <c r="D1271" s="1">
        <v>40235.25</v>
      </c>
      <c r="E1271" s="1">
        <v>41871.224999999999</v>
      </c>
      <c r="G1271" s="2"/>
    </row>
    <row r="1272" spans="1:7" x14ac:dyDescent="0.2">
      <c r="A1272" s="2">
        <v>42765.739583333336</v>
      </c>
      <c r="B1272" s="1">
        <v>216031.19999999998</v>
      </c>
      <c r="C1272" s="1">
        <v>128531.22857142857</v>
      </c>
      <c r="D1272" s="1">
        <v>26450.914285714283</v>
      </c>
      <c r="E1272" s="1">
        <v>61049.057142857142</v>
      </c>
      <c r="G1272" s="2"/>
    </row>
    <row r="1273" spans="1:7" x14ac:dyDescent="0.2">
      <c r="A1273" s="2">
        <v>42765.75</v>
      </c>
      <c r="B1273" s="1">
        <v>326874.07499999995</v>
      </c>
      <c r="C1273" s="1">
        <v>151663.875</v>
      </c>
      <c r="D1273" s="1">
        <v>20271.899999999998</v>
      </c>
      <c r="E1273" s="1">
        <v>154938.29999999999</v>
      </c>
      <c r="G1273" s="2"/>
    </row>
    <row r="1274" spans="1:7" x14ac:dyDescent="0.2">
      <c r="A1274" s="2">
        <v>42765.760416666664</v>
      </c>
      <c r="B1274" s="1">
        <v>425922.51428571425</v>
      </c>
      <c r="C1274" s="1">
        <v>189454.88571428569</v>
      </c>
      <c r="D1274" s="1">
        <v>58007.399999999994</v>
      </c>
      <c r="E1274" s="1">
        <v>178459.28571428571</v>
      </c>
      <c r="G1274" s="2"/>
    </row>
    <row r="1275" spans="1:7" x14ac:dyDescent="0.2">
      <c r="A1275" s="2">
        <v>42765.770833333336</v>
      </c>
      <c r="B1275" s="1">
        <v>404184.82499999995</v>
      </c>
      <c r="C1275" s="1">
        <v>205398.59999999998</v>
      </c>
      <c r="D1275" s="1">
        <v>80066.25</v>
      </c>
      <c r="E1275" s="1">
        <v>118719.15</v>
      </c>
      <c r="G1275" s="2"/>
    </row>
    <row r="1276" spans="1:7" x14ac:dyDescent="0.2">
      <c r="A1276" s="2">
        <v>42765.78125</v>
      </c>
      <c r="B1276" s="1">
        <v>363269.65714285715</v>
      </c>
      <c r="C1276" s="1">
        <v>201971.31428571427</v>
      </c>
      <c r="D1276" s="1">
        <v>57955.542857142849</v>
      </c>
      <c r="E1276" s="1">
        <v>103342.79999999999</v>
      </c>
      <c r="G1276" s="2"/>
    </row>
    <row r="1277" spans="1:7" x14ac:dyDescent="0.2">
      <c r="A1277" s="2">
        <v>42765.791666666664</v>
      </c>
      <c r="B1277" s="1">
        <v>273840.59999999998</v>
      </c>
      <c r="C1277" s="1">
        <v>159054.22500000001</v>
      </c>
      <c r="D1277" s="1">
        <v>29907.899999999998</v>
      </c>
      <c r="E1277" s="1">
        <v>84876.824999999997</v>
      </c>
      <c r="G1277" s="2"/>
    </row>
    <row r="1278" spans="1:7" x14ac:dyDescent="0.2">
      <c r="A1278" s="2">
        <v>42765.802083333336</v>
      </c>
      <c r="B1278" s="1">
        <v>201941.14285714287</v>
      </c>
      <c r="C1278" s="1">
        <v>109216.79999999999</v>
      </c>
      <c r="D1278" s="1">
        <v>20885.228571428572</v>
      </c>
      <c r="E1278" s="1">
        <v>71838.171428571426</v>
      </c>
      <c r="G1278" s="2"/>
    </row>
    <row r="1279" spans="1:7" x14ac:dyDescent="0.2">
      <c r="A1279" s="2">
        <v>42765.8125</v>
      </c>
      <c r="B1279" s="1">
        <v>147443.17499999999</v>
      </c>
      <c r="C1279" s="1">
        <v>68140.05</v>
      </c>
      <c r="D1279" s="1">
        <v>19645.724999999999</v>
      </c>
      <c r="E1279" s="1">
        <v>59659.049999999996</v>
      </c>
      <c r="G1279" s="2"/>
    </row>
    <row r="1280" spans="1:7" x14ac:dyDescent="0.2">
      <c r="A1280" s="2">
        <v>42765.822916666664</v>
      </c>
      <c r="B1280" s="1">
        <v>135467.82857142857</v>
      </c>
      <c r="C1280" s="1">
        <v>52045.714285714283</v>
      </c>
      <c r="D1280" s="1">
        <v>18365.914285714287</v>
      </c>
      <c r="E1280" s="1">
        <v>65057.142857142855</v>
      </c>
      <c r="G1280" s="2"/>
    </row>
    <row r="1281" spans="1:7" x14ac:dyDescent="0.2">
      <c r="A1281" s="2">
        <v>42765.833333333336</v>
      </c>
      <c r="B1281" s="1">
        <v>127364.325</v>
      </c>
      <c r="C1281" s="1">
        <v>48534.75</v>
      </c>
      <c r="D1281" s="1">
        <v>14466.375</v>
      </c>
      <c r="E1281" s="1">
        <v>64364.85</v>
      </c>
      <c r="G1281" s="2"/>
    </row>
    <row r="1282" spans="1:7" x14ac:dyDescent="0.2">
      <c r="A1282" s="2">
        <v>42765.84375</v>
      </c>
      <c r="B1282" s="1">
        <v>118241.82857142857</v>
      </c>
      <c r="C1282" s="1">
        <v>51563.91428571428</v>
      </c>
      <c r="D1282" s="1">
        <v>22004.399999999998</v>
      </c>
      <c r="E1282" s="1">
        <v>44672.571428571428</v>
      </c>
      <c r="G1282" s="2"/>
    </row>
    <row r="1283" spans="1:7" x14ac:dyDescent="0.2">
      <c r="A1283" s="2">
        <v>42765.854166666664</v>
      </c>
      <c r="B1283" s="1">
        <v>116028.825</v>
      </c>
      <c r="C1283" s="1">
        <v>63504.375</v>
      </c>
      <c r="D1283" s="1">
        <v>15599.924999999999</v>
      </c>
      <c r="E1283" s="1">
        <v>36924.525000000001</v>
      </c>
      <c r="G1283" s="2"/>
    </row>
    <row r="1284" spans="1:7" x14ac:dyDescent="0.2">
      <c r="A1284" s="2">
        <v>42765.864583333336</v>
      </c>
      <c r="B1284" s="1">
        <v>136049.57142857142</v>
      </c>
      <c r="C1284" s="1">
        <v>82599.942857142858</v>
      </c>
      <c r="D1284" s="1">
        <v>12759.685714285713</v>
      </c>
      <c r="E1284" s="1">
        <v>40689.942857142851</v>
      </c>
      <c r="G1284" s="2"/>
    </row>
    <row r="1285" spans="1:7" x14ac:dyDescent="0.2">
      <c r="A1285" s="2">
        <v>42765.875</v>
      </c>
      <c r="B1285" s="1">
        <v>150884.25</v>
      </c>
      <c r="C1285" s="1">
        <v>87968.099999999991</v>
      </c>
      <c r="D1285" s="1">
        <v>22435.05</v>
      </c>
      <c r="E1285" s="1">
        <v>40480.275000000001</v>
      </c>
      <c r="G1285" s="2"/>
    </row>
    <row r="1286" spans="1:7" x14ac:dyDescent="0.2">
      <c r="A1286" s="2">
        <v>42765.885416666664</v>
      </c>
      <c r="B1286" s="1">
        <v>148675.37142857141</v>
      </c>
      <c r="C1286" s="1">
        <v>67171.028571428556</v>
      </c>
      <c r="D1286" s="1">
        <v>35160.085714285713</v>
      </c>
      <c r="E1286" s="1">
        <v>46343.314285714281</v>
      </c>
      <c r="G1286" s="2"/>
    </row>
    <row r="1287" spans="1:7" x14ac:dyDescent="0.2">
      <c r="A1287" s="2">
        <v>42765.895833333336</v>
      </c>
      <c r="B1287" s="1">
        <v>115842.375</v>
      </c>
      <c r="C1287" s="1">
        <v>63502.724999999999</v>
      </c>
      <c r="D1287" s="1">
        <v>19866.825000000001</v>
      </c>
      <c r="E1287" s="1">
        <v>32472.824999999997</v>
      </c>
      <c r="G1287" s="2"/>
    </row>
    <row r="1288" spans="1:7" x14ac:dyDescent="0.2">
      <c r="A1288" s="2">
        <v>42765.90625</v>
      </c>
      <c r="B1288" s="1">
        <v>119299.71428571429</v>
      </c>
      <c r="C1288" s="1">
        <v>54121.885714285709</v>
      </c>
      <c r="D1288" s="1">
        <v>33073.542857142857</v>
      </c>
      <c r="E1288" s="1">
        <v>32104.285714285714</v>
      </c>
      <c r="G1288" s="2"/>
    </row>
    <row r="1289" spans="1:7" x14ac:dyDescent="0.2">
      <c r="A1289" s="2">
        <v>42765.916666666664</v>
      </c>
      <c r="B1289" s="1">
        <v>114701.4</v>
      </c>
      <c r="C1289" s="1">
        <v>51946.125</v>
      </c>
      <c r="D1289" s="1">
        <v>18346.349999999999</v>
      </c>
      <c r="E1289" s="1">
        <v>44408.1</v>
      </c>
      <c r="G1289" s="2"/>
    </row>
    <row r="1290" spans="1:7" x14ac:dyDescent="0.2">
      <c r="A1290" s="2">
        <v>42765.927083333336</v>
      </c>
      <c r="B1290" s="1">
        <v>117684.59999999999</v>
      </c>
      <c r="C1290" s="1">
        <v>63144.085714285706</v>
      </c>
      <c r="D1290" s="1">
        <v>10580.742857142857</v>
      </c>
      <c r="E1290" s="1">
        <v>43959.771428571425</v>
      </c>
      <c r="G1290" s="2"/>
    </row>
    <row r="1291" spans="1:7" x14ac:dyDescent="0.2">
      <c r="A1291" s="2">
        <v>42765.9375</v>
      </c>
      <c r="B1291" s="1">
        <v>131793.75</v>
      </c>
      <c r="C1291" s="1">
        <v>81687.375</v>
      </c>
      <c r="D1291" s="1">
        <v>9895.0499999999993</v>
      </c>
      <c r="E1291" s="1">
        <v>40213.799999999996</v>
      </c>
      <c r="G1291" s="2"/>
    </row>
    <row r="1292" spans="1:7" x14ac:dyDescent="0.2">
      <c r="A1292" s="2">
        <v>42765.947916666664</v>
      </c>
      <c r="B1292" s="1">
        <v>133237.02857142859</v>
      </c>
      <c r="C1292" s="1">
        <v>85244.657142857133</v>
      </c>
      <c r="D1292" s="1">
        <v>10085.742857142857</v>
      </c>
      <c r="E1292" s="1">
        <v>37907.571428571428</v>
      </c>
      <c r="G1292" s="2"/>
    </row>
    <row r="1293" spans="1:7" x14ac:dyDescent="0.2">
      <c r="A1293" s="2">
        <v>42765.958333333336</v>
      </c>
      <c r="B1293" s="1">
        <v>113120.7</v>
      </c>
      <c r="C1293" s="1">
        <v>74891.849999999991</v>
      </c>
      <c r="D1293" s="1">
        <v>9795.2250000000004</v>
      </c>
      <c r="E1293" s="1">
        <v>28433.625</v>
      </c>
      <c r="G1293" s="2"/>
    </row>
    <row r="1294" spans="1:7" x14ac:dyDescent="0.2">
      <c r="A1294" s="2">
        <v>42765.96875</v>
      </c>
      <c r="B1294" s="1">
        <v>140836.45714285714</v>
      </c>
      <c r="C1294" s="1">
        <v>89260.28571428571</v>
      </c>
      <c r="D1294" s="1">
        <v>24708.514285714286</v>
      </c>
      <c r="E1294" s="1">
        <v>26869.542857142857</v>
      </c>
      <c r="G1294" s="2"/>
    </row>
    <row r="1295" spans="1:7" x14ac:dyDescent="0.2">
      <c r="A1295" s="2">
        <v>42765.979166666664</v>
      </c>
      <c r="B1295" s="1">
        <v>168219.15</v>
      </c>
      <c r="C1295" s="1">
        <v>76508.849999999991</v>
      </c>
      <c r="D1295" s="1">
        <v>61642.35</v>
      </c>
      <c r="E1295" s="1">
        <v>30067.125</v>
      </c>
      <c r="G1295" s="2"/>
    </row>
    <row r="1296" spans="1:7" x14ac:dyDescent="0.2">
      <c r="A1296" s="2">
        <v>42765.989583333336</v>
      </c>
      <c r="B1296" s="1">
        <v>144494.74285714285</v>
      </c>
      <c r="C1296" s="1">
        <v>54881.828571428567</v>
      </c>
      <c r="D1296" s="1">
        <v>17871.857142857141</v>
      </c>
      <c r="E1296" s="1">
        <v>71742</v>
      </c>
      <c r="G1296" s="2"/>
    </row>
    <row r="1297" spans="1:7" x14ac:dyDescent="0.2">
      <c r="A1297" s="2">
        <v>42766</v>
      </c>
      <c r="B1297" s="1">
        <v>174098.92499999999</v>
      </c>
      <c r="C1297" s="1">
        <v>44427.074999999997</v>
      </c>
      <c r="D1297" s="1">
        <v>9248.25</v>
      </c>
      <c r="E1297" s="1">
        <v>120425.25</v>
      </c>
      <c r="G1297" s="2"/>
    </row>
    <row r="1298" spans="1:7" x14ac:dyDescent="0.2">
      <c r="A1298" s="2">
        <v>42766.010416666664</v>
      </c>
      <c r="B1298" s="1">
        <v>151758.51428571428</v>
      </c>
      <c r="C1298" s="1">
        <v>44174.742857142854</v>
      </c>
      <c r="D1298" s="1">
        <v>9481.3714285714286</v>
      </c>
      <c r="E1298" s="1">
        <v>98103.342857142852</v>
      </c>
      <c r="G1298" s="2"/>
    </row>
    <row r="1299" spans="1:7" x14ac:dyDescent="0.2">
      <c r="A1299" s="2">
        <v>42766.020833333336</v>
      </c>
      <c r="B1299" s="1">
        <v>148019.85</v>
      </c>
      <c r="C1299" s="1">
        <v>55181.774999999994</v>
      </c>
      <c r="D1299" s="1">
        <v>9942.0749999999989</v>
      </c>
      <c r="E1299" s="1">
        <v>82896.824999999997</v>
      </c>
      <c r="G1299" s="2"/>
    </row>
    <row r="1300" spans="1:7" x14ac:dyDescent="0.2">
      <c r="A1300" s="2">
        <v>42766.03125</v>
      </c>
      <c r="B1300" s="1">
        <v>133044.6857142857</v>
      </c>
      <c r="C1300" s="1">
        <v>53647.62857142857</v>
      </c>
      <c r="D1300" s="1">
        <v>10317.685714285713</v>
      </c>
      <c r="E1300" s="1">
        <v>69078.428571428565</v>
      </c>
      <c r="G1300" s="2"/>
    </row>
    <row r="1301" spans="1:7" x14ac:dyDescent="0.2">
      <c r="A1301" s="2">
        <v>42766.041666666664</v>
      </c>
      <c r="B1301" s="1">
        <v>112181.84999999999</v>
      </c>
      <c r="C1301" s="1">
        <v>44308.274999999994</v>
      </c>
      <c r="D1301" s="1">
        <v>11238.974999999999</v>
      </c>
      <c r="E1301" s="1">
        <v>56635.424999999996</v>
      </c>
      <c r="G1301" s="2"/>
    </row>
    <row r="1302" spans="1:7" x14ac:dyDescent="0.2">
      <c r="A1302" s="2">
        <v>42766.052083333336</v>
      </c>
      <c r="B1302" s="1">
        <v>119196.94285714286</v>
      </c>
      <c r="C1302" s="1">
        <v>54582.942857142851</v>
      </c>
      <c r="D1302" s="1">
        <v>14783.05714285714</v>
      </c>
      <c r="E1302" s="1">
        <v>49828.114285714284</v>
      </c>
      <c r="G1302" s="2"/>
    </row>
    <row r="1303" spans="1:7" x14ac:dyDescent="0.2">
      <c r="A1303" s="2">
        <v>42766.0625</v>
      </c>
      <c r="B1303" s="1">
        <v>109851.22499999999</v>
      </c>
      <c r="C1303" s="1">
        <v>54015.224999999999</v>
      </c>
      <c r="D1303" s="1">
        <v>11560.724999999999</v>
      </c>
      <c r="E1303" s="1">
        <v>44279.399999999994</v>
      </c>
      <c r="G1303" s="2"/>
    </row>
    <row r="1304" spans="1:7" x14ac:dyDescent="0.2">
      <c r="A1304" s="2">
        <v>42766.072916666664</v>
      </c>
      <c r="B1304" s="1">
        <v>112652.57142857142</v>
      </c>
      <c r="C1304" s="1">
        <v>51274.457142857143</v>
      </c>
      <c r="D1304" s="1">
        <v>10703.314285714285</v>
      </c>
      <c r="E1304" s="1">
        <v>50673.857142857145</v>
      </c>
      <c r="G1304" s="2"/>
    </row>
    <row r="1305" spans="1:7" x14ac:dyDescent="0.2">
      <c r="A1305" s="2">
        <v>42766.083333333336</v>
      </c>
      <c r="B1305" s="1">
        <v>109298.47499999999</v>
      </c>
      <c r="C1305" s="1">
        <v>57028.125</v>
      </c>
      <c r="D1305" s="1">
        <v>12194.324999999999</v>
      </c>
      <c r="E1305" s="1">
        <v>40074.375</v>
      </c>
      <c r="G1305" s="2"/>
    </row>
    <row r="1306" spans="1:7" x14ac:dyDescent="0.2">
      <c r="A1306" s="2">
        <v>42766.09375</v>
      </c>
      <c r="B1306" s="1">
        <v>119679.6857142857</v>
      </c>
      <c r="C1306" s="1">
        <v>67613.228571428568</v>
      </c>
      <c r="D1306" s="1">
        <v>12233.571428571429</v>
      </c>
      <c r="E1306" s="1">
        <v>39831</v>
      </c>
      <c r="G1306" s="2"/>
    </row>
    <row r="1307" spans="1:7" x14ac:dyDescent="0.2">
      <c r="A1307" s="2">
        <v>42766.104166666664</v>
      </c>
      <c r="B1307" s="1">
        <v>93145.799999999988</v>
      </c>
      <c r="C1307" s="1">
        <v>49670.774999999994</v>
      </c>
      <c r="D1307" s="1">
        <v>10748.099999999999</v>
      </c>
      <c r="E1307" s="1">
        <v>32726.924999999999</v>
      </c>
      <c r="G1307" s="2"/>
    </row>
    <row r="1308" spans="1:7" x14ac:dyDescent="0.2">
      <c r="A1308" s="2">
        <v>42766.114583333336</v>
      </c>
      <c r="B1308" s="1">
        <v>74391.428571428565</v>
      </c>
      <c r="C1308" s="1">
        <v>40918.114285714284</v>
      </c>
      <c r="D1308" s="1">
        <v>10742.914285714285</v>
      </c>
      <c r="E1308" s="1">
        <v>22731.342857142856</v>
      </c>
      <c r="G1308" s="2"/>
    </row>
    <row r="1309" spans="1:7" x14ac:dyDescent="0.2">
      <c r="A1309" s="2">
        <v>42766.125</v>
      </c>
      <c r="B1309" s="1">
        <v>83810.924999999988</v>
      </c>
      <c r="C1309" s="1">
        <v>48550.424999999996</v>
      </c>
      <c r="D1309" s="1">
        <v>9457.7999999999993</v>
      </c>
      <c r="E1309" s="1">
        <v>25801.875</v>
      </c>
      <c r="G1309" s="2"/>
    </row>
    <row r="1310" spans="1:7" x14ac:dyDescent="0.2">
      <c r="A1310" s="2">
        <v>42766.135416666664</v>
      </c>
      <c r="B1310" s="1">
        <v>94284.771428571432</v>
      </c>
      <c r="C1310" s="1">
        <v>51072.685714285712</v>
      </c>
      <c r="D1310" s="1">
        <v>9356.9142857142851</v>
      </c>
      <c r="E1310" s="1">
        <v>33855.171428571426</v>
      </c>
      <c r="G1310" s="2"/>
    </row>
    <row r="1311" spans="1:7" x14ac:dyDescent="0.2">
      <c r="A1311" s="2">
        <v>42766.145833333336</v>
      </c>
      <c r="B1311" s="1">
        <v>96173.549999999988</v>
      </c>
      <c r="C1311" s="1">
        <v>45475.649999999994</v>
      </c>
      <c r="D1311" s="1">
        <v>9759.75</v>
      </c>
      <c r="E1311" s="1">
        <v>40939.799999999996</v>
      </c>
      <c r="G1311" s="2"/>
    </row>
    <row r="1312" spans="1:7" x14ac:dyDescent="0.2">
      <c r="A1312" s="2">
        <v>42766.15625</v>
      </c>
      <c r="B1312" s="1">
        <v>84365.914285714287</v>
      </c>
      <c r="C1312" s="1">
        <v>39472.714285714283</v>
      </c>
      <c r="D1312" s="1">
        <v>10180.971428571429</v>
      </c>
      <c r="E1312" s="1">
        <v>34712.228571428568</v>
      </c>
      <c r="G1312" s="2"/>
    </row>
    <row r="1313" spans="1:7" x14ac:dyDescent="0.2">
      <c r="A1313" s="2">
        <v>42766.166666666664</v>
      </c>
      <c r="B1313" s="1">
        <v>99087.45</v>
      </c>
      <c r="C1313" s="1">
        <v>43174.724999999999</v>
      </c>
      <c r="D1313" s="1">
        <v>10765.424999999999</v>
      </c>
      <c r="E1313" s="1">
        <v>45148.95</v>
      </c>
      <c r="G1313" s="2"/>
    </row>
    <row r="1314" spans="1:7" x14ac:dyDescent="0.2">
      <c r="A1314" s="2">
        <v>42766.177083333336</v>
      </c>
      <c r="B1314" s="1">
        <v>125467.8857142857</v>
      </c>
      <c r="C1314" s="1">
        <v>49818.685714285712</v>
      </c>
      <c r="D1314" s="1">
        <v>11660.314285714285</v>
      </c>
      <c r="E1314" s="1">
        <v>63987.942857142851</v>
      </c>
      <c r="G1314" s="2"/>
    </row>
    <row r="1315" spans="1:7" x14ac:dyDescent="0.2">
      <c r="A1315" s="2">
        <v>42766.1875</v>
      </c>
      <c r="B1315" s="1">
        <v>112591.04999999999</v>
      </c>
      <c r="C1315" s="1">
        <v>52969.95</v>
      </c>
      <c r="D1315" s="1">
        <v>10547.625</v>
      </c>
      <c r="E1315" s="1">
        <v>49071</v>
      </c>
      <c r="G1315" s="2"/>
    </row>
    <row r="1316" spans="1:7" x14ac:dyDescent="0.2">
      <c r="A1316" s="2">
        <v>42766.197916666664</v>
      </c>
      <c r="B1316" s="1">
        <v>89855.7</v>
      </c>
      <c r="C1316" s="1">
        <v>50611.274999999994</v>
      </c>
      <c r="D1316" s="1">
        <v>9928.0499999999993</v>
      </c>
      <c r="E1316" s="1">
        <v>29316.375</v>
      </c>
      <c r="G1316" s="2"/>
    </row>
    <row r="1317" spans="1:7" x14ac:dyDescent="0.2">
      <c r="A1317" s="2">
        <v>42766.208333333336</v>
      </c>
      <c r="B1317" s="1">
        <v>96934.2</v>
      </c>
      <c r="C1317" s="1">
        <v>50330.657142857141</v>
      </c>
      <c r="D1317" s="1">
        <v>14330.485714285713</v>
      </c>
      <c r="E1317" s="1">
        <v>32272.11428571428</v>
      </c>
      <c r="G1317" s="2"/>
    </row>
    <row r="1318" spans="1:7" x14ac:dyDescent="0.2">
      <c r="A1318" s="2">
        <v>42766.21875</v>
      </c>
      <c r="B1318" s="1">
        <v>102761.05714285714</v>
      </c>
      <c r="C1318" s="1">
        <v>43112.142857142855</v>
      </c>
      <c r="D1318" s="1">
        <v>13611.085714285713</v>
      </c>
      <c r="E1318" s="1">
        <v>46039.714285714283</v>
      </c>
      <c r="G1318" s="2"/>
    </row>
    <row r="1319" spans="1:7" x14ac:dyDescent="0.2">
      <c r="A1319" s="2">
        <v>42766.229166666664</v>
      </c>
      <c r="B1319" s="1">
        <v>136503.67499999999</v>
      </c>
      <c r="C1319" s="1">
        <v>49452.149999999994</v>
      </c>
      <c r="D1319" s="1">
        <v>10328.174999999999</v>
      </c>
      <c r="E1319" s="1">
        <v>76723.349999999991</v>
      </c>
      <c r="G1319" s="2"/>
    </row>
    <row r="1320" spans="1:7" x14ac:dyDescent="0.2">
      <c r="A1320" s="2">
        <v>42766.239583333336</v>
      </c>
      <c r="B1320" s="1">
        <v>180518.48571428569</v>
      </c>
      <c r="C1320" s="1">
        <v>98040.171428571426</v>
      </c>
      <c r="D1320" s="1">
        <v>22804.885714285712</v>
      </c>
      <c r="E1320" s="1">
        <v>59672.485714285707</v>
      </c>
      <c r="G1320" s="2"/>
    </row>
    <row r="1321" spans="1:7" x14ac:dyDescent="0.2">
      <c r="A1321" s="2">
        <v>42766.25</v>
      </c>
      <c r="B1321" s="1">
        <v>273774.59999999998</v>
      </c>
      <c r="C1321" s="1">
        <v>140926.5</v>
      </c>
      <c r="D1321" s="1">
        <v>58107.224999999999</v>
      </c>
      <c r="E1321" s="1">
        <v>74740.05</v>
      </c>
      <c r="G1321" s="2"/>
    </row>
    <row r="1322" spans="1:7" x14ac:dyDescent="0.2">
      <c r="A1322" s="2">
        <v>42766.260416666664</v>
      </c>
      <c r="B1322" s="1">
        <v>273016.54285714281</v>
      </c>
      <c r="C1322" s="1">
        <v>146883.94285714286</v>
      </c>
      <c r="D1322" s="1">
        <v>47300.314285714281</v>
      </c>
      <c r="E1322" s="1">
        <v>78832.28571428571</v>
      </c>
      <c r="G1322" s="2"/>
    </row>
    <row r="1323" spans="1:7" x14ac:dyDescent="0.2">
      <c r="A1323" s="2">
        <v>42766.270833333336</v>
      </c>
      <c r="B1323" s="1">
        <v>349137.52499999997</v>
      </c>
      <c r="C1323" s="1">
        <v>143306.625</v>
      </c>
      <c r="D1323" s="1">
        <v>37138.199999999997</v>
      </c>
      <c r="E1323" s="1">
        <v>168693.52499999999</v>
      </c>
      <c r="G1323" s="2"/>
    </row>
    <row r="1324" spans="1:7" x14ac:dyDescent="0.2">
      <c r="A1324" s="2">
        <v>42766.28125</v>
      </c>
      <c r="B1324" s="1">
        <v>391252.71428571426</v>
      </c>
      <c r="C1324" s="1">
        <v>110057.82857142857</v>
      </c>
      <c r="D1324" s="1">
        <v>38059.371428571423</v>
      </c>
      <c r="E1324" s="1">
        <v>243136.45714285714</v>
      </c>
      <c r="G1324" s="2"/>
    </row>
    <row r="1325" spans="1:7" x14ac:dyDescent="0.2">
      <c r="A1325" s="2">
        <v>42766.291666666664</v>
      </c>
      <c r="B1325" s="1">
        <v>255679.05</v>
      </c>
      <c r="C1325" s="1">
        <v>82562.7</v>
      </c>
      <c r="D1325" s="1">
        <v>45284.25</v>
      </c>
      <c r="E1325" s="1">
        <v>127832.92499999999</v>
      </c>
      <c r="G1325" s="2"/>
    </row>
    <row r="1326" spans="1:7" x14ac:dyDescent="0.2">
      <c r="A1326" s="2">
        <v>42766.302083333336</v>
      </c>
      <c r="B1326" s="1">
        <v>297017.91428571427</v>
      </c>
      <c r="C1326" s="1">
        <v>147598.62857142856</v>
      </c>
      <c r="D1326" s="1">
        <v>52562.399999999994</v>
      </c>
      <c r="E1326" s="1">
        <v>96855.942857142843</v>
      </c>
      <c r="G1326" s="2"/>
    </row>
    <row r="1327" spans="1:7" x14ac:dyDescent="0.2">
      <c r="A1327" s="2">
        <v>42766.3125</v>
      </c>
      <c r="B1327" s="1">
        <v>343020.97499999998</v>
      </c>
      <c r="C1327" s="1">
        <v>205023.22499999998</v>
      </c>
      <c r="D1327" s="1">
        <v>38070.449999999997</v>
      </c>
      <c r="E1327" s="1">
        <v>99926.474999999991</v>
      </c>
      <c r="G1327" s="2"/>
    </row>
    <row r="1328" spans="1:7" x14ac:dyDescent="0.2">
      <c r="A1328" s="2">
        <v>42766.322916666664</v>
      </c>
      <c r="B1328" s="1">
        <v>313785.6857142857</v>
      </c>
      <c r="C1328" s="1">
        <v>201862.88571428569</v>
      </c>
      <c r="D1328" s="1">
        <v>16640.485714285714</v>
      </c>
      <c r="E1328" s="1">
        <v>95281.371428571423</v>
      </c>
      <c r="G1328" s="2"/>
    </row>
    <row r="1329" spans="1:7" x14ac:dyDescent="0.2">
      <c r="A1329" s="2">
        <v>42766.333333333336</v>
      </c>
      <c r="B1329" s="1">
        <v>282709.34999999998</v>
      </c>
      <c r="C1329" s="1">
        <v>200070.75</v>
      </c>
      <c r="D1329" s="1">
        <v>15366.449999999999</v>
      </c>
      <c r="E1329" s="1">
        <v>67269.675000000003</v>
      </c>
      <c r="G1329" s="2"/>
    </row>
    <row r="1330" spans="1:7" x14ac:dyDescent="0.2">
      <c r="A1330" s="2">
        <v>42766.34375</v>
      </c>
      <c r="B1330" s="1">
        <v>262311.34285714285</v>
      </c>
      <c r="C1330" s="1">
        <v>181483.02857142856</v>
      </c>
      <c r="D1330" s="1">
        <v>34634.91428571428</v>
      </c>
      <c r="E1330" s="1">
        <v>46193.399999999994</v>
      </c>
      <c r="G1330" s="2"/>
    </row>
    <row r="1331" spans="1:7" x14ac:dyDescent="0.2">
      <c r="A1331" s="2">
        <v>42766.354166666664</v>
      </c>
      <c r="B1331" s="1">
        <v>255677.4</v>
      </c>
      <c r="C1331" s="1">
        <v>186302.32499999998</v>
      </c>
      <c r="D1331" s="1">
        <v>32534.699999999997</v>
      </c>
      <c r="E1331" s="1">
        <v>36841.199999999997</v>
      </c>
      <c r="G1331" s="2"/>
    </row>
    <row r="1332" spans="1:7" x14ac:dyDescent="0.2">
      <c r="A1332" s="2">
        <v>42766.364583333336</v>
      </c>
      <c r="B1332" s="1">
        <v>235074.08571428573</v>
      </c>
      <c r="C1332" s="1">
        <v>181099.28571428571</v>
      </c>
      <c r="D1332" s="1">
        <v>15022.542857142858</v>
      </c>
      <c r="E1332" s="1">
        <v>38951.314285714281</v>
      </c>
      <c r="G1332" s="2"/>
    </row>
    <row r="1333" spans="1:7" x14ac:dyDescent="0.2">
      <c r="A1333" s="2">
        <v>42766.375</v>
      </c>
      <c r="B1333" s="1">
        <v>199998.15</v>
      </c>
      <c r="C1333" s="1">
        <v>143562.375</v>
      </c>
      <c r="D1333" s="1">
        <v>24433.199999999997</v>
      </c>
      <c r="E1333" s="1">
        <v>32003.399999999998</v>
      </c>
      <c r="G1333" s="2"/>
    </row>
    <row r="1334" spans="1:7" x14ac:dyDescent="0.2">
      <c r="A1334" s="2">
        <v>42766.385416666664</v>
      </c>
      <c r="B1334" s="1">
        <v>200818.19999999998</v>
      </c>
      <c r="C1334" s="1">
        <v>100509.51428571428</v>
      </c>
      <c r="D1334" s="1">
        <v>31541.399999999998</v>
      </c>
      <c r="E1334" s="1">
        <v>68766.342857142852</v>
      </c>
      <c r="G1334" s="2"/>
    </row>
    <row r="1335" spans="1:7" x14ac:dyDescent="0.2">
      <c r="A1335" s="2">
        <v>42766.395833333336</v>
      </c>
      <c r="B1335" s="1">
        <v>200553.375</v>
      </c>
      <c r="C1335" s="1">
        <v>93828.074999999997</v>
      </c>
      <c r="D1335" s="1">
        <v>18663.974999999999</v>
      </c>
      <c r="E1335" s="1">
        <v>88060.5</v>
      </c>
      <c r="G1335" s="2"/>
    </row>
    <row r="1336" spans="1:7" x14ac:dyDescent="0.2">
      <c r="A1336" s="2">
        <v>42766.40625</v>
      </c>
      <c r="B1336" s="1">
        <v>173351.82857142857</v>
      </c>
      <c r="C1336" s="1">
        <v>97331.142857142855</v>
      </c>
      <c r="D1336" s="1">
        <v>15591.085714285713</v>
      </c>
      <c r="E1336" s="1">
        <v>60427.714285714283</v>
      </c>
      <c r="G1336" s="2"/>
    </row>
    <row r="1337" spans="1:7" x14ac:dyDescent="0.2">
      <c r="A1337" s="2">
        <v>42766.416666666664</v>
      </c>
      <c r="B1337" s="1">
        <v>166541.92499999999</v>
      </c>
      <c r="C1337" s="1">
        <v>75037.875</v>
      </c>
      <c r="D1337" s="1">
        <v>18576.524999999998</v>
      </c>
      <c r="E1337" s="1">
        <v>72929.175000000003</v>
      </c>
      <c r="G1337" s="2"/>
    </row>
    <row r="1338" spans="1:7" x14ac:dyDescent="0.2">
      <c r="A1338" s="2">
        <v>42766.427083333336</v>
      </c>
      <c r="B1338" s="1">
        <v>181548.0857142857</v>
      </c>
      <c r="C1338" s="1">
        <v>97689.428571428565</v>
      </c>
      <c r="D1338" s="1">
        <v>15970.114285714286</v>
      </c>
      <c r="E1338" s="1">
        <v>67889.485714285707</v>
      </c>
      <c r="G1338" s="2"/>
    </row>
    <row r="1339" spans="1:7" x14ac:dyDescent="0.2">
      <c r="A1339" s="2">
        <v>42766.4375</v>
      </c>
      <c r="B1339" s="1">
        <v>201551.625</v>
      </c>
      <c r="C1339" s="1">
        <v>135572.25</v>
      </c>
      <c r="D1339" s="1">
        <v>29884.799999999999</v>
      </c>
      <c r="E1339" s="1">
        <v>36092.924999999996</v>
      </c>
      <c r="G1339" s="2"/>
    </row>
    <row r="1340" spans="1:7" x14ac:dyDescent="0.2">
      <c r="A1340" s="2">
        <v>42766.447916666664</v>
      </c>
      <c r="B1340" s="1">
        <v>208374.25714285712</v>
      </c>
      <c r="C1340" s="1">
        <v>144196.79999999999</v>
      </c>
      <c r="D1340" s="1">
        <v>38878.714285714283</v>
      </c>
      <c r="E1340" s="1">
        <v>25294.971428571425</v>
      </c>
      <c r="G1340" s="2"/>
    </row>
    <row r="1341" spans="1:7" x14ac:dyDescent="0.2">
      <c r="A1341" s="2">
        <v>42766.458333333336</v>
      </c>
      <c r="B1341" s="1">
        <v>176306.625</v>
      </c>
      <c r="C1341" s="1">
        <v>118611.075</v>
      </c>
      <c r="D1341" s="1">
        <v>31452.3</v>
      </c>
      <c r="E1341" s="1">
        <v>26241.599999999999</v>
      </c>
      <c r="G1341" s="2"/>
    </row>
    <row r="1342" spans="1:7" x14ac:dyDescent="0.2">
      <c r="A1342" s="2">
        <v>42766.46875</v>
      </c>
      <c r="B1342" s="1">
        <v>105292.62857142856</v>
      </c>
      <c r="C1342" s="1">
        <v>61063.199999999997</v>
      </c>
      <c r="D1342" s="1">
        <v>14216.4</v>
      </c>
      <c r="E1342" s="1">
        <v>30014.914285714283</v>
      </c>
      <c r="G1342" s="2"/>
    </row>
    <row r="1343" spans="1:7" x14ac:dyDescent="0.2">
      <c r="A1343" s="2">
        <v>42766.479166666664</v>
      </c>
      <c r="B1343" s="1">
        <v>163384.65</v>
      </c>
      <c r="C1343" s="1">
        <v>65876.25</v>
      </c>
      <c r="D1343" s="1">
        <v>20870.024999999998</v>
      </c>
      <c r="E1343" s="1">
        <v>76640.024999999994</v>
      </c>
      <c r="G1343" s="2"/>
    </row>
    <row r="1344" spans="1:7" x14ac:dyDescent="0.2">
      <c r="A1344" s="2">
        <v>42766.489583333336</v>
      </c>
      <c r="B1344" s="1">
        <v>327273.25714285712</v>
      </c>
      <c r="C1344" s="1">
        <v>79165.114285714284</v>
      </c>
      <c r="D1344" s="1">
        <v>37289.057142857142</v>
      </c>
      <c r="E1344" s="1">
        <v>210818.14285714287</v>
      </c>
      <c r="G1344" s="2"/>
    </row>
    <row r="1345" spans="1:7" x14ac:dyDescent="0.2">
      <c r="A1345" s="2">
        <v>42766.5</v>
      </c>
      <c r="B1345" s="1">
        <v>145092.75</v>
      </c>
      <c r="C1345" s="1">
        <v>72199.875</v>
      </c>
      <c r="D1345" s="1">
        <v>28243.05</v>
      </c>
      <c r="E1345" s="1">
        <v>44649</v>
      </c>
      <c r="G1345" s="2"/>
    </row>
    <row r="1346" spans="1:7" x14ac:dyDescent="0.2">
      <c r="A1346" s="2">
        <v>42766.510416666664</v>
      </c>
      <c r="B1346" s="1">
        <v>118842.42857142857</v>
      </c>
      <c r="C1346" s="1">
        <v>71723.142857142855</v>
      </c>
      <c r="D1346" s="1">
        <v>14746.285714285714</v>
      </c>
      <c r="E1346" s="1">
        <v>32373</v>
      </c>
      <c r="G1346" s="2"/>
    </row>
    <row r="1347" spans="1:7" x14ac:dyDescent="0.2">
      <c r="A1347" s="2">
        <v>42766.520833333336</v>
      </c>
      <c r="B1347" s="1">
        <v>133422.29999999999</v>
      </c>
      <c r="C1347" s="1">
        <v>78994.574999999997</v>
      </c>
      <c r="D1347" s="1">
        <v>28434.449999999997</v>
      </c>
      <c r="E1347" s="1">
        <v>25992.449999999997</v>
      </c>
      <c r="G1347" s="2"/>
    </row>
    <row r="1348" spans="1:7" x14ac:dyDescent="0.2">
      <c r="A1348" s="2">
        <v>42766.53125</v>
      </c>
      <c r="B1348" s="1">
        <v>137392.19999999998</v>
      </c>
      <c r="C1348" s="1">
        <v>76491.171428571426</v>
      </c>
      <c r="D1348" s="1">
        <v>18109.45714285714</v>
      </c>
      <c r="E1348" s="1">
        <v>42792.514285714278</v>
      </c>
      <c r="G1348" s="2"/>
    </row>
    <row r="1349" spans="1:7" x14ac:dyDescent="0.2">
      <c r="A1349" s="2">
        <v>42766.541666666664</v>
      </c>
      <c r="B1349" s="1">
        <v>136018.57499999998</v>
      </c>
      <c r="C1349" s="1">
        <v>62605.125</v>
      </c>
      <c r="D1349" s="1">
        <v>10239.9</v>
      </c>
      <c r="E1349" s="1">
        <v>63172.724999999999</v>
      </c>
      <c r="G1349" s="2"/>
    </row>
    <row r="1350" spans="1:7" x14ac:dyDescent="0.2">
      <c r="A1350" s="2">
        <v>42766.552083333336</v>
      </c>
      <c r="B1350" s="1">
        <v>135062.39999999999</v>
      </c>
      <c r="C1350" s="1">
        <v>76470.428571428565</v>
      </c>
      <c r="D1350" s="1">
        <v>11925.257142857143</v>
      </c>
      <c r="E1350" s="1">
        <v>46667.657142857141</v>
      </c>
      <c r="G1350" s="2"/>
    </row>
    <row r="1351" spans="1:7" x14ac:dyDescent="0.2">
      <c r="A1351" s="2">
        <v>42766.5625</v>
      </c>
      <c r="B1351" s="1">
        <v>139981.875</v>
      </c>
      <c r="C1351" s="1">
        <v>67787.774999999994</v>
      </c>
      <c r="D1351" s="1">
        <v>22217.25</v>
      </c>
      <c r="E1351" s="1">
        <v>49977.674999999996</v>
      </c>
      <c r="G1351" s="2"/>
    </row>
    <row r="1352" spans="1:7" x14ac:dyDescent="0.2">
      <c r="A1352" s="2">
        <v>42766.572916666664</v>
      </c>
      <c r="B1352" s="1">
        <v>117573.34285714287</v>
      </c>
      <c r="C1352" s="1">
        <v>59502.771428571432</v>
      </c>
      <c r="D1352" s="1">
        <v>13195.285714285714</v>
      </c>
      <c r="E1352" s="1">
        <v>44872.457142857143</v>
      </c>
      <c r="G1352" s="2"/>
    </row>
    <row r="1353" spans="1:7" x14ac:dyDescent="0.2">
      <c r="A1353" s="2">
        <v>42766.583333333336</v>
      </c>
      <c r="B1353" s="1">
        <v>117694.5</v>
      </c>
      <c r="C1353" s="1">
        <v>52212.6</v>
      </c>
      <c r="D1353" s="1">
        <v>12867.525</v>
      </c>
      <c r="E1353" s="1">
        <v>52612.724999999999</v>
      </c>
      <c r="G1353" s="2"/>
    </row>
    <row r="1354" spans="1:7" x14ac:dyDescent="0.2">
      <c r="A1354" s="2">
        <v>42766.59375</v>
      </c>
      <c r="B1354" s="1">
        <v>161042.82857142857</v>
      </c>
      <c r="C1354" s="1">
        <v>49039.885714285716</v>
      </c>
      <c r="D1354" s="1">
        <v>59850.685714285704</v>
      </c>
      <c r="E1354" s="1">
        <v>52153.2</v>
      </c>
      <c r="G1354" s="2"/>
    </row>
    <row r="1355" spans="1:7" x14ac:dyDescent="0.2">
      <c r="A1355" s="2">
        <v>42766.604166666664</v>
      </c>
      <c r="B1355" s="1">
        <v>191984.09999999998</v>
      </c>
      <c r="C1355" s="1">
        <v>51588.899999999994</v>
      </c>
      <c r="D1355" s="1">
        <v>88917.674999999988</v>
      </c>
      <c r="E1355" s="1">
        <v>51478.35</v>
      </c>
      <c r="G1355" s="2"/>
    </row>
    <row r="1356" spans="1:7" x14ac:dyDescent="0.2">
      <c r="A1356" s="2">
        <v>42766.614583333336</v>
      </c>
      <c r="B1356" s="1">
        <v>174258.15</v>
      </c>
      <c r="C1356" s="1">
        <v>83543.625</v>
      </c>
      <c r="D1356" s="1">
        <v>37604.324999999997</v>
      </c>
      <c r="E1356" s="1">
        <v>53111.024999999994</v>
      </c>
      <c r="G1356" s="2"/>
    </row>
    <row r="1357" spans="1:7" x14ac:dyDescent="0.2">
      <c r="A1357" s="2">
        <v>42766.625</v>
      </c>
      <c r="B1357" s="1">
        <v>216360.25714285715</v>
      </c>
      <c r="C1357" s="1">
        <v>119332.71428571429</v>
      </c>
      <c r="D1357" s="1">
        <v>43893.771428571425</v>
      </c>
      <c r="E1357" s="1">
        <v>53134.714285714283</v>
      </c>
      <c r="G1357" s="2"/>
    </row>
    <row r="1358" spans="1:7" x14ac:dyDescent="0.2">
      <c r="A1358" s="2">
        <v>42766.635416666664</v>
      </c>
      <c r="B1358" s="1">
        <v>226846.71428571426</v>
      </c>
      <c r="C1358" s="1">
        <v>132253.62857142856</v>
      </c>
      <c r="D1358" s="1">
        <v>38526.085714285713</v>
      </c>
      <c r="E1358" s="1">
        <v>56066.057142857142</v>
      </c>
      <c r="G1358" s="2"/>
    </row>
    <row r="1359" spans="1:7" x14ac:dyDescent="0.2">
      <c r="A1359" s="2">
        <v>42766.645833333336</v>
      </c>
      <c r="B1359" s="1">
        <v>191371.94999999998</v>
      </c>
      <c r="C1359" s="1">
        <v>94625.024999999994</v>
      </c>
      <c r="D1359" s="1">
        <v>22734.524999999998</v>
      </c>
      <c r="E1359" s="1">
        <v>74013.224999999991</v>
      </c>
      <c r="G1359" s="2"/>
    </row>
    <row r="1360" spans="1:7" x14ac:dyDescent="0.2">
      <c r="A1360" s="2">
        <v>42766.65625</v>
      </c>
      <c r="B1360" s="1">
        <v>295995.85714285716</v>
      </c>
      <c r="C1360" s="1">
        <v>80648.228571428568</v>
      </c>
      <c r="D1360" s="1">
        <v>34325.657142857141</v>
      </c>
      <c r="E1360" s="1">
        <v>181021.02857142856</v>
      </c>
      <c r="G1360" s="2"/>
    </row>
    <row r="1361" spans="1:7" x14ac:dyDescent="0.2">
      <c r="A1361" s="2">
        <v>42766.666666666664</v>
      </c>
      <c r="B1361" s="1">
        <v>361119</v>
      </c>
      <c r="C1361" s="1">
        <v>98143.65</v>
      </c>
      <c r="D1361" s="1">
        <v>58555.199999999997</v>
      </c>
      <c r="E1361" s="1">
        <v>204418.5</v>
      </c>
      <c r="G1361" s="2"/>
    </row>
    <row r="1362" spans="1:7" x14ac:dyDescent="0.2">
      <c r="A1362" s="2">
        <v>42766.677083333336</v>
      </c>
      <c r="B1362" s="1">
        <v>346207.71428571426</v>
      </c>
      <c r="C1362" s="1">
        <v>154759.62857142856</v>
      </c>
      <c r="D1362" s="1">
        <v>75616.2</v>
      </c>
      <c r="E1362" s="1">
        <v>115832.82857142857</v>
      </c>
      <c r="G1362" s="2"/>
    </row>
    <row r="1363" spans="1:7" x14ac:dyDescent="0.2">
      <c r="A1363" s="2">
        <v>42766.6875</v>
      </c>
      <c r="B1363" s="1">
        <v>334074.67499999999</v>
      </c>
      <c r="C1363" s="1">
        <v>166369.5</v>
      </c>
      <c r="D1363" s="1">
        <v>61070.625</v>
      </c>
      <c r="E1363" s="1">
        <v>106634.54999999999</v>
      </c>
      <c r="G1363" s="2"/>
    </row>
    <row r="1364" spans="1:7" x14ac:dyDescent="0.2">
      <c r="A1364" s="2">
        <v>42766.697916666664</v>
      </c>
      <c r="B1364" s="1">
        <v>277017.08571428573</v>
      </c>
      <c r="C1364" s="1">
        <v>146672.74285714285</v>
      </c>
      <c r="D1364" s="1">
        <v>56118.857142857145</v>
      </c>
      <c r="E1364" s="1">
        <v>74225.485714285707</v>
      </c>
      <c r="G1364" s="2"/>
    </row>
    <row r="1365" spans="1:7" x14ac:dyDescent="0.2">
      <c r="A1365" s="2">
        <v>42766.708333333336</v>
      </c>
      <c r="B1365" s="1">
        <v>206916.59999999998</v>
      </c>
      <c r="C1365" s="1">
        <v>113767.5</v>
      </c>
      <c r="D1365" s="1">
        <v>19974.075000000001</v>
      </c>
      <c r="E1365" s="1">
        <v>73175.849999999991</v>
      </c>
      <c r="G1365" s="2"/>
    </row>
    <row r="1366" spans="1:7" x14ac:dyDescent="0.2">
      <c r="A1366" s="2">
        <v>42766.71875</v>
      </c>
      <c r="B1366" s="1">
        <v>225605.91428571424</v>
      </c>
      <c r="C1366" s="1">
        <v>110933.74285714286</v>
      </c>
      <c r="D1366" s="1">
        <v>28345.11428571428</v>
      </c>
      <c r="E1366" s="1">
        <v>86325.171428571426</v>
      </c>
      <c r="G1366" s="2"/>
    </row>
    <row r="1367" spans="1:7" x14ac:dyDescent="0.2">
      <c r="A1367" s="2">
        <v>42766.729166666664</v>
      </c>
      <c r="B1367" s="1">
        <v>221681.625</v>
      </c>
      <c r="C1367" s="1">
        <v>105505.125</v>
      </c>
      <c r="D1367" s="1">
        <v>23096.699999999997</v>
      </c>
      <c r="E1367" s="1">
        <v>93080.625</v>
      </c>
      <c r="G1367" s="2"/>
    </row>
    <row r="1368" spans="1:7" x14ac:dyDescent="0.2">
      <c r="A1368" s="2">
        <v>42766.739583333336</v>
      </c>
      <c r="B1368" s="1">
        <v>238288.28571428571</v>
      </c>
      <c r="C1368" s="1">
        <v>133692.42857142858</v>
      </c>
      <c r="D1368" s="1">
        <v>34413.342857142852</v>
      </c>
      <c r="E1368" s="1">
        <v>70182.514285714278</v>
      </c>
      <c r="G1368" s="2"/>
    </row>
    <row r="1369" spans="1:7" x14ac:dyDescent="0.2">
      <c r="A1369" s="2">
        <v>42766.75</v>
      </c>
      <c r="B1369" s="1">
        <v>271446.45</v>
      </c>
      <c r="C1369" s="1">
        <v>187481.25</v>
      </c>
      <c r="D1369" s="1">
        <v>31056.3</v>
      </c>
      <c r="E1369" s="1">
        <v>52905.599999999999</v>
      </c>
      <c r="G1369" s="2"/>
    </row>
    <row r="1370" spans="1:7" x14ac:dyDescent="0.2">
      <c r="A1370" s="2">
        <v>42766.760416666664</v>
      </c>
      <c r="B1370" s="1">
        <v>295293.42857142858</v>
      </c>
      <c r="C1370" s="1">
        <v>184618.97142857141</v>
      </c>
      <c r="D1370" s="1">
        <v>47307.857142857145</v>
      </c>
      <c r="E1370" s="1">
        <v>63367.542857142849</v>
      </c>
      <c r="G1370" s="2"/>
    </row>
    <row r="1371" spans="1:7" x14ac:dyDescent="0.2">
      <c r="A1371" s="2">
        <v>42766.770833333336</v>
      </c>
      <c r="B1371" s="1">
        <v>296604.82500000001</v>
      </c>
      <c r="C1371" s="1">
        <v>179426.77499999999</v>
      </c>
      <c r="D1371" s="1">
        <v>44936.1</v>
      </c>
      <c r="E1371" s="1">
        <v>72241.125</v>
      </c>
      <c r="G1371" s="2"/>
    </row>
    <row r="1372" spans="1:7" x14ac:dyDescent="0.2">
      <c r="A1372" s="2">
        <v>42766.78125</v>
      </c>
      <c r="B1372" s="1">
        <v>274339.37142857141</v>
      </c>
      <c r="C1372" s="1">
        <v>167867.22857142857</v>
      </c>
      <c r="D1372" s="1">
        <v>54334.028571428564</v>
      </c>
      <c r="E1372" s="1">
        <v>52137.171428571426</v>
      </c>
      <c r="G1372" s="2"/>
    </row>
    <row r="1373" spans="1:7" x14ac:dyDescent="0.2">
      <c r="A1373" s="2">
        <v>42766.791666666664</v>
      </c>
      <c r="B1373" s="1">
        <v>222566.02499999999</v>
      </c>
      <c r="C1373" s="1">
        <v>118226.625</v>
      </c>
      <c r="D1373" s="1">
        <v>27596.25</v>
      </c>
      <c r="E1373" s="1">
        <v>76744.800000000003</v>
      </c>
      <c r="G1373" s="2"/>
    </row>
    <row r="1374" spans="1:7" x14ac:dyDescent="0.2">
      <c r="A1374" s="2">
        <v>42766.802083333336</v>
      </c>
      <c r="B1374" s="1">
        <v>214951.62857142856</v>
      </c>
      <c r="C1374" s="1">
        <v>82955.399999999994</v>
      </c>
      <c r="D1374" s="1">
        <v>24447.342857142856</v>
      </c>
      <c r="E1374" s="1">
        <v>107552.65714285713</v>
      </c>
      <c r="G1374" s="2"/>
    </row>
    <row r="1375" spans="1:7" x14ac:dyDescent="0.2">
      <c r="A1375" s="2">
        <v>42766.8125</v>
      </c>
      <c r="B1375" s="1">
        <v>173673.22499999998</v>
      </c>
      <c r="C1375" s="1">
        <v>59444.549999999996</v>
      </c>
      <c r="D1375" s="1">
        <v>28004.625</v>
      </c>
      <c r="E1375" s="1">
        <v>86226.524999999994</v>
      </c>
      <c r="G1375" s="2"/>
    </row>
    <row r="1376" spans="1:7" x14ac:dyDescent="0.2">
      <c r="A1376" s="2">
        <v>42766.822916666664</v>
      </c>
      <c r="B1376" s="1">
        <v>125999.65714285712</v>
      </c>
      <c r="C1376" s="1">
        <v>54412.28571428571</v>
      </c>
      <c r="D1376" s="1">
        <v>12294.857142857143</v>
      </c>
      <c r="E1376" s="1">
        <v>59292.514285714286</v>
      </c>
      <c r="G1376" s="2"/>
    </row>
    <row r="1377" spans="1:7" x14ac:dyDescent="0.2">
      <c r="A1377" s="2">
        <v>42766.833333333336</v>
      </c>
      <c r="B1377" s="1">
        <v>97064.549999999988</v>
      </c>
      <c r="C1377" s="1">
        <v>49121.324999999997</v>
      </c>
      <c r="D1377" s="1">
        <v>9579.9</v>
      </c>
      <c r="E1377" s="1">
        <v>38364.974999999999</v>
      </c>
      <c r="G1377" s="2"/>
    </row>
    <row r="1378" spans="1:7" x14ac:dyDescent="0.2">
      <c r="A1378" s="2">
        <v>42766.84375</v>
      </c>
      <c r="B1378" s="1">
        <v>91089.428571428565</v>
      </c>
      <c r="C1378" s="1">
        <v>54157.714285714283</v>
      </c>
      <c r="D1378" s="1">
        <v>10631.657142857142</v>
      </c>
      <c r="E1378" s="1">
        <v>26301</v>
      </c>
      <c r="G1378" s="2"/>
    </row>
    <row r="1379" spans="1:7" x14ac:dyDescent="0.2">
      <c r="A1379" s="2">
        <v>42766.854166666664</v>
      </c>
      <c r="B1379" s="1">
        <v>91021.424999999988</v>
      </c>
      <c r="C1379" s="1">
        <v>52216.724999999999</v>
      </c>
      <c r="D1379" s="1">
        <v>12604.349999999999</v>
      </c>
      <c r="E1379" s="1">
        <v>26198.699999999997</v>
      </c>
      <c r="G1379" s="2"/>
    </row>
    <row r="1380" spans="1:7" x14ac:dyDescent="0.2">
      <c r="A1380" s="2">
        <v>42766.864583333336</v>
      </c>
      <c r="B1380" s="1">
        <v>105938.48571428571</v>
      </c>
      <c r="C1380" s="1">
        <v>62652.857142857138</v>
      </c>
      <c r="D1380" s="1">
        <v>10060.285714285714</v>
      </c>
      <c r="E1380" s="1">
        <v>33226.285714285717</v>
      </c>
      <c r="G1380" s="2"/>
    </row>
    <row r="1381" spans="1:7" x14ac:dyDescent="0.2">
      <c r="A1381" s="2">
        <v>42766.875</v>
      </c>
      <c r="B1381" s="1">
        <v>103603.5</v>
      </c>
      <c r="C1381" s="1">
        <v>58264.799999999996</v>
      </c>
      <c r="D1381" s="1">
        <v>10710.974999999999</v>
      </c>
      <c r="E1381" s="1">
        <v>34628.549999999996</v>
      </c>
      <c r="G1381" s="2"/>
    </row>
    <row r="1382" spans="1:7" x14ac:dyDescent="0.2">
      <c r="A1382" s="2">
        <v>42766.885416666664</v>
      </c>
      <c r="B1382" s="1">
        <v>100596.25714285714</v>
      </c>
      <c r="C1382" s="1">
        <v>41694.085714285713</v>
      </c>
      <c r="D1382" s="1">
        <v>16500.942857142858</v>
      </c>
      <c r="E1382" s="1">
        <v>42398.399999999994</v>
      </c>
      <c r="G1382" s="2"/>
    </row>
    <row r="1383" spans="1:7" x14ac:dyDescent="0.2">
      <c r="A1383" s="2">
        <v>42766.895833333336</v>
      </c>
      <c r="B1383" s="1">
        <v>121156.2</v>
      </c>
      <c r="C1383" s="1">
        <v>48886.2</v>
      </c>
      <c r="D1383" s="1">
        <v>26254.799999999999</v>
      </c>
      <c r="E1383" s="1">
        <v>46016.024999999994</v>
      </c>
      <c r="G1383" s="2"/>
    </row>
    <row r="1384" spans="1:7" x14ac:dyDescent="0.2">
      <c r="A1384" s="2">
        <v>42766.90625</v>
      </c>
      <c r="B1384" s="1">
        <v>109938.0857142857</v>
      </c>
      <c r="C1384" s="1">
        <v>52517.142857142855</v>
      </c>
      <c r="D1384" s="1">
        <v>16612.2</v>
      </c>
      <c r="E1384" s="1">
        <v>40810.62857142857</v>
      </c>
      <c r="G1384" s="2"/>
    </row>
    <row r="1385" spans="1:7" x14ac:dyDescent="0.2">
      <c r="A1385" s="2">
        <v>42766.916666666664</v>
      </c>
      <c r="B1385" s="1">
        <v>106356.52499999999</v>
      </c>
      <c r="C1385" s="1">
        <v>61081.35</v>
      </c>
      <c r="D1385" s="1">
        <v>9860.4</v>
      </c>
      <c r="E1385" s="1">
        <v>35414.775000000001</v>
      </c>
      <c r="G1385" s="2"/>
    </row>
    <row r="1386" spans="1:7" x14ac:dyDescent="0.2">
      <c r="A1386" s="2">
        <v>42766.927083333336</v>
      </c>
      <c r="B1386" s="1">
        <v>123567.0857142857</v>
      </c>
      <c r="C1386" s="1">
        <v>81215.828571428559</v>
      </c>
      <c r="D1386" s="1">
        <v>10111.199999999999</v>
      </c>
      <c r="E1386" s="1">
        <v>32237.228571428572</v>
      </c>
      <c r="G1386" s="2"/>
    </row>
    <row r="1387" spans="1:7" x14ac:dyDescent="0.2">
      <c r="A1387" s="2">
        <v>42766.9375</v>
      </c>
      <c r="B1387" s="1">
        <v>169374.15</v>
      </c>
      <c r="C1387" s="1">
        <v>90139.5</v>
      </c>
      <c r="D1387" s="1">
        <v>10980.75</v>
      </c>
      <c r="E1387" s="1">
        <v>68254.724999999991</v>
      </c>
      <c r="G1387" s="2"/>
    </row>
    <row r="1388" spans="1:7" x14ac:dyDescent="0.2">
      <c r="A1388" s="2">
        <v>42766.947916666664</v>
      </c>
      <c r="B1388" s="1">
        <v>170249.82857142857</v>
      </c>
      <c r="C1388" s="1">
        <v>66934.371428571423</v>
      </c>
      <c r="D1388" s="1">
        <v>11593.371428571429</v>
      </c>
      <c r="E1388" s="1">
        <v>91723.971428571429</v>
      </c>
      <c r="G1388" s="2"/>
    </row>
    <row r="1389" spans="1:7" x14ac:dyDescent="0.2">
      <c r="A1389" s="2">
        <v>42766.958333333336</v>
      </c>
      <c r="B1389" s="1">
        <v>129090.22499999999</v>
      </c>
      <c r="C1389" s="1">
        <v>59428.049999999996</v>
      </c>
      <c r="D1389" s="1">
        <v>9603</v>
      </c>
      <c r="E1389" s="1">
        <v>60055.875</v>
      </c>
      <c r="G1389" s="2"/>
    </row>
    <row r="1390" spans="1:7" x14ac:dyDescent="0.2">
      <c r="A1390" s="2">
        <v>42766.96875</v>
      </c>
      <c r="B1390" s="1">
        <v>137344.11428571428</v>
      </c>
      <c r="C1390" s="1">
        <v>86744.742857142846</v>
      </c>
      <c r="D1390" s="1">
        <v>9615.2571428571428</v>
      </c>
      <c r="E1390" s="1">
        <v>40984.114285714284</v>
      </c>
      <c r="G1390" s="2"/>
    </row>
    <row r="1391" spans="1:7" x14ac:dyDescent="0.2">
      <c r="A1391" s="2">
        <v>42766.979166666664</v>
      </c>
      <c r="B1391" s="1">
        <v>152205.07499999998</v>
      </c>
      <c r="C1391" s="1">
        <v>70045.8</v>
      </c>
      <c r="D1391" s="1">
        <v>10026.225</v>
      </c>
      <c r="E1391" s="1">
        <v>72132.224999999991</v>
      </c>
      <c r="G1391" s="2"/>
    </row>
    <row r="1392" spans="1:7" x14ac:dyDescent="0.2">
      <c r="A1392" s="2">
        <v>42766.989583333336</v>
      </c>
      <c r="B1392" s="1">
        <v>175243.19999999998</v>
      </c>
      <c r="C1392" s="1">
        <v>54445.28571428571</v>
      </c>
      <c r="D1392" s="1">
        <v>10601.485714285713</v>
      </c>
      <c r="E1392" s="1">
        <v>110194.54285714286</v>
      </c>
      <c r="G1392" s="2"/>
    </row>
    <row r="1393" spans="1:7" x14ac:dyDescent="0.2">
      <c r="A1393" s="2">
        <v>42767</v>
      </c>
      <c r="B1393" s="1">
        <v>107948.77499999999</v>
      </c>
      <c r="C1393" s="1">
        <v>47314.574999999997</v>
      </c>
      <c r="D1393" s="1">
        <v>10140.9</v>
      </c>
      <c r="E1393" s="1">
        <v>50493.299999999996</v>
      </c>
      <c r="G1393" s="2"/>
    </row>
    <row r="1394" spans="1:7" x14ac:dyDescent="0.2">
      <c r="A1394" s="2">
        <v>42767.010416666664</v>
      </c>
      <c r="B1394" s="1">
        <v>116339.14285714286</v>
      </c>
      <c r="C1394" s="1">
        <v>47905.62857142857</v>
      </c>
      <c r="D1394" s="1">
        <v>9914.1428571428569</v>
      </c>
      <c r="E1394" s="1">
        <v>58519.37142857143</v>
      </c>
      <c r="G1394" s="2"/>
    </row>
    <row r="1395" spans="1:7" x14ac:dyDescent="0.2">
      <c r="A1395" s="2">
        <v>42767.020833333336</v>
      </c>
      <c r="B1395" s="1">
        <v>142446.97500000001</v>
      </c>
      <c r="C1395" s="1">
        <v>50373.674999999996</v>
      </c>
      <c r="D1395" s="1">
        <v>9834</v>
      </c>
      <c r="E1395" s="1">
        <v>82241.774999999994</v>
      </c>
      <c r="G1395" s="2"/>
    </row>
    <row r="1396" spans="1:7" x14ac:dyDescent="0.2">
      <c r="A1396" s="2">
        <v>42767.03125</v>
      </c>
      <c r="B1396" s="1">
        <v>105258.6857142857</v>
      </c>
      <c r="C1396" s="1">
        <v>52921.62857142857</v>
      </c>
      <c r="D1396" s="1">
        <v>9508.7142857142862</v>
      </c>
      <c r="E1396" s="1">
        <v>42830.228571428568</v>
      </c>
      <c r="G1396" s="2"/>
    </row>
    <row r="1397" spans="1:7" x14ac:dyDescent="0.2">
      <c r="A1397" s="2">
        <v>42767.041666666664</v>
      </c>
      <c r="B1397" s="1">
        <v>94974</v>
      </c>
      <c r="C1397" s="1">
        <v>57026.474999999999</v>
      </c>
      <c r="D1397" s="1">
        <v>9393.4499999999989</v>
      </c>
      <c r="E1397" s="1">
        <v>28552.424999999999</v>
      </c>
      <c r="G1397" s="2"/>
    </row>
    <row r="1398" spans="1:7" x14ac:dyDescent="0.2">
      <c r="A1398" s="2">
        <v>42767.052083333336</v>
      </c>
      <c r="B1398" s="1">
        <v>107455.54285714285</v>
      </c>
      <c r="C1398" s="1">
        <v>64517.828571428559</v>
      </c>
      <c r="D1398" s="1">
        <v>11485.885714285714</v>
      </c>
      <c r="E1398" s="1">
        <v>31451.82857142857</v>
      </c>
      <c r="G1398" s="2"/>
    </row>
    <row r="1399" spans="1:7" x14ac:dyDescent="0.2">
      <c r="A1399" s="2">
        <v>42767.0625</v>
      </c>
      <c r="B1399" s="1">
        <v>111475.65</v>
      </c>
      <c r="C1399" s="1">
        <v>60165.599999999999</v>
      </c>
      <c r="D1399" s="1">
        <v>12137.4</v>
      </c>
      <c r="E1399" s="1">
        <v>39172.65</v>
      </c>
      <c r="G1399" s="2"/>
    </row>
    <row r="1400" spans="1:7" x14ac:dyDescent="0.2">
      <c r="A1400" s="2">
        <v>42767.072916666664</v>
      </c>
      <c r="B1400" s="1">
        <v>98505.942857142843</v>
      </c>
      <c r="C1400" s="1">
        <v>57856.542857142849</v>
      </c>
      <c r="D1400" s="1">
        <v>9660.5142857142855</v>
      </c>
      <c r="E1400" s="1">
        <v>30989.82857142857</v>
      </c>
      <c r="G1400" s="2"/>
    </row>
    <row r="1401" spans="1:7" x14ac:dyDescent="0.2">
      <c r="A1401" s="2">
        <v>42767.083333333336</v>
      </c>
      <c r="B1401" s="1">
        <v>94573.875</v>
      </c>
      <c r="C1401" s="1">
        <v>59409.899999999994</v>
      </c>
      <c r="D1401" s="1">
        <v>9796.0499999999993</v>
      </c>
      <c r="E1401" s="1">
        <v>25368.75</v>
      </c>
      <c r="G1401" s="2"/>
    </row>
    <row r="1402" spans="1:7" x14ac:dyDescent="0.2">
      <c r="A1402" s="2">
        <v>42767.09375</v>
      </c>
      <c r="B1402" s="1">
        <v>93855.771428571432</v>
      </c>
      <c r="C1402" s="1">
        <v>55560.685714285704</v>
      </c>
      <c r="D1402" s="1">
        <v>10025.4</v>
      </c>
      <c r="E1402" s="1">
        <v>28268.742857142854</v>
      </c>
      <c r="G1402" s="2"/>
    </row>
    <row r="1403" spans="1:7" x14ac:dyDescent="0.2">
      <c r="A1403" s="2">
        <v>42767.104166666664</v>
      </c>
      <c r="B1403" s="1">
        <v>96368.25</v>
      </c>
      <c r="C1403" s="1">
        <v>48563.625</v>
      </c>
      <c r="D1403" s="1">
        <v>10553.4</v>
      </c>
      <c r="E1403" s="1">
        <v>37250.400000000001</v>
      </c>
      <c r="G1403" s="2"/>
    </row>
    <row r="1404" spans="1:7" x14ac:dyDescent="0.2">
      <c r="A1404" s="2">
        <v>42767.114583333336</v>
      </c>
      <c r="B1404" s="1">
        <v>106800.25714285714</v>
      </c>
      <c r="C1404" s="1">
        <v>49929</v>
      </c>
      <c r="D1404" s="1">
        <v>15888.085714285713</v>
      </c>
      <c r="E1404" s="1">
        <v>40982.228571428568</v>
      </c>
      <c r="G1404" s="2"/>
    </row>
    <row r="1405" spans="1:7" x14ac:dyDescent="0.2">
      <c r="A1405" s="2">
        <v>42767.125</v>
      </c>
      <c r="B1405" s="1">
        <v>118248.075</v>
      </c>
      <c r="C1405" s="1">
        <v>61422.074999999997</v>
      </c>
      <c r="D1405" s="1">
        <v>13136.474999999999</v>
      </c>
      <c r="E1405" s="1">
        <v>43689.524999999994</v>
      </c>
      <c r="G1405" s="2"/>
    </row>
    <row r="1406" spans="1:7" x14ac:dyDescent="0.2">
      <c r="A1406" s="2">
        <v>42767.135416666664</v>
      </c>
      <c r="B1406" s="1">
        <v>104210.22857142855</v>
      </c>
      <c r="C1406" s="1">
        <v>46641.257142857139</v>
      </c>
      <c r="D1406" s="1">
        <v>12264.685714285713</v>
      </c>
      <c r="E1406" s="1">
        <v>45302.399999999994</v>
      </c>
      <c r="G1406" s="2"/>
    </row>
    <row r="1407" spans="1:7" x14ac:dyDescent="0.2">
      <c r="A1407" s="2">
        <v>42767.145833333336</v>
      </c>
      <c r="B1407" s="1">
        <v>88867.349999999991</v>
      </c>
      <c r="C1407" s="1">
        <v>43786.875</v>
      </c>
      <c r="D1407" s="1">
        <v>10022.1</v>
      </c>
      <c r="E1407" s="1">
        <v>35060.025000000001</v>
      </c>
      <c r="G1407" s="2"/>
    </row>
    <row r="1408" spans="1:7" x14ac:dyDescent="0.2">
      <c r="A1408" s="2">
        <v>42767.15625</v>
      </c>
      <c r="B1408" s="1">
        <v>83937.857142857145</v>
      </c>
      <c r="C1408" s="1">
        <v>45791.742857142854</v>
      </c>
      <c r="D1408" s="1">
        <v>10085.742857142857</v>
      </c>
      <c r="E1408" s="1">
        <v>28059.428571428572</v>
      </c>
      <c r="G1408" s="2"/>
    </row>
    <row r="1409" spans="1:7" x14ac:dyDescent="0.2">
      <c r="A1409" s="2">
        <v>42767.166666666664</v>
      </c>
      <c r="B1409" s="1">
        <v>91390.2</v>
      </c>
      <c r="C1409" s="1">
        <v>53738.85</v>
      </c>
      <c r="D1409" s="1">
        <v>11483.174999999999</v>
      </c>
      <c r="E1409" s="1">
        <v>26165.699999999997</v>
      </c>
      <c r="G1409" s="2"/>
    </row>
    <row r="1410" spans="1:7" x14ac:dyDescent="0.2">
      <c r="A1410" s="2">
        <v>42767.177083333336</v>
      </c>
      <c r="B1410" s="1">
        <v>93974.571428571435</v>
      </c>
      <c r="C1410" s="1">
        <v>54984.6</v>
      </c>
      <c r="D1410" s="1">
        <v>11405.742857142855</v>
      </c>
      <c r="E1410" s="1">
        <v>27581.399999999998</v>
      </c>
      <c r="G1410" s="2"/>
    </row>
    <row r="1411" spans="1:7" x14ac:dyDescent="0.2">
      <c r="A1411" s="2">
        <v>42767.1875</v>
      </c>
      <c r="B1411" s="1">
        <v>87461.549999999988</v>
      </c>
      <c r="C1411" s="1">
        <v>47039.024999999994</v>
      </c>
      <c r="D1411" s="1">
        <v>9850.5</v>
      </c>
      <c r="E1411" s="1">
        <v>30572.024999999998</v>
      </c>
      <c r="G1411" s="2"/>
    </row>
    <row r="1412" spans="1:7" x14ac:dyDescent="0.2">
      <c r="A1412" s="2">
        <v>42767.197916666664</v>
      </c>
      <c r="B1412" s="1">
        <v>102620.09999999999</v>
      </c>
      <c r="C1412" s="1">
        <v>48423.375</v>
      </c>
      <c r="D1412" s="1">
        <v>10960.125</v>
      </c>
      <c r="E1412" s="1">
        <v>43236.6</v>
      </c>
      <c r="G1412" s="2"/>
    </row>
    <row r="1413" spans="1:7" x14ac:dyDescent="0.2">
      <c r="A1413" s="2">
        <v>42767.208333333336</v>
      </c>
      <c r="B1413" s="1">
        <v>97331.142857142855</v>
      </c>
      <c r="C1413" s="1">
        <v>52884.857142857145</v>
      </c>
      <c r="D1413" s="1">
        <v>11984.657142857142</v>
      </c>
      <c r="E1413" s="1">
        <v>32463.514285714282</v>
      </c>
      <c r="G1413" s="2"/>
    </row>
    <row r="1414" spans="1:7" x14ac:dyDescent="0.2">
      <c r="A1414" s="2">
        <v>42767.21875</v>
      </c>
      <c r="B1414" s="1">
        <v>110979.94285714286</v>
      </c>
      <c r="C1414" s="1">
        <v>55970.828571428567</v>
      </c>
      <c r="D1414" s="1">
        <v>19862.228571428572</v>
      </c>
      <c r="E1414" s="1">
        <v>35146.885714285716</v>
      </c>
      <c r="G1414" s="2"/>
    </row>
    <row r="1415" spans="1:7" x14ac:dyDescent="0.2">
      <c r="A1415" s="2">
        <v>42767.229166666664</v>
      </c>
      <c r="B1415" s="1">
        <v>198532.125</v>
      </c>
      <c r="C1415" s="1">
        <v>84500.625</v>
      </c>
      <c r="D1415" s="1">
        <v>58349.774999999994</v>
      </c>
      <c r="E1415" s="1">
        <v>55680.899999999994</v>
      </c>
      <c r="G1415" s="2"/>
    </row>
    <row r="1416" spans="1:7" x14ac:dyDescent="0.2">
      <c r="A1416" s="2">
        <v>42767.239583333336</v>
      </c>
      <c r="B1416" s="1">
        <v>264148.97142857139</v>
      </c>
      <c r="C1416" s="1">
        <v>162113.91428571427</v>
      </c>
      <c r="D1416" s="1">
        <v>52152.257142857139</v>
      </c>
      <c r="E1416" s="1">
        <v>49881.857142857145</v>
      </c>
      <c r="G1416" s="2"/>
    </row>
    <row r="1417" spans="1:7" x14ac:dyDescent="0.2">
      <c r="A1417" s="2">
        <v>42767.25</v>
      </c>
      <c r="B1417" s="1">
        <v>216381.82499999998</v>
      </c>
      <c r="C1417" s="1">
        <v>160305.75</v>
      </c>
      <c r="D1417" s="1">
        <v>20921.174999999999</v>
      </c>
      <c r="E1417" s="1">
        <v>35153.25</v>
      </c>
      <c r="G1417" s="2"/>
    </row>
    <row r="1418" spans="1:7" x14ac:dyDescent="0.2">
      <c r="A1418" s="2">
        <v>42767.260416666664</v>
      </c>
      <c r="B1418" s="1">
        <v>215491.88571428569</v>
      </c>
      <c r="C1418" s="1">
        <v>149915.22857142857</v>
      </c>
      <c r="D1418" s="1">
        <v>19420.028571428571</v>
      </c>
      <c r="E1418" s="1">
        <v>46156.62857142857</v>
      </c>
      <c r="G1418" s="2"/>
    </row>
    <row r="1419" spans="1:7" x14ac:dyDescent="0.2">
      <c r="A1419" s="2">
        <v>42767.270833333336</v>
      </c>
      <c r="B1419" s="1">
        <v>216526.19999999998</v>
      </c>
      <c r="C1419" s="1">
        <v>136959.07499999998</v>
      </c>
      <c r="D1419" s="1">
        <v>23863.125</v>
      </c>
      <c r="E1419" s="1">
        <v>55704</v>
      </c>
      <c r="G1419" s="2"/>
    </row>
    <row r="1420" spans="1:7" x14ac:dyDescent="0.2">
      <c r="A1420" s="2">
        <v>42767.28125</v>
      </c>
      <c r="B1420" s="1">
        <v>188424.34285714285</v>
      </c>
      <c r="C1420" s="1">
        <v>100770.6857142857</v>
      </c>
      <c r="D1420" s="1">
        <v>49387.799999999996</v>
      </c>
      <c r="E1420" s="1">
        <v>38266.799999999996</v>
      </c>
      <c r="G1420" s="2"/>
    </row>
    <row r="1421" spans="1:7" x14ac:dyDescent="0.2">
      <c r="A1421" s="2">
        <v>42767.291666666664</v>
      </c>
      <c r="B1421" s="1">
        <v>182054.39999999999</v>
      </c>
      <c r="C1421" s="1">
        <v>101973.29999999999</v>
      </c>
      <c r="D1421" s="1">
        <v>50468.549999999996</v>
      </c>
      <c r="E1421" s="1">
        <v>29610.899999999998</v>
      </c>
      <c r="G1421" s="2"/>
    </row>
    <row r="1422" spans="1:7" x14ac:dyDescent="0.2">
      <c r="A1422" s="2">
        <v>42767.302083333336</v>
      </c>
      <c r="B1422" s="1">
        <v>253060.97142857141</v>
      </c>
      <c r="C1422" s="1">
        <v>169586.05714285711</v>
      </c>
      <c r="D1422" s="1">
        <v>40169.485714285714</v>
      </c>
      <c r="E1422" s="1">
        <v>43301.657142857141</v>
      </c>
      <c r="G1422" s="2"/>
    </row>
    <row r="1423" spans="1:7" x14ac:dyDescent="0.2">
      <c r="A1423" s="2">
        <v>42767.3125</v>
      </c>
      <c r="B1423" s="1">
        <v>314634.375</v>
      </c>
      <c r="C1423" s="1">
        <v>189731.84999999998</v>
      </c>
      <c r="D1423" s="1">
        <v>33863.775000000001</v>
      </c>
      <c r="E1423" s="1">
        <v>91041.224999999991</v>
      </c>
      <c r="G1423" s="2"/>
    </row>
    <row r="1424" spans="1:7" x14ac:dyDescent="0.2">
      <c r="A1424" s="2">
        <v>42767.322916666664</v>
      </c>
      <c r="B1424" s="1">
        <v>294803.14285714284</v>
      </c>
      <c r="C1424" s="1">
        <v>173104.8</v>
      </c>
      <c r="D1424" s="1">
        <v>42110.828571428567</v>
      </c>
      <c r="E1424" s="1">
        <v>79587.514285714278</v>
      </c>
      <c r="G1424" s="2"/>
    </row>
    <row r="1425" spans="1:7" x14ac:dyDescent="0.2">
      <c r="A1425" s="2">
        <v>42767.333333333336</v>
      </c>
      <c r="B1425" s="1">
        <v>269311.34999999998</v>
      </c>
      <c r="C1425" s="1">
        <v>141059.32499999998</v>
      </c>
      <c r="D1425" s="1">
        <v>57419.174999999996</v>
      </c>
      <c r="E1425" s="1">
        <v>70832.849999999991</v>
      </c>
      <c r="G1425" s="2"/>
    </row>
    <row r="1426" spans="1:7" x14ac:dyDescent="0.2">
      <c r="A1426" s="2">
        <v>42767.34375</v>
      </c>
      <c r="B1426" s="1">
        <v>224777.14285714284</v>
      </c>
      <c r="C1426" s="1">
        <v>127274.4</v>
      </c>
      <c r="D1426" s="1">
        <v>32882.142857142855</v>
      </c>
      <c r="E1426" s="1">
        <v>64617.771428571432</v>
      </c>
      <c r="G1426" s="2"/>
    </row>
    <row r="1427" spans="1:7" x14ac:dyDescent="0.2">
      <c r="A1427" s="2">
        <v>42767.354166666664</v>
      </c>
      <c r="B1427" s="1">
        <v>171816.15</v>
      </c>
      <c r="C1427" s="1">
        <v>115883.625</v>
      </c>
      <c r="D1427" s="1">
        <v>11993.025</v>
      </c>
      <c r="E1427" s="1">
        <v>43938.674999999996</v>
      </c>
      <c r="G1427" s="2"/>
    </row>
    <row r="1428" spans="1:7" x14ac:dyDescent="0.2">
      <c r="A1428" s="2">
        <v>42767.364583333336</v>
      </c>
      <c r="B1428" s="1">
        <v>152950.28571428571</v>
      </c>
      <c r="C1428" s="1">
        <v>79820.399999999994</v>
      </c>
      <c r="D1428" s="1">
        <v>26812.028571428571</v>
      </c>
      <c r="E1428" s="1">
        <v>46318.799999999996</v>
      </c>
      <c r="G1428" s="2"/>
    </row>
    <row r="1429" spans="1:7" x14ac:dyDescent="0.2">
      <c r="A1429" s="2">
        <v>42767.375</v>
      </c>
      <c r="B1429" s="1">
        <v>137575.35</v>
      </c>
      <c r="C1429" s="1">
        <v>76649.925000000003</v>
      </c>
      <c r="D1429" s="1">
        <v>24965.324999999997</v>
      </c>
      <c r="E1429" s="1">
        <v>35960.1</v>
      </c>
      <c r="G1429" s="2"/>
    </row>
    <row r="1430" spans="1:7" x14ac:dyDescent="0.2">
      <c r="A1430" s="2">
        <v>42767.385416666664</v>
      </c>
      <c r="B1430" s="1">
        <v>124829.57142857142</v>
      </c>
      <c r="C1430" s="1">
        <v>69187.8</v>
      </c>
      <c r="D1430" s="1">
        <v>14469.085714285713</v>
      </c>
      <c r="E1430" s="1">
        <v>41173.62857142857</v>
      </c>
      <c r="G1430" s="2"/>
    </row>
    <row r="1431" spans="1:7" x14ac:dyDescent="0.2">
      <c r="A1431" s="2">
        <v>42767.395833333336</v>
      </c>
      <c r="B1431" s="1">
        <v>139365.6</v>
      </c>
      <c r="C1431" s="1">
        <v>66872.024999999994</v>
      </c>
      <c r="D1431" s="1">
        <v>40506.674999999996</v>
      </c>
      <c r="E1431" s="1">
        <v>31989.375</v>
      </c>
      <c r="G1431" s="2"/>
    </row>
    <row r="1432" spans="1:7" x14ac:dyDescent="0.2">
      <c r="A1432" s="2">
        <v>42767.40625</v>
      </c>
      <c r="B1432" s="1">
        <v>172116.6857142857</v>
      </c>
      <c r="C1432" s="1">
        <v>80742.514285714278</v>
      </c>
      <c r="D1432" s="1">
        <v>64918.542857142849</v>
      </c>
      <c r="E1432" s="1">
        <v>26454.685714285712</v>
      </c>
      <c r="G1432" s="2"/>
    </row>
    <row r="1433" spans="1:7" x14ac:dyDescent="0.2">
      <c r="A1433" s="2">
        <v>42767.416666666664</v>
      </c>
      <c r="B1433" s="1">
        <v>143566.5</v>
      </c>
      <c r="C1433" s="1">
        <v>71115</v>
      </c>
      <c r="D1433" s="1">
        <v>16982.625</v>
      </c>
      <c r="E1433" s="1">
        <v>55468.875</v>
      </c>
      <c r="G1433" s="2"/>
    </row>
    <row r="1434" spans="1:7" x14ac:dyDescent="0.2">
      <c r="A1434" s="2">
        <v>42767.427083333336</v>
      </c>
      <c r="B1434" s="1">
        <v>151912.19999999998</v>
      </c>
      <c r="C1434" s="1">
        <v>55935</v>
      </c>
      <c r="D1434" s="1">
        <v>10460.057142857142</v>
      </c>
      <c r="E1434" s="1">
        <v>85518.085714285713</v>
      </c>
      <c r="G1434" s="2"/>
    </row>
    <row r="1435" spans="1:7" x14ac:dyDescent="0.2">
      <c r="A1435" s="2">
        <v>42767.4375</v>
      </c>
      <c r="B1435" s="1">
        <v>139237.72500000001</v>
      </c>
      <c r="C1435" s="1">
        <v>67688.774999999994</v>
      </c>
      <c r="D1435" s="1">
        <v>12593.625</v>
      </c>
      <c r="E1435" s="1">
        <v>58952.85</v>
      </c>
      <c r="G1435" s="2"/>
    </row>
    <row r="1436" spans="1:7" x14ac:dyDescent="0.2">
      <c r="A1436" s="2">
        <v>42767.447916666664</v>
      </c>
      <c r="B1436" s="1">
        <v>145485.6857142857</v>
      </c>
      <c r="C1436" s="1">
        <v>61557.257142857139</v>
      </c>
      <c r="D1436" s="1">
        <v>32143.885714285716</v>
      </c>
      <c r="E1436" s="1">
        <v>51784.542857142849</v>
      </c>
      <c r="G1436" s="2"/>
    </row>
    <row r="1437" spans="1:7" x14ac:dyDescent="0.2">
      <c r="A1437" s="2">
        <v>42767.458333333336</v>
      </c>
      <c r="B1437" s="1">
        <v>156258.29999999999</v>
      </c>
      <c r="C1437" s="1">
        <v>59756.399999999994</v>
      </c>
      <c r="D1437" s="1">
        <v>44056.649999999994</v>
      </c>
      <c r="E1437" s="1">
        <v>52443.6</v>
      </c>
      <c r="G1437" s="2"/>
    </row>
    <row r="1438" spans="1:7" x14ac:dyDescent="0.2">
      <c r="A1438" s="2">
        <v>42767.46875</v>
      </c>
      <c r="B1438" s="1">
        <v>159551.22857142857</v>
      </c>
      <c r="C1438" s="1">
        <v>93207.085714285713</v>
      </c>
      <c r="D1438" s="1">
        <v>26804.485714285711</v>
      </c>
      <c r="E1438" s="1">
        <v>39537.771428571425</v>
      </c>
      <c r="G1438" s="2"/>
    </row>
    <row r="1439" spans="1:7" x14ac:dyDescent="0.2">
      <c r="A1439" s="2">
        <v>42767.479166666664</v>
      </c>
      <c r="B1439" s="1">
        <v>134134.27499999999</v>
      </c>
      <c r="C1439" s="1">
        <v>88496.924999999988</v>
      </c>
      <c r="D1439" s="1">
        <v>16976.024999999998</v>
      </c>
      <c r="E1439" s="1">
        <v>28660.5</v>
      </c>
      <c r="G1439" s="2"/>
    </row>
    <row r="1440" spans="1:7" x14ac:dyDescent="0.2">
      <c r="A1440" s="2">
        <v>42767.489583333336</v>
      </c>
      <c r="B1440" s="1">
        <v>133645.28571428571</v>
      </c>
      <c r="C1440" s="1">
        <v>80101.371428571423</v>
      </c>
      <c r="D1440" s="1">
        <v>23963.657142857141</v>
      </c>
      <c r="E1440" s="1">
        <v>29579.314285714281</v>
      </c>
      <c r="G1440" s="2"/>
    </row>
    <row r="1441" spans="1:7" x14ac:dyDescent="0.2">
      <c r="A1441" s="2">
        <v>42767.5</v>
      </c>
      <c r="B1441" s="1">
        <v>277138.95</v>
      </c>
      <c r="C1441" s="1">
        <v>78527.625</v>
      </c>
      <c r="D1441" s="1">
        <v>22161.974999999999</v>
      </c>
      <c r="E1441" s="1">
        <v>176449.34999999998</v>
      </c>
      <c r="G1441" s="2"/>
    </row>
    <row r="1442" spans="1:7" x14ac:dyDescent="0.2">
      <c r="A1442" s="2">
        <v>42767.510416666664</v>
      </c>
      <c r="B1442" s="1">
        <v>217078.71428571426</v>
      </c>
      <c r="C1442" s="1">
        <v>72896.057142857142</v>
      </c>
      <c r="D1442" s="1">
        <v>25368.514285714286</v>
      </c>
      <c r="E1442" s="1">
        <v>118816.02857142857</v>
      </c>
      <c r="G1442" s="2"/>
    </row>
    <row r="1443" spans="1:7" x14ac:dyDescent="0.2">
      <c r="A1443" s="2">
        <v>42767.520833333336</v>
      </c>
      <c r="B1443" s="1">
        <v>165376.19999999998</v>
      </c>
      <c r="C1443" s="1">
        <v>72023.324999999997</v>
      </c>
      <c r="D1443" s="1">
        <v>29848.5</v>
      </c>
      <c r="E1443" s="1">
        <v>63505.2</v>
      </c>
      <c r="G1443" s="2"/>
    </row>
    <row r="1444" spans="1:7" x14ac:dyDescent="0.2">
      <c r="A1444" s="2">
        <v>42767.53125</v>
      </c>
      <c r="B1444" s="1">
        <v>114525.0857142857</v>
      </c>
      <c r="C1444" s="1">
        <v>64129.37142857143</v>
      </c>
      <c r="D1444" s="1">
        <v>16147.371428571427</v>
      </c>
      <c r="E1444" s="1">
        <v>34247.4</v>
      </c>
      <c r="G1444" s="2"/>
    </row>
    <row r="1445" spans="1:7" x14ac:dyDescent="0.2">
      <c r="A1445" s="2">
        <v>42767.541666666664</v>
      </c>
      <c r="B1445" s="1">
        <v>92696.174999999988</v>
      </c>
      <c r="C1445" s="1">
        <v>58362.149999999994</v>
      </c>
      <c r="D1445" s="1">
        <v>9777.0749999999989</v>
      </c>
      <c r="E1445" s="1">
        <v>24557.774999999998</v>
      </c>
      <c r="G1445" s="2"/>
    </row>
    <row r="1446" spans="1:7" x14ac:dyDescent="0.2">
      <c r="A1446" s="2">
        <v>42767.552083333336</v>
      </c>
      <c r="B1446" s="1">
        <v>130696.02857142857</v>
      </c>
      <c r="C1446" s="1">
        <v>57477.514285714286</v>
      </c>
      <c r="D1446" s="1">
        <v>48592.028571428571</v>
      </c>
      <c r="E1446" s="1">
        <v>24625.542857142857</v>
      </c>
      <c r="G1446" s="2"/>
    </row>
    <row r="1447" spans="1:7" x14ac:dyDescent="0.2">
      <c r="A1447" s="2">
        <v>42767.5625</v>
      </c>
      <c r="B1447" s="1">
        <v>158976.67499999999</v>
      </c>
      <c r="C1447" s="1">
        <v>47709.75</v>
      </c>
      <c r="D1447" s="1">
        <v>74958.675000000003</v>
      </c>
      <c r="E1447" s="1">
        <v>36307.424999999996</v>
      </c>
      <c r="G1447" s="2"/>
    </row>
    <row r="1448" spans="1:7" x14ac:dyDescent="0.2">
      <c r="A1448" s="2">
        <v>42767.572916666664</v>
      </c>
      <c r="B1448" s="1">
        <v>120189.77142857142</v>
      </c>
      <c r="C1448" s="1">
        <v>46985.399999999994</v>
      </c>
      <c r="D1448" s="1">
        <v>12713.485714285713</v>
      </c>
      <c r="E1448" s="1">
        <v>60490.885714285709</v>
      </c>
      <c r="G1448" s="2"/>
    </row>
    <row r="1449" spans="1:7" x14ac:dyDescent="0.2">
      <c r="A1449" s="2">
        <v>42767.583333333336</v>
      </c>
      <c r="B1449" s="1">
        <v>114528.97499999999</v>
      </c>
      <c r="C1449" s="1">
        <v>40260.824999999997</v>
      </c>
      <c r="D1449" s="1">
        <v>14727.9</v>
      </c>
      <c r="E1449" s="1">
        <v>59541.899999999994</v>
      </c>
      <c r="G1449" s="2"/>
    </row>
    <row r="1450" spans="1:7" x14ac:dyDescent="0.2">
      <c r="A1450" s="2">
        <v>42767.59375</v>
      </c>
      <c r="B1450" s="1">
        <v>112103.82857142857</v>
      </c>
      <c r="C1450" s="1">
        <v>50360.828571428567</v>
      </c>
      <c r="D1450" s="1">
        <v>15325.199999999999</v>
      </c>
      <c r="E1450" s="1">
        <v>46417.799999999996</v>
      </c>
      <c r="G1450" s="2"/>
    </row>
    <row r="1451" spans="1:7" x14ac:dyDescent="0.2">
      <c r="A1451" s="2">
        <v>42767.604166666664</v>
      </c>
      <c r="B1451" s="1">
        <v>135912.97500000001</v>
      </c>
      <c r="C1451" s="1">
        <v>58906.649999999994</v>
      </c>
      <c r="D1451" s="1">
        <v>10116.975</v>
      </c>
      <c r="E1451" s="1">
        <v>66888.524999999994</v>
      </c>
      <c r="G1451" s="2"/>
    </row>
    <row r="1452" spans="1:7" x14ac:dyDescent="0.2">
      <c r="A1452" s="2">
        <v>42767.614583333336</v>
      </c>
      <c r="B1452" s="1">
        <v>155172.6</v>
      </c>
      <c r="C1452" s="1">
        <v>88732.049999999988</v>
      </c>
      <c r="D1452" s="1">
        <v>10954.349999999999</v>
      </c>
      <c r="E1452" s="1">
        <v>55486.2</v>
      </c>
      <c r="G1452" s="2"/>
    </row>
    <row r="1453" spans="1:7" x14ac:dyDescent="0.2">
      <c r="A1453" s="2">
        <v>42767.625</v>
      </c>
      <c r="B1453" s="1">
        <v>174537</v>
      </c>
      <c r="C1453" s="1">
        <v>105022.97142857143</v>
      </c>
      <c r="D1453" s="1">
        <v>16148.314285714285</v>
      </c>
      <c r="E1453" s="1">
        <v>53363.828571428567</v>
      </c>
      <c r="G1453" s="2"/>
    </row>
    <row r="1454" spans="1:7" x14ac:dyDescent="0.2">
      <c r="A1454" s="2">
        <v>42767.635416666664</v>
      </c>
      <c r="B1454" s="1">
        <v>206128.37142857141</v>
      </c>
      <c r="C1454" s="1">
        <v>76726.885714285701</v>
      </c>
      <c r="D1454" s="1">
        <v>24805.62857142857</v>
      </c>
      <c r="E1454" s="1">
        <v>104595.85714285714</v>
      </c>
      <c r="G1454" s="2"/>
    </row>
    <row r="1455" spans="1:7" x14ac:dyDescent="0.2">
      <c r="A1455" s="2">
        <v>42767.645833333336</v>
      </c>
      <c r="B1455" s="1">
        <v>221959.65</v>
      </c>
      <c r="C1455" s="1">
        <v>75298.574999999997</v>
      </c>
      <c r="D1455" s="1">
        <v>27342.149999999998</v>
      </c>
      <c r="E1455" s="1">
        <v>119318.92499999999</v>
      </c>
      <c r="G1455" s="2"/>
    </row>
    <row r="1456" spans="1:7" x14ac:dyDescent="0.2">
      <c r="A1456" s="2">
        <v>42767.65625</v>
      </c>
      <c r="B1456" s="1">
        <v>224475.42857142858</v>
      </c>
      <c r="C1456" s="1">
        <v>85053.257142857139</v>
      </c>
      <c r="D1456" s="1">
        <v>37760.485714285714</v>
      </c>
      <c r="E1456" s="1">
        <v>101660.74285714285</v>
      </c>
      <c r="G1456" s="2"/>
    </row>
    <row r="1457" spans="1:7" x14ac:dyDescent="0.2">
      <c r="A1457" s="2">
        <v>42767.666666666664</v>
      </c>
      <c r="B1457" s="1">
        <v>205321.05</v>
      </c>
      <c r="C1457" s="1">
        <v>86329.65</v>
      </c>
      <c r="D1457" s="1">
        <v>35380.125</v>
      </c>
      <c r="E1457" s="1">
        <v>83608.799999999988</v>
      </c>
      <c r="G1457" s="2"/>
    </row>
    <row r="1458" spans="1:7" x14ac:dyDescent="0.2">
      <c r="A1458" s="2">
        <v>42767.677083333336</v>
      </c>
      <c r="B1458" s="1">
        <v>192943.45714285714</v>
      </c>
      <c r="C1458" s="1">
        <v>95832.942857142843</v>
      </c>
      <c r="D1458" s="1">
        <v>22936.885714285712</v>
      </c>
      <c r="E1458" s="1">
        <v>74173.628571428562</v>
      </c>
      <c r="G1458" s="2"/>
    </row>
    <row r="1459" spans="1:7" x14ac:dyDescent="0.2">
      <c r="A1459" s="2">
        <v>42767.6875</v>
      </c>
      <c r="B1459" s="1">
        <v>276015.3</v>
      </c>
      <c r="C1459" s="1">
        <v>175720.875</v>
      </c>
      <c r="D1459" s="1">
        <v>24548.699999999997</v>
      </c>
      <c r="E1459" s="1">
        <v>75746.55</v>
      </c>
      <c r="G1459" s="2"/>
    </row>
    <row r="1460" spans="1:7" x14ac:dyDescent="0.2">
      <c r="A1460" s="2">
        <v>42767.697916666664</v>
      </c>
      <c r="B1460" s="1">
        <v>271331.65714285715</v>
      </c>
      <c r="C1460" s="1">
        <v>172604.14285714287</v>
      </c>
      <c r="D1460" s="1">
        <v>24421.885714285712</v>
      </c>
      <c r="E1460" s="1">
        <v>74305.628571428562</v>
      </c>
      <c r="G1460" s="2"/>
    </row>
    <row r="1461" spans="1:7" x14ac:dyDescent="0.2">
      <c r="A1461" s="2">
        <v>42767.708333333336</v>
      </c>
      <c r="B1461" s="1">
        <v>265764.67499999999</v>
      </c>
      <c r="C1461" s="1">
        <v>176631.67499999999</v>
      </c>
      <c r="D1461" s="1">
        <v>27404.024999999998</v>
      </c>
      <c r="E1461" s="1">
        <v>61727.324999999997</v>
      </c>
      <c r="G1461" s="2"/>
    </row>
    <row r="1462" spans="1:7" x14ac:dyDescent="0.2">
      <c r="A1462" s="2">
        <v>42767.71875</v>
      </c>
      <c r="B1462" s="1">
        <v>238748.4</v>
      </c>
      <c r="C1462" s="1">
        <v>172243.02857142856</v>
      </c>
      <c r="D1462" s="1">
        <v>15486.428571428571</v>
      </c>
      <c r="E1462" s="1">
        <v>51020.828571428567</v>
      </c>
      <c r="G1462" s="2"/>
    </row>
    <row r="1463" spans="1:7" x14ac:dyDescent="0.2">
      <c r="A1463" s="2">
        <v>42767.729166666664</v>
      </c>
      <c r="B1463" s="1">
        <v>203145.52499999999</v>
      </c>
      <c r="C1463" s="1">
        <v>148810.19999999998</v>
      </c>
      <c r="D1463" s="1">
        <v>13332</v>
      </c>
      <c r="E1463" s="1">
        <v>41001.674999999996</v>
      </c>
      <c r="G1463" s="2"/>
    </row>
    <row r="1464" spans="1:7" x14ac:dyDescent="0.2">
      <c r="A1464" s="2">
        <v>42767.739583333336</v>
      </c>
      <c r="B1464" s="1">
        <v>201319.8</v>
      </c>
      <c r="C1464" s="1">
        <v>143403.85714285713</v>
      </c>
      <c r="D1464" s="1">
        <v>23341.371428571427</v>
      </c>
      <c r="E1464" s="1">
        <v>34574.571428571428</v>
      </c>
      <c r="G1464" s="2"/>
    </row>
    <row r="1465" spans="1:7" x14ac:dyDescent="0.2">
      <c r="A1465" s="2">
        <v>42767.75</v>
      </c>
      <c r="B1465" s="1">
        <v>262697.32500000001</v>
      </c>
      <c r="C1465" s="1">
        <v>160277.69999999998</v>
      </c>
      <c r="D1465" s="1">
        <v>53914.574999999997</v>
      </c>
      <c r="E1465" s="1">
        <v>48507.524999999994</v>
      </c>
      <c r="G1465" s="2"/>
    </row>
    <row r="1466" spans="1:7" x14ac:dyDescent="0.2">
      <c r="A1466" s="2">
        <v>42767.760416666664</v>
      </c>
      <c r="B1466" s="1">
        <v>258249.51428571425</v>
      </c>
      <c r="C1466" s="1">
        <v>153716.82857142857</v>
      </c>
      <c r="D1466" s="1">
        <v>45688.028571428571</v>
      </c>
      <c r="E1466" s="1">
        <v>58844.657142857141</v>
      </c>
      <c r="G1466" s="2"/>
    </row>
    <row r="1467" spans="1:7" x14ac:dyDescent="0.2">
      <c r="A1467" s="2">
        <v>42767.770833333336</v>
      </c>
      <c r="B1467" s="1">
        <v>265793.55</v>
      </c>
      <c r="C1467" s="1">
        <v>176082.22499999998</v>
      </c>
      <c r="D1467" s="1">
        <v>39760.875</v>
      </c>
      <c r="E1467" s="1">
        <v>49950.45</v>
      </c>
      <c r="G1467" s="2"/>
    </row>
    <row r="1468" spans="1:7" x14ac:dyDescent="0.2">
      <c r="A1468" s="2">
        <v>42767.78125</v>
      </c>
      <c r="B1468" s="1">
        <v>272016.1714285714</v>
      </c>
      <c r="C1468" s="1">
        <v>193350.7714285714</v>
      </c>
      <c r="D1468" s="1">
        <v>37603.028571428571</v>
      </c>
      <c r="E1468" s="1">
        <v>41064.257142857139</v>
      </c>
      <c r="G1468" s="2"/>
    </row>
    <row r="1469" spans="1:7" x14ac:dyDescent="0.2">
      <c r="A1469" s="2">
        <v>42767.791666666664</v>
      </c>
      <c r="B1469" s="1">
        <v>234367.65</v>
      </c>
      <c r="C1469" s="1">
        <v>158512.19999999998</v>
      </c>
      <c r="D1469" s="1">
        <v>42556.799999999996</v>
      </c>
      <c r="E1469" s="1">
        <v>33296.174999999996</v>
      </c>
      <c r="G1469" s="2"/>
    </row>
    <row r="1470" spans="1:7" x14ac:dyDescent="0.2">
      <c r="A1470" s="2">
        <v>42767.802083333336</v>
      </c>
      <c r="B1470" s="1">
        <v>201696</v>
      </c>
      <c r="C1470" s="1">
        <v>123760.37142857141</v>
      </c>
      <c r="D1470" s="1">
        <v>39845.142857142855</v>
      </c>
      <c r="E1470" s="1">
        <v>38094.257142857139</v>
      </c>
      <c r="G1470" s="2"/>
    </row>
    <row r="1471" spans="1:7" x14ac:dyDescent="0.2">
      <c r="A1471" s="2">
        <v>42767.8125</v>
      </c>
      <c r="B1471" s="1">
        <v>161489.625</v>
      </c>
      <c r="C1471" s="1">
        <v>81012.524999999994</v>
      </c>
      <c r="D1471" s="1">
        <v>18462.674999999999</v>
      </c>
      <c r="E1471" s="1">
        <v>62014.424999999996</v>
      </c>
      <c r="G1471" s="2"/>
    </row>
    <row r="1472" spans="1:7" x14ac:dyDescent="0.2">
      <c r="A1472" s="2">
        <v>42767.822916666664</v>
      </c>
      <c r="B1472" s="1">
        <v>128822.57142857142</v>
      </c>
      <c r="C1472" s="1">
        <v>51104.742857142854</v>
      </c>
      <c r="D1472" s="1">
        <v>21157.714285714286</v>
      </c>
      <c r="E1472" s="1">
        <v>56562</v>
      </c>
      <c r="G1472" s="2"/>
    </row>
    <row r="1473" spans="1:7" x14ac:dyDescent="0.2">
      <c r="A1473" s="2">
        <v>42767.833333333336</v>
      </c>
      <c r="B1473" s="1">
        <v>126478.27499999999</v>
      </c>
      <c r="C1473" s="1">
        <v>51214.35</v>
      </c>
      <c r="D1473" s="1">
        <v>24842.399999999998</v>
      </c>
      <c r="E1473" s="1">
        <v>50422.35</v>
      </c>
      <c r="G1473" s="2"/>
    </row>
    <row r="1474" spans="1:7" x14ac:dyDescent="0.2">
      <c r="A1474" s="2">
        <v>42767.84375</v>
      </c>
      <c r="B1474" s="1">
        <v>136628.48571428569</v>
      </c>
      <c r="C1474" s="1">
        <v>58686.257142857139</v>
      </c>
      <c r="D1474" s="1">
        <v>25287.428571428572</v>
      </c>
      <c r="E1474" s="1">
        <v>52656.685714285712</v>
      </c>
      <c r="G1474" s="2"/>
    </row>
    <row r="1475" spans="1:7" x14ac:dyDescent="0.2">
      <c r="A1475" s="2">
        <v>42767.854166666664</v>
      </c>
      <c r="B1475" s="1">
        <v>137944.94999999998</v>
      </c>
      <c r="C1475" s="1">
        <v>73111.5</v>
      </c>
      <c r="D1475" s="1">
        <v>12986.324999999999</v>
      </c>
      <c r="E1475" s="1">
        <v>51848.774999999994</v>
      </c>
      <c r="G1475" s="2"/>
    </row>
    <row r="1476" spans="1:7" x14ac:dyDescent="0.2">
      <c r="A1476" s="2">
        <v>42767.864583333336</v>
      </c>
      <c r="B1476" s="1">
        <v>146622.7714285714</v>
      </c>
      <c r="C1476" s="1">
        <v>83482.457142857136</v>
      </c>
      <c r="D1476" s="1">
        <v>10506.257142857143</v>
      </c>
      <c r="E1476" s="1">
        <v>52634.057142857142</v>
      </c>
      <c r="G1476" s="2"/>
    </row>
    <row r="1477" spans="1:7" x14ac:dyDescent="0.2">
      <c r="A1477" s="2">
        <v>42767.875</v>
      </c>
      <c r="B1477" s="1">
        <v>150744</v>
      </c>
      <c r="C1477" s="1">
        <v>95900.474999999991</v>
      </c>
      <c r="D1477" s="1">
        <v>9561.75</v>
      </c>
      <c r="E1477" s="1">
        <v>45281.774999999994</v>
      </c>
      <c r="G1477" s="2"/>
    </row>
    <row r="1478" spans="1:7" x14ac:dyDescent="0.2">
      <c r="A1478" s="2">
        <v>42767.885416666664</v>
      </c>
      <c r="B1478" s="1">
        <v>141131.57142857142</v>
      </c>
      <c r="C1478" s="1">
        <v>98263.628571428562</v>
      </c>
      <c r="D1478" s="1">
        <v>9567.1714285714279</v>
      </c>
      <c r="E1478" s="1">
        <v>33301.714285714283</v>
      </c>
      <c r="G1478" s="2"/>
    </row>
    <row r="1479" spans="1:7" x14ac:dyDescent="0.2">
      <c r="A1479" s="2">
        <v>42767.895833333336</v>
      </c>
      <c r="B1479" s="1">
        <v>133691.25</v>
      </c>
      <c r="C1479" s="1">
        <v>86635.724999999991</v>
      </c>
      <c r="D1479" s="1">
        <v>9296.1</v>
      </c>
      <c r="E1479" s="1">
        <v>37756.949999999997</v>
      </c>
      <c r="G1479" s="2"/>
    </row>
    <row r="1480" spans="1:7" x14ac:dyDescent="0.2">
      <c r="A1480" s="2">
        <v>42767.90625</v>
      </c>
      <c r="B1480" s="1">
        <v>126060.94285714286</v>
      </c>
      <c r="C1480" s="1">
        <v>66730.71428571429</v>
      </c>
      <c r="D1480" s="1">
        <v>10991.82857142857</v>
      </c>
      <c r="E1480" s="1">
        <v>48337.457142857143</v>
      </c>
      <c r="G1480" s="2"/>
    </row>
    <row r="1481" spans="1:7" x14ac:dyDescent="0.2">
      <c r="A1481" s="2">
        <v>42767.916666666664</v>
      </c>
      <c r="B1481" s="1">
        <v>136402.19999999998</v>
      </c>
      <c r="C1481" s="1">
        <v>70071.375</v>
      </c>
      <c r="D1481" s="1">
        <v>27937.8</v>
      </c>
      <c r="E1481" s="1">
        <v>38394.674999999996</v>
      </c>
      <c r="G1481" s="2"/>
    </row>
    <row r="1482" spans="1:7" x14ac:dyDescent="0.2">
      <c r="A1482" s="2">
        <v>42767.927083333336</v>
      </c>
      <c r="B1482" s="1">
        <v>151165.45714285714</v>
      </c>
      <c r="C1482" s="1">
        <v>80171.142857142855</v>
      </c>
      <c r="D1482" s="1">
        <v>43532.657142857141</v>
      </c>
      <c r="E1482" s="1">
        <v>27462.6</v>
      </c>
      <c r="G1482" s="2"/>
    </row>
    <row r="1483" spans="1:7" x14ac:dyDescent="0.2">
      <c r="A1483" s="2">
        <v>42767.9375</v>
      </c>
      <c r="B1483" s="1">
        <v>149839.79999999999</v>
      </c>
      <c r="C1483" s="1">
        <v>75612.074999999997</v>
      </c>
      <c r="D1483" s="1">
        <v>26490.75</v>
      </c>
      <c r="E1483" s="1">
        <v>47736.149999999994</v>
      </c>
      <c r="G1483" s="2"/>
    </row>
    <row r="1484" spans="1:7" x14ac:dyDescent="0.2">
      <c r="A1484" s="2">
        <v>42767.947916666664</v>
      </c>
      <c r="B1484" s="1">
        <v>147423.25714285712</v>
      </c>
      <c r="C1484" s="1">
        <v>68709.771428571432</v>
      </c>
      <c r="D1484" s="1">
        <v>9909.4285714285706</v>
      </c>
      <c r="E1484" s="1">
        <v>68804.057142857142</v>
      </c>
      <c r="G1484" s="2"/>
    </row>
    <row r="1485" spans="1:7" x14ac:dyDescent="0.2">
      <c r="A1485" s="2">
        <v>42767.958333333336</v>
      </c>
      <c r="B1485" s="1">
        <v>117666.45</v>
      </c>
      <c r="C1485" s="1">
        <v>55834.35</v>
      </c>
      <c r="D1485" s="1">
        <v>9372</v>
      </c>
      <c r="E1485" s="1">
        <v>52460.1</v>
      </c>
      <c r="G1485" s="2"/>
    </row>
    <row r="1486" spans="1:7" x14ac:dyDescent="0.2">
      <c r="A1486" s="2">
        <v>42767.96875</v>
      </c>
      <c r="B1486" s="1">
        <v>90627.428571428565</v>
      </c>
      <c r="C1486" s="1">
        <v>46404.6</v>
      </c>
      <c r="D1486" s="1">
        <v>9452.1428571428569</v>
      </c>
      <c r="E1486" s="1">
        <v>34771.62857142857</v>
      </c>
      <c r="G1486" s="2"/>
    </row>
    <row r="1487" spans="1:7" x14ac:dyDescent="0.2">
      <c r="A1487" s="2">
        <v>42767.979166666664</v>
      </c>
      <c r="B1487" s="1">
        <v>105249.375</v>
      </c>
      <c r="C1487" s="1">
        <v>56052.974999999999</v>
      </c>
      <c r="D1487" s="1">
        <v>14503.5</v>
      </c>
      <c r="E1487" s="1">
        <v>34694.549999999996</v>
      </c>
      <c r="G1487" s="2"/>
    </row>
    <row r="1488" spans="1:7" x14ac:dyDescent="0.2">
      <c r="A1488" s="2">
        <v>42767.989583333336</v>
      </c>
      <c r="B1488" s="1">
        <v>113270.14285714286</v>
      </c>
      <c r="C1488" s="1">
        <v>52362.514285714278</v>
      </c>
      <c r="D1488" s="1">
        <v>12796.457142857142</v>
      </c>
      <c r="E1488" s="1">
        <v>48111.171428571426</v>
      </c>
      <c r="G1488" s="2"/>
    </row>
    <row r="1489" spans="1:7" x14ac:dyDescent="0.2">
      <c r="A1489" s="2">
        <v>42768</v>
      </c>
      <c r="B1489" s="1">
        <v>101389.2</v>
      </c>
      <c r="C1489" s="1">
        <v>53016.149999999994</v>
      </c>
      <c r="D1489" s="1">
        <v>13918.574999999999</v>
      </c>
      <c r="E1489" s="1">
        <v>34453.65</v>
      </c>
      <c r="G1489" s="2"/>
    </row>
    <row r="1490" spans="1:7" x14ac:dyDescent="0.2">
      <c r="A1490" s="2">
        <v>42768.010416666664</v>
      </c>
      <c r="B1490" s="1">
        <v>94030.2</v>
      </c>
      <c r="C1490" s="1">
        <v>52731.171428571426</v>
      </c>
      <c r="D1490" s="1">
        <v>11109.685714285713</v>
      </c>
      <c r="E1490" s="1">
        <v>30190.285714285714</v>
      </c>
      <c r="G1490" s="2"/>
    </row>
    <row r="1491" spans="1:7" x14ac:dyDescent="0.2">
      <c r="A1491" s="2">
        <v>42768.020833333336</v>
      </c>
      <c r="B1491" s="1">
        <v>94046.7</v>
      </c>
      <c r="C1491" s="1">
        <v>57334.2</v>
      </c>
      <c r="D1491" s="1">
        <v>10142.549999999999</v>
      </c>
      <c r="E1491" s="1">
        <v>26570.774999999998</v>
      </c>
      <c r="G1491" s="2"/>
    </row>
    <row r="1492" spans="1:7" x14ac:dyDescent="0.2">
      <c r="A1492" s="2">
        <v>42768.03125</v>
      </c>
      <c r="B1492" s="1">
        <v>99585.514285714278</v>
      </c>
      <c r="C1492" s="1">
        <v>61639.28571428571</v>
      </c>
      <c r="D1492" s="1">
        <v>10432.714285714286</v>
      </c>
      <c r="E1492" s="1">
        <v>27513.514285714282</v>
      </c>
      <c r="G1492" s="2"/>
    </row>
    <row r="1493" spans="1:7" x14ac:dyDescent="0.2">
      <c r="A1493" s="2">
        <v>42768.041666666664</v>
      </c>
      <c r="B1493" s="1">
        <v>117871.875</v>
      </c>
      <c r="C1493" s="1">
        <v>71348.474999999991</v>
      </c>
      <c r="D1493" s="1">
        <v>11088.824999999999</v>
      </c>
      <c r="E1493" s="1">
        <v>35437.049999999996</v>
      </c>
      <c r="G1493" s="2"/>
    </row>
    <row r="1494" spans="1:7" x14ac:dyDescent="0.2">
      <c r="A1494" s="2">
        <v>42768.052083333336</v>
      </c>
      <c r="B1494" s="1">
        <v>132903.25714285712</v>
      </c>
      <c r="C1494" s="1">
        <v>76600.542857142849</v>
      </c>
      <c r="D1494" s="1">
        <v>11468.914285714285</v>
      </c>
      <c r="E1494" s="1">
        <v>44833.799999999996</v>
      </c>
      <c r="G1494" s="2"/>
    </row>
    <row r="1495" spans="1:7" x14ac:dyDescent="0.2">
      <c r="A1495" s="2">
        <v>42768.0625</v>
      </c>
      <c r="B1495" s="1">
        <v>143180.4</v>
      </c>
      <c r="C1495" s="1">
        <v>54825.375</v>
      </c>
      <c r="D1495" s="1">
        <v>14639.625</v>
      </c>
      <c r="E1495" s="1">
        <v>73716.224999999991</v>
      </c>
      <c r="G1495" s="2"/>
    </row>
    <row r="1496" spans="1:7" x14ac:dyDescent="0.2">
      <c r="A1496" s="2">
        <v>42768.072916666664</v>
      </c>
      <c r="B1496" s="1">
        <v>127502.57142857142</v>
      </c>
      <c r="C1496" s="1">
        <v>48395.91428571428</v>
      </c>
      <c r="D1496" s="1">
        <v>13861.885714285712</v>
      </c>
      <c r="E1496" s="1">
        <v>65243.828571428559</v>
      </c>
      <c r="G1496" s="2"/>
    </row>
    <row r="1497" spans="1:7" x14ac:dyDescent="0.2">
      <c r="A1497" s="2">
        <v>42768.083333333336</v>
      </c>
      <c r="B1497" s="1">
        <v>102829.65</v>
      </c>
      <c r="C1497" s="1">
        <v>55268.399999999994</v>
      </c>
      <c r="D1497" s="1">
        <v>13261.875</v>
      </c>
      <c r="E1497" s="1">
        <v>34297.724999999999</v>
      </c>
      <c r="G1497" s="2"/>
    </row>
    <row r="1498" spans="1:7" x14ac:dyDescent="0.2">
      <c r="A1498" s="2">
        <v>42768.09375</v>
      </c>
      <c r="B1498" s="1">
        <v>95472.771428571432</v>
      </c>
      <c r="C1498" s="1">
        <v>60212.742857142854</v>
      </c>
      <c r="D1498" s="1">
        <v>9650.1428571428569</v>
      </c>
      <c r="E1498" s="1">
        <v>25610.82857142857</v>
      </c>
      <c r="G1498" s="2"/>
    </row>
    <row r="1499" spans="1:7" x14ac:dyDescent="0.2">
      <c r="A1499" s="2">
        <v>42768.104166666664</v>
      </c>
      <c r="B1499" s="1">
        <v>88834.349999999991</v>
      </c>
      <c r="C1499" s="1">
        <v>51461.85</v>
      </c>
      <c r="D1499" s="1">
        <v>11750.474999999999</v>
      </c>
      <c r="E1499" s="1">
        <v>25619.55</v>
      </c>
      <c r="G1499" s="2"/>
    </row>
    <row r="1500" spans="1:7" x14ac:dyDescent="0.2">
      <c r="A1500" s="2">
        <v>42768.114583333336</v>
      </c>
      <c r="B1500" s="1">
        <v>96900.257142857139</v>
      </c>
      <c r="C1500" s="1">
        <v>43993.714285714283</v>
      </c>
      <c r="D1500" s="1">
        <v>12430.62857142857</v>
      </c>
      <c r="E1500" s="1">
        <v>40474.971428571429</v>
      </c>
      <c r="G1500" s="2"/>
    </row>
    <row r="1501" spans="1:7" x14ac:dyDescent="0.2">
      <c r="A1501" s="2">
        <v>42768.125</v>
      </c>
      <c r="B1501" s="1">
        <v>159654</v>
      </c>
      <c r="C1501" s="1">
        <v>54104.324999999997</v>
      </c>
      <c r="D1501" s="1">
        <v>9923.9249999999993</v>
      </c>
      <c r="E1501" s="1">
        <v>95626.574999999997</v>
      </c>
      <c r="G1501" s="2"/>
    </row>
    <row r="1502" spans="1:7" x14ac:dyDescent="0.2">
      <c r="A1502" s="2">
        <v>42768.135416666664</v>
      </c>
      <c r="B1502" s="1">
        <v>137770.28571428571</v>
      </c>
      <c r="C1502" s="1">
        <v>58208.228571428561</v>
      </c>
      <c r="D1502" s="1">
        <v>10044.257142857143</v>
      </c>
      <c r="E1502" s="1">
        <v>69514.971428571429</v>
      </c>
      <c r="G1502" s="2"/>
    </row>
    <row r="1503" spans="1:7" x14ac:dyDescent="0.2">
      <c r="A1503" s="2">
        <v>42768.145833333336</v>
      </c>
      <c r="B1503" s="1">
        <v>110074.79999999999</v>
      </c>
      <c r="C1503" s="1">
        <v>54610.049999999996</v>
      </c>
      <c r="D1503" s="1">
        <v>10022.1</v>
      </c>
      <c r="E1503" s="1">
        <v>45443.474999999999</v>
      </c>
      <c r="G1503" s="2"/>
    </row>
    <row r="1504" spans="1:7" x14ac:dyDescent="0.2">
      <c r="A1504" s="2">
        <v>42768.15625</v>
      </c>
      <c r="B1504" s="1">
        <v>97626.257142857139</v>
      </c>
      <c r="C1504" s="1">
        <v>53470.371428571423</v>
      </c>
      <c r="D1504" s="1">
        <v>10655.22857142857</v>
      </c>
      <c r="E1504" s="1">
        <v>33499.714285714283</v>
      </c>
      <c r="G1504" s="2"/>
    </row>
    <row r="1505" spans="1:7" x14ac:dyDescent="0.2">
      <c r="A1505" s="2">
        <v>42768.166666666664</v>
      </c>
      <c r="B1505" s="1">
        <v>96873.15</v>
      </c>
      <c r="C1505" s="1">
        <v>57177.45</v>
      </c>
      <c r="D1505" s="1">
        <v>10927.125</v>
      </c>
      <c r="E1505" s="1">
        <v>28768.574999999997</v>
      </c>
      <c r="G1505" s="2"/>
    </row>
    <row r="1506" spans="1:7" x14ac:dyDescent="0.2">
      <c r="A1506" s="2">
        <v>42768.177083333336</v>
      </c>
      <c r="B1506" s="1">
        <v>83589</v>
      </c>
      <c r="C1506" s="1">
        <v>44187</v>
      </c>
      <c r="D1506" s="1">
        <v>10600.542857142857</v>
      </c>
      <c r="E1506" s="1">
        <v>28802.399999999998</v>
      </c>
      <c r="G1506" s="2"/>
    </row>
    <row r="1507" spans="1:7" x14ac:dyDescent="0.2">
      <c r="A1507" s="2">
        <v>42768.1875</v>
      </c>
      <c r="B1507" s="1">
        <v>101534.39999999999</v>
      </c>
      <c r="C1507" s="1">
        <v>49371.299999999996</v>
      </c>
      <c r="D1507" s="1">
        <v>23716.274999999998</v>
      </c>
      <c r="E1507" s="1">
        <v>28446.824999999997</v>
      </c>
      <c r="G1507" s="2"/>
    </row>
    <row r="1508" spans="1:7" x14ac:dyDescent="0.2">
      <c r="A1508" s="2">
        <v>42768.197916666664</v>
      </c>
      <c r="B1508" s="1">
        <v>104349.29999999999</v>
      </c>
      <c r="C1508" s="1">
        <v>54280.049999999996</v>
      </c>
      <c r="D1508" s="1">
        <v>24308.625</v>
      </c>
      <c r="E1508" s="1">
        <v>25761.449999999997</v>
      </c>
      <c r="G1508" s="2"/>
    </row>
    <row r="1509" spans="1:7" x14ac:dyDescent="0.2">
      <c r="A1509" s="2">
        <v>42768.208333333336</v>
      </c>
      <c r="B1509" s="1">
        <v>98593.628571428562</v>
      </c>
      <c r="C1509" s="1">
        <v>50734.2</v>
      </c>
      <c r="D1509" s="1">
        <v>19438.885714285712</v>
      </c>
      <c r="E1509" s="1">
        <v>28422.428571428572</v>
      </c>
      <c r="G1509" s="2"/>
    </row>
    <row r="1510" spans="1:7" x14ac:dyDescent="0.2">
      <c r="A1510" s="2">
        <v>42768.21875</v>
      </c>
      <c r="B1510" s="1">
        <v>180091.37142857141</v>
      </c>
      <c r="C1510" s="1">
        <v>111247.71428571429</v>
      </c>
      <c r="D1510" s="1">
        <v>40023.342857142852</v>
      </c>
      <c r="E1510" s="1">
        <v>28817.485714285714</v>
      </c>
      <c r="G1510" s="2"/>
    </row>
    <row r="1511" spans="1:7" x14ac:dyDescent="0.2">
      <c r="A1511" s="2">
        <v>42768.229166666664</v>
      </c>
      <c r="B1511" s="1">
        <v>236963.09999999998</v>
      </c>
      <c r="C1511" s="1">
        <v>181397.69999999998</v>
      </c>
      <c r="D1511" s="1">
        <v>24509.1</v>
      </c>
      <c r="E1511" s="1">
        <v>31056.3</v>
      </c>
      <c r="G1511" s="2"/>
    </row>
    <row r="1512" spans="1:7" x14ac:dyDescent="0.2">
      <c r="A1512" s="2">
        <v>42768.239583333336</v>
      </c>
      <c r="B1512" s="1">
        <v>264216.85714285716</v>
      </c>
      <c r="C1512" s="1">
        <v>203243.22857142857</v>
      </c>
      <c r="D1512" s="1">
        <v>18749.657142857141</v>
      </c>
      <c r="E1512" s="1">
        <v>42223.971428571429</v>
      </c>
      <c r="G1512" s="2"/>
    </row>
    <row r="1513" spans="1:7" x14ac:dyDescent="0.2">
      <c r="A1513" s="2">
        <v>42768.25</v>
      </c>
      <c r="B1513" s="1">
        <v>250051.72499999998</v>
      </c>
      <c r="C1513" s="1">
        <v>188112.375</v>
      </c>
      <c r="D1513" s="1">
        <v>17302.724999999999</v>
      </c>
      <c r="E1513" s="1">
        <v>44637.45</v>
      </c>
      <c r="G1513" s="2"/>
    </row>
    <row r="1514" spans="1:7" x14ac:dyDescent="0.2">
      <c r="A1514" s="2">
        <v>42768.260416666664</v>
      </c>
      <c r="B1514" s="1">
        <v>201282.0857142857</v>
      </c>
      <c r="C1514" s="1">
        <v>146746.28571428571</v>
      </c>
      <c r="D1514" s="1">
        <v>20392.114285714284</v>
      </c>
      <c r="E1514" s="1">
        <v>34144.62857142857</v>
      </c>
      <c r="G1514" s="2"/>
    </row>
    <row r="1515" spans="1:7" x14ac:dyDescent="0.2">
      <c r="A1515" s="2">
        <v>42768.270833333336</v>
      </c>
      <c r="B1515" s="1">
        <v>191906.55</v>
      </c>
      <c r="C1515" s="1">
        <v>126021.22499999999</v>
      </c>
      <c r="D1515" s="1">
        <v>27070.724999999999</v>
      </c>
      <c r="E1515" s="1">
        <v>38816.25</v>
      </c>
      <c r="G1515" s="2"/>
    </row>
    <row r="1516" spans="1:7" x14ac:dyDescent="0.2">
      <c r="A1516" s="2">
        <v>42768.28125</v>
      </c>
      <c r="B1516" s="1">
        <v>177427.8</v>
      </c>
      <c r="C1516" s="1">
        <v>87308.571428571435</v>
      </c>
      <c r="D1516" s="1">
        <v>37339.028571428571</v>
      </c>
      <c r="E1516" s="1">
        <v>52780.2</v>
      </c>
      <c r="G1516" s="2"/>
    </row>
    <row r="1517" spans="1:7" x14ac:dyDescent="0.2">
      <c r="A1517" s="2">
        <v>42768.291666666664</v>
      </c>
      <c r="B1517" s="1">
        <v>236851.72499999998</v>
      </c>
      <c r="C1517" s="1">
        <v>141531.22500000001</v>
      </c>
      <c r="D1517" s="1">
        <v>36458.400000000001</v>
      </c>
      <c r="E1517" s="1">
        <v>58862.924999999996</v>
      </c>
      <c r="G1517" s="2"/>
    </row>
    <row r="1518" spans="1:7" x14ac:dyDescent="0.2">
      <c r="A1518" s="2">
        <v>42768.302083333336</v>
      </c>
      <c r="B1518" s="1">
        <v>281490.94285714283</v>
      </c>
      <c r="C1518" s="1">
        <v>200321.31428571427</v>
      </c>
      <c r="D1518" s="1">
        <v>35550.428571428572</v>
      </c>
      <c r="E1518" s="1">
        <v>45619.199999999997</v>
      </c>
      <c r="G1518" s="2"/>
    </row>
    <row r="1519" spans="1:7" x14ac:dyDescent="0.2">
      <c r="A1519" s="2">
        <v>42768.3125</v>
      </c>
      <c r="B1519" s="1">
        <v>243042.52499999999</v>
      </c>
      <c r="C1519" s="1">
        <v>168697.65</v>
      </c>
      <c r="D1519" s="1">
        <v>33539.549999999996</v>
      </c>
      <c r="E1519" s="1">
        <v>40806.149999999994</v>
      </c>
      <c r="G1519" s="2"/>
    </row>
    <row r="1520" spans="1:7" x14ac:dyDescent="0.2">
      <c r="A1520" s="2">
        <v>42768.322916666664</v>
      </c>
      <c r="B1520" s="1">
        <v>292283.82857142854</v>
      </c>
      <c r="C1520" s="1">
        <v>190378.88571428569</v>
      </c>
      <c r="D1520" s="1">
        <v>52320.085714285713</v>
      </c>
      <c r="E1520" s="1">
        <v>49583.91428571428</v>
      </c>
      <c r="G1520" s="2"/>
    </row>
    <row r="1521" spans="1:7" x14ac:dyDescent="0.2">
      <c r="A1521" s="2">
        <v>42768.333333333336</v>
      </c>
      <c r="B1521" s="1">
        <v>273947.02499999997</v>
      </c>
      <c r="C1521" s="1">
        <v>187359.97499999998</v>
      </c>
      <c r="D1521" s="1">
        <v>33623.699999999997</v>
      </c>
      <c r="E1521" s="1">
        <v>52964.174999999996</v>
      </c>
      <c r="G1521" s="2"/>
    </row>
    <row r="1522" spans="1:7" x14ac:dyDescent="0.2">
      <c r="A1522" s="2">
        <v>42768.34375</v>
      </c>
      <c r="B1522" s="1">
        <v>282319.71428571426</v>
      </c>
      <c r="C1522" s="1">
        <v>213173.4</v>
      </c>
      <c r="D1522" s="1">
        <v>22678.542857142857</v>
      </c>
      <c r="E1522" s="1">
        <v>46468.714285714283</v>
      </c>
      <c r="G1522" s="2"/>
    </row>
    <row r="1523" spans="1:7" x14ac:dyDescent="0.2">
      <c r="A1523" s="2">
        <v>42768.354166666664</v>
      </c>
      <c r="B1523" s="1">
        <v>238702.19999999998</v>
      </c>
      <c r="C1523" s="1">
        <v>184870.94999999998</v>
      </c>
      <c r="D1523" s="1">
        <v>20571.375</v>
      </c>
      <c r="E1523" s="1">
        <v>33261.525000000001</v>
      </c>
      <c r="G1523" s="2"/>
    </row>
    <row r="1524" spans="1:7" x14ac:dyDescent="0.2">
      <c r="A1524" s="2">
        <v>42768.364583333336</v>
      </c>
      <c r="B1524" s="1">
        <v>197303.22857142857</v>
      </c>
      <c r="C1524" s="1">
        <v>142784.4</v>
      </c>
      <c r="D1524" s="1">
        <v>18304.62857142857</v>
      </c>
      <c r="E1524" s="1">
        <v>36214.199999999997</v>
      </c>
      <c r="G1524" s="2"/>
    </row>
    <row r="1525" spans="1:7" x14ac:dyDescent="0.2">
      <c r="A1525" s="2">
        <v>42768.375</v>
      </c>
      <c r="B1525" s="1">
        <v>155307.9</v>
      </c>
      <c r="C1525" s="1">
        <v>96242.849999999991</v>
      </c>
      <c r="D1525" s="1">
        <v>12669.525</v>
      </c>
      <c r="E1525" s="1">
        <v>46393.049999999996</v>
      </c>
      <c r="G1525" s="2"/>
    </row>
    <row r="1526" spans="1:7" x14ac:dyDescent="0.2">
      <c r="A1526" s="2">
        <v>42768.385416666664</v>
      </c>
      <c r="B1526" s="1">
        <v>124068.6857142857</v>
      </c>
      <c r="C1526" s="1">
        <v>63118.628571428562</v>
      </c>
      <c r="D1526" s="1">
        <v>10048.028571428571</v>
      </c>
      <c r="E1526" s="1">
        <v>50905.799999999996</v>
      </c>
      <c r="G1526" s="2"/>
    </row>
    <row r="1527" spans="1:7" x14ac:dyDescent="0.2">
      <c r="A1527" s="2">
        <v>42768.395833333336</v>
      </c>
      <c r="B1527" s="1">
        <v>120257.77499999999</v>
      </c>
      <c r="C1527" s="1">
        <v>55161.149999999994</v>
      </c>
      <c r="D1527" s="1">
        <v>15995.924999999999</v>
      </c>
      <c r="E1527" s="1">
        <v>49102.35</v>
      </c>
      <c r="G1527" s="2"/>
    </row>
    <row r="1528" spans="1:7" x14ac:dyDescent="0.2">
      <c r="A1528" s="2">
        <v>42768.40625</v>
      </c>
      <c r="B1528" s="1">
        <v>152386.45714285714</v>
      </c>
      <c r="C1528" s="1">
        <v>65376.771428571432</v>
      </c>
      <c r="D1528" s="1">
        <v>26754.514285714286</v>
      </c>
      <c r="E1528" s="1">
        <v>60256.114285714284</v>
      </c>
      <c r="G1528" s="2"/>
    </row>
    <row r="1529" spans="1:7" x14ac:dyDescent="0.2">
      <c r="A1529" s="2">
        <v>42768.416666666664</v>
      </c>
      <c r="B1529" s="1">
        <v>139076.02499999999</v>
      </c>
      <c r="C1529" s="1">
        <v>87308.924999999988</v>
      </c>
      <c r="D1529" s="1">
        <v>13999.424999999999</v>
      </c>
      <c r="E1529" s="1">
        <v>37767.674999999996</v>
      </c>
      <c r="G1529" s="2"/>
    </row>
    <row r="1530" spans="1:7" x14ac:dyDescent="0.2">
      <c r="A1530" s="2">
        <v>42768.427083333336</v>
      </c>
      <c r="B1530" s="1">
        <v>113549.22857142857</v>
      </c>
      <c r="C1530" s="1">
        <v>59810.142857142855</v>
      </c>
      <c r="D1530" s="1">
        <v>21616.885714285712</v>
      </c>
      <c r="E1530" s="1">
        <v>32124.085714285717</v>
      </c>
      <c r="G1530" s="2"/>
    </row>
    <row r="1531" spans="1:7" x14ac:dyDescent="0.2">
      <c r="A1531" s="2">
        <v>42768.4375</v>
      </c>
      <c r="B1531" s="1">
        <v>215553.52499999999</v>
      </c>
      <c r="C1531" s="1">
        <v>48921.674999999996</v>
      </c>
      <c r="D1531" s="1">
        <v>39564.525000000001</v>
      </c>
      <c r="E1531" s="1">
        <v>127068.15</v>
      </c>
      <c r="G1531" s="2"/>
    </row>
    <row r="1532" spans="1:7" x14ac:dyDescent="0.2">
      <c r="A1532" s="2">
        <v>42768.447916666664</v>
      </c>
      <c r="B1532" s="1">
        <v>197442.7714285714</v>
      </c>
      <c r="C1532" s="1">
        <v>48857.91428571428</v>
      </c>
      <c r="D1532" s="1">
        <v>19477.542857142857</v>
      </c>
      <c r="E1532" s="1">
        <v>129106.37142857141</v>
      </c>
      <c r="G1532" s="2"/>
    </row>
    <row r="1533" spans="1:7" x14ac:dyDescent="0.2">
      <c r="A1533" s="2">
        <v>42768.458333333336</v>
      </c>
      <c r="B1533" s="1">
        <v>139790.47500000001</v>
      </c>
      <c r="C1533" s="1">
        <v>53983.875</v>
      </c>
      <c r="D1533" s="1">
        <v>18851.25</v>
      </c>
      <c r="E1533" s="1">
        <v>66955.349999999991</v>
      </c>
      <c r="G1533" s="2"/>
    </row>
    <row r="1534" spans="1:7" x14ac:dyDescent="0.2">
      <c r="A1534" s="2">
        <v>42768.46875</v>
      </c>
      <c r="B1534" s="1">
        <v>165277.19999999998</v>
      </c>
      <c r="C1534" s="1">
        <v>74989.2</v>
      </c>
      <c r="D1534" s="1">
        <v>16401.942857142858</v>
      </c>
      <c r="E1534" s="1">
        <v>73883.228571428568</v>
      </c>
      <c r="G1534" s="2"/>
    </row>
    <row r="1535" spans="1:7" x14ac:dyDescent="0.2">
      <c r="A1535" s="2">
        <v>42768.479166666664</v>
      </c>
      <c r="B1535" s="1">
        <v>186617.47499999998</v>
      </c>
      <c r="C1535" s="1">
        <v>68797.574999999997</v>
      </c>
      <c r="D1535" s="1">
        <v>24712.05</v>
      </c>
      <c r="E1535" s="1">
        <v>93109.5</v>
      </c>
      <c r="G1535" s="2"/>
    </row>
    <row r="1536" spans="1:7" x14ac:dyDescent="0.2">
      <c r="A1536" s="2">
        <v>42768.489583333336</v>
      </c>
      <c r="B1536" s="1">
        <v>179634.0857142857</v>
      </c>
      <c r="C1536" s="1">
        <v>57711.342857142852</v>
      </c>
      <c r="D1536" s="1">
        <v>29790.514285714282</v>
      </c>
      <c r="E1536" s="1">
        <v>92132.228571428568</v>
      </c>
      <c r="G1536" s="2"/>
    </row>
    <row r="1537" spans="1:7" x14ac:dyDescent="0.2">
      <c r="A1537" s="2">
        <v>42768.5</v>
      </c>
      <c r="B1537" s="1">
        <v>138326.92499999999</v>
      </c>
      <c r="C1537" s="1">
        <v>64284</v>
      </c>
      <c r="D1537" s="1">
        <v>32531.399999999998</v>
      </c>
      <c r="E1537" s="1">
        <v>41515.649999999994</v>
      </c>
      <c r="G1537" s="2"/>
    </row>
    <row r="1538" spans="1:7" x14ac:dyDescent="0.2">
      <c r="A1538" s="2">
        <v>42768.510416666664</v>
      </c>
      <c r="B1538" s="1">
        <v>110543.4</v>
      </c>
      <c r="C1538" s="1">
        <v>41101.028571428571</v>
      </c>
      <c r="D1538" s="1">
        <v>16582.971428571425</v>
      </c>
      <c r="E1538" s="1">
        <v>52860.342857142852</v>
      </c>
      <c r="G1538" s="2"/>
    </row>
    <row r="1539" spans="1:7" x14ac:dyDescent="0.2">
      <c r="A1539" s="2">
        <v>42768.520833333336</v>
      </c>
      <c r="B1539" s="1">
        <v>110877.52499999999</v>
      </c>
      <c r="C1539" s="1">
        <v>43833.074999999997</v>
      </c>
      <c r="D1539" s="1">
        <v>12674.474999999999</v>
      </c>
      <c r="E1539" s="1">
        <v>54371.625</v>
      </c>
      <c r="G1539" s="2"/>
    </row>
    <row r="1540" spans="1:7" x14ac:dyDescent="0.2">
      <c r="A1540" s="2">
        <v>42768.53125</v>
      </c>
      <c r="B1540" s="1">
        <v>97885.542857142849</v>
      </c>
      <c r="C1540" s="1">
        <v>49998.771428571425</v>
      </c>
      <c r="D1540" s="1">
        <v>11299.199999999999</v>
      </c>
      <c r="E1540" s="1">
        <v>36589.457142857143</v>
      </c>
      <c r="G1540" s="2"/>
    </row>
    <row r="1541" spans="1:7" x14ac:dyDescent="0.2">
      <c r="A1541" s="2">
        <v>42768.541666666664</v>
      </c>
      <c r="B1541" s="1">
        <v>90342.45</v>
      </c>
      <c r="C1541" s="1">
        <v>49486.799999999996</v>
      </c>
      <c r="D1541" s="1">
        <v>12877.424999999999</v>
      </c>
      <c r="E1541" s="1">
        <v>27975.75</v>
      </c>
      <c r="G1541" s="2"/>
    </row>
    <row r="1542" spans="1:7" x14ac:dyDescent="0.2">
      <c r="A1542" s="2">
        <v>42768.552083333336</v>
      </c>
      <c r="B1542" s="1">
        <v>115769.65714285713</v>
      </c>
      <c r="C1542" s="1">
        <v>49713.085714285713</v>
      </c>
      <c r="D1542" s="1">
        <v>23402.657142857141</v>
      </c>
      <c r="E1542" s="1">
        <v>42652.971428571429</v>
      </c>
      <c r="G1542" s="2"/>
    </row>
    <row r="1543" spans="1:7" x14ac:dyDescent="0.2">
      <c r="A1543" s="2">
        <v>42768.5625</v>
      </c>
      <c r="B1543" s="1">
        <v>183445.34999999998</v>
      </c>
      <c r="C1543" s="1">
        <v>54935.924999999996</v>
      </c>
      <c r="D1543" s="1">
        <v>22939.125</v>
      </c>
      <c r="E1543" s="1">
        <v>105569.47499999999</v>
      </c>
      <c r="G1543" s="2"/>
    </row>
    <row r="1544" spans="1:7" x14ac:dyDescent="0.2">
      <c r="A1544" s="2">
        <v>42768.572916666664</v>
      </c>
      <c r="B1544" s="1">
        <v>256154.48571428572</v>
      </c>
      <c r="C1544" s="1">
        <v>71542.114285714284</v>
      </c>
      <c r="D1544" s="1">
        <v>17641.8</v>
      </c>
      <c r="E1544" s="1">
        <v>166969.62857142856</v>
      </c>
      <c r="G1544" s="2"/>
    </row>
    <row r="1545" spans="1:7" x14ac:dyDescent="0.2">
      <c r="A1545" s="2">
        <v>42768.583333333336</v>
      </c>
      <c r="B1545" s="1">
        <v>231172.42499999999</v>
      </c>
      <c r="C1545" s="1">
        <v>78618.375</v>
      </c>
      <c r="D1545" s="1">
        <v>20464.125</v>
      </c>
      <c r="E1545" s="1">
        <v>132089.1</v>
      </c>
      <c r="G1545" s="2"/>
    </row>
    <row r="1546" spans="1:7" x14ac:dyDescent="0.2">
      <c r="A1546" s="2">
        <v>42768.59375</v>
      </c>
      <c r="B1546" s="1">
        <v>202893.42857142858</v>
      </c>
      <c r="C1546" s="1">
        <v>91438.28571428571</v>
      </c>
      <c r="D1546" s="1">
        <v>27918</v>
      </c>
      <c r="E1546" s="1">
        <v>83539.028571428556</v>
      </c>
      <c r="G1546" s="2"/>
    </row>
    <row r="1547" spans="1:7" x14ac:dyDescent="0.2">
      <c r="A1547" s="2">
        <v>42768.604166666664</v>
      </c>
      <c r="B1547" s="1">
        <v>150564.97500000001</v>
      </c>
      <c r="C1547" s="1">
        <v>85815.674999999988</v>
      </c>
      <c r="D1547" s="1">
        <v>11022.824999999999</v>
      </c>
      <c r="E1547" s="1">
        <v>53726.474999999999</v>
      </c>
      <c r="G1547" s="2"/>
    </row>
    <row r="1548" spans="1:7" x14ac:dyDescent="0.2">
      <c r="A1548" s="2">
        <v>42768.614583333336</v>
      </c>
      <c r="B1548" s="1">
        <v>176484</v>
      </c>
      <c r="C1548" s="1">
        <v>72513.375</v>
      </c>
      <c r="D1548" s="1">
        <v>10891.65</v>
      </c>
      <c r="E1548" s="1">
        <v>93078.974999999991</v>
      </c>
      <c r="G1548" s="2"/>
    </row>
    <row r="1549" spans="1:7" x14ac:dyDescent="0.2">
      <c r="A1549" s="2">
        <v>42768.625</v>
      </c>
      <c r="B1549" s="1">
        <v>187801.11428571428</v>
      </c>
      <c r="C1549" s="1">
        <v>65018.485714285707</v>
      </c>
      <c r="D1549" s="1">
        <v>26862.942857142858</v>
      </c>
      <c r="E1549" s="1">
        <v>95918.742857142846</v>
      </c>
      <c r="G1549" s="2"/>
    </row>
    <row r="1550" spans="1:7" x14ac:dyDescent="0.2">
      <c r="A1550" s="2">
        <v>42768.635416666664</v>
      </c>
      <c r="B1550" s="1">
        <v>240557.74285714282</v>
      </c>
      <c r="C1550" s="1">
        <v>110770.62857142858</v>
      </c>
      <c r="D1550" s="1">
        <v>45704.057142857142</v>
      </c>
      <c r="E1550" s="1">
        <v>84084</v>
      </c>
      <c r="G1550" s="2"/>
    </row>
    <row r="1551" spans="1:7" x14ac:dyDescent="0.2">
      <c r="A1551" s="2">
        <v>42768.645833333336</v>
      </c>
      <c r="B1551" s="1">
        <v>286295.625</v>
      </c>
      <c r="C1551" s="1">
        <v>161374.125</v>
      </c>
      <c r="D1551" s="1">
        <v>30178.5</v>
      </c>
      <c r="E1551" s="1">
        <v>94742.174999999988</v>
      </c>
      <c r="G1551" s="2"/>
    </row>
    <row r="1552" spans="1:7" x14ac:dyDescent="0.2">
      <c r="A1552" s="2">
        <v>42768.65625</v>
      </c>
      <c r="B1552" s="1">
        <v>255281.4</v>
      </c>
      <c r="C1552" s="1">
        <v>132899.48571428569</v>
      </c>
      <c r="D1552" s="1">
        <v>30428.82857142857</v>
      </c>
      <c r="E1552" s="1">
        <v>91953.085714285713</v>
      </c>
      <c r="G1552" s="2"/>
    </row>
    <row r="1553" spans="1:7" x14ac:dyDescent="0.2">
      <c r="A1553" s="2">
        <v>42768.666666666664</v>
      </c>
      <c r="B1553" s="1">
        <v>263872.125</v>
      </c>
      <c r="C1553" s="1">
        <v>129563.77499999999</v>
      </c>
      <c r="D1553" s="1">
        <v>50829.899999999994</v>
      </c>
      <c r="E1553" s="1">
        <v>83477.625</v>
      </c>
      <c r="G1553" s="2"/>
    </row>
    <row r="1554" spans="1:7" x14ac:dyDescent="0.2">
      <c r="A1554" s="2">
        <v>42768.677083333336</v>
      </c>
      <c r="B1554" s="1">
        <v>302052.77142857143</v>
      </c>
      <c r="C1554" s="1">
        <v>189837.6857142857</v>
      </c>
      <c r="D1554" s="1">
        <v>27148.62857142857</v>
      </c>
      <c r="E1554" s="1">
        <v>85066.457142857136</v>
      </c>
      <c r="G1554" s="2"/>
    </row>
    <row r="1555" spans="1:7" x14ac:dyDescent="0.2">
      <c r="A1555" s="2">
        <v>42768.6875</v>
      </c>
      <c r="B1555" s="1">
        <v>243733.875</v>
      </c>
      <c r="C1555" s="1">
        <v>137767.57499999998</v>
      </c>
      <c r="D1555" s="1">
        <v>26502.3</v>
      </c>
      <c r="E1555" s="1">
        <v>79462.349999999991</v>
      </c>
      <c r="G1555" s="2"/>
    </row>
    <row r="1556" spans="1:7" x14ac:dyDescent="0.2">
      <c r="A1556" s="2">
        <v>42768.697916666664</v>
      </c>
      <c r="B1556" s="1">
        <v>206433.85714285713</v>
      </c>
      <c r="C1556" s="1">
        <v>99093.342857142852</v>
      </c>
      <c r="D1556" s="1">
        <v>36802.542857142857</v>
      </c>
      <c r="E1556" s="1">
        <v>70537.971428571429</v>
      </c>
      <c r="G1556" s="2"/>
    </row>
    <row r="1557" spans="1:7" x14ac:dyDescent="0.2">
      <c r="A1557" s="2">
        <v>42768.708333333336</v>
      </c>
      <c r="B1557" s="1">
        <v>182431.42499999999</v>
      </c>
      <c r="C1557" s="1">
        <v>89300.474999999991</v>
      </c>
      <c r="D1557" s="1">
        <v>18989.024999999998</v>
      </c>
      <c r="E1557" s="1">
        <v>74141.099999999991</v>
      </c>
      <c r="G1557" s="2"/>
    </row>
    <row r="1558" spans="1:7" x14ac:dyDescent="0.2">
      <c r="A1558" s="2">
        <v>42768.71875</v>
      </c>
      <c r="B1558" s="1">
        <v>203750.48571428569</v>
      </c>
      <c r="C1558" s="1">
        <v>113585.05714285713</v>
      </c>
      <c r="D1558" s="1">
        <v>26254.799999999999</v>
      </c>
      <c r="E1558" s="1">
        <v>63908.742857142854</v>
      </c>
      <c r="G1558" s="2"/>
    </row>
    <row r="1559" spans="1:7" x14ac:dyDescent="0.2">
      <c r="A1559" s="2">
        <v>42768.729166666664</v>
      </c>
      <c r="B1559" s="1">
        <v>202051.57499999998</v>
      </c>
      <c r="C1559" s="1">
        <v>142378.5</v>
      </c>
      <c r="D1559" s="1">
        <v>21857.55</v>
      </c>
      <c r="E1559" s="1">
        <v>37818.824999999997</v>
      </c>
      <c r="G1559" s="2"/>
    </row>
    <row r="1560" spans="1:7" x14ac:dyDescent="0.2">
      <c r="A1560" s="2">
        <v>42768.739583333336</v>
      </c>
      <c r="B1560" s="1">
        <v>188704.37142857141</v>
      </c>
      <c r="C1560" s="1">
        <v>138663.17142857143</v>
      </c>
      <c r="D1560" s="1">
        <v>23459.228571428572</v>
      </c>
      <c r="E1560" s="1">
        <v>26581.971428571425</v>
      </c>
      <c r="G1560" s="2"/>
    </row>
    <row r="1561" spans="1:7" x14ac:dyDescent="0.2">
      <c r="A1561" s="2">
        <v>42768.75</v>
      </c>
      <c r="B1561" s="1">
        <v>204928.34999999998</v>
      </c>
      <c r="C1561" s="1">
        <v>132324.22500000001</v>
      </c>
      <c r="D1561" s="1">
        <v>48378</v>
      </c>
      <c r="E1561" s="1">
        <v>24226.949999999997</v>
      </c>
      <c r="G1561" s="2"/>
    </row>
    <row r="1562" spans="1:7" x14ac:dyDescent="0.2">
      <c r="A1562" s="2">
        <v>42768.760416666664</v>
      </c>
      <c r="B1562" s="1">
        <v>298404.85714285716</v>
      </c>
      <c r="C1562" s="1">
        <v>203385.59999999998</v>
      </c>
      <c r="D1562" s="1">
        <v>67563.257142857139</v>
      </c>
      <c r="E1562" s="1">
        <v>27454.11428571428</v>
      </c>
      <c r="G1562" s="2"/>
    </row>
    <row r="1563" spans="1:7" x14ac:dyDescent="0.2">
      <c r="A1563" s="2">
        <v>42768.770833333336</v>
      </c>
      <c r="B1563" s="1">
        <v>318823.72499999998</v>
      </c>
      <c r="C1563" s="1">
        <v>247305.3</v>
      </c>
      <c r="D1563" s="1">
        <v>40858.125</v>
      </c>
      <c r="E1563" s="1">
        <v>30663.599999999999</v>
      </c>
      <c r="G1563" s="2"/>
    </row>
    <row r="1564" spans="1:7" x14ac:dyDescent="0.2">
      <c r="A1564" s="2">
        <v>42768.78125</v>
      </c>
      <c r="B1564" s="1">
        <v>311813.22857142857</v>
      </c>
      <c r="C1564" s="1">
        <v>217205.05714285714</v>
      </c>
      <c r="D1564" s="1">
        <v>39212.485714285714</v>
      </c>
      <c r="E1564" s="1">
        <v>55396.628571428562</v>
      </c>
      <c r="G1564" s="2"/>
    </row>
    <row r="1565" spans="1:7" x14ac:dyDescent="0.2">
      <c r="A1565" s="2">
        <v>42768.791666666664</v>
      </c>
      <c r="B1565" s="1">
        <v>285237.97499999998</v>
      </c>
      <c r="C1565" s="1">
        <v>168950.92499999999</v>
      </c>
      <c r="D1565" s="1">
        <v>29422.799999999999</v>
      </c>
      <c r="E1565" s="1">
        <v>86864.25</v>
      </c>
      <c r="G1565" s="2"/>
    </row>
    <row r="1566" spans="1:7" x14ac:dyDescent="0.2">
      <c r="A1566" s="2">
        <v>42768.802083333336</v>
      </c>
      <c r="B1566" s="1">
        <v>222937.62857142856</v>
      </c>
      <c r="C1566" s="1">
        <v>125422.62857142858</v>
      </c>
      <c r="D1566" s="1">
        <v>23544.085714285713</v>
      </c>
      <c r="E1566" s="1">
        <v>73972.800000000003</v>
      </c>
      <c r="G1566" s="2"/>
    </row>
    <row r="1567" spans="1:7" x14ac:dyDescent="0.2">
      <c r="A1567" s="2">
        <v>42768.8125</v>
      </c>
      <c r="B1567" s="1">
        <v>171814.5</v>
      </c>
      <c r="C1567" s="1">
        <v>104385.59999999999</v>
      </c>
      <c r="D1567" s="1">
        <v>15982.724999999999</v>
      </c>
      <c r="E1567" s="1">
        <v>51447</v>
      </c>
      <c r="G1567" s="2"/>
    </row>
    <row r="1568" spans="1:7" x14ac:dyDescent="0.2">
      <c r="A1568" s="2">
        <v>42768.822916666664</v>
      </c>
      <c r="B1568" s="1">
        <v>144683.3142857143</v>
      </c>
      <c r="C1568" s="1">
        <v>80821.71428571429</v>
      </c>
      <c r="D1568" s="1">
        <v>12649.371428571429</v>
      </c>
      <c r="E1568" s="1">
        <v>51213.171428571426</v>
      </c>
      <c r="G1568" s="2"/>
    </row>
    <row r="1569" spans="1:7" x14ac:dyDescent="0.2">
      <c r="A1569" s="2">
        <v>42768.833333333336</v>
      </c>
      <c r="B1569" s="1">
        <v>132290.4</v>
      </c>
      <c r="C1569" s="1">
        <v>73584.224999999991</v>
      </c>
      <c r="D1569" s="1">
        <v>9479.25</v>
      </c>
      <c r="E1569" s="1">
        <v>49226.924999999996</v>
      </c>
      <c r="G1569" s="2"/>
    </row>
    <row r="1570" spans="1:7" x14ac:dyDescent="0.2">
      <c r="A1570" s="2">
        <v>42768.84375</v>
      </c>
      <c r="B1570" s="1">
        <v>133883.82857142857</v>
      </c>
      <c r="C1570" s="1">
        <v>72494.399999999994</v>
      </c>
      <c r="D1570" s="1">
        <v>12761.571428571429</v>
      </c>
      <c r="E1570" s="1">
        <v>48629.742857142854</v>
      </c>
      <c r="G1570" s="2"/>
    </row>
    <row r="1571" spans="1:7" x14ac:dyDescent="0.2">
      <c r="A1571" s="2">
        <v>42768.854166666664</v>
      </c>
      <c r="B1571" s="1">
        <v>184488.97499999998</v>
      </c>
      <c r="C1571" s="1">
        <v>97579.349999999991</v>
      </c>
      <c r="D1571" s="1">
        <v>50279.625</v>
      </c>
      <c r="E1571" s="1">
        <v>36628.35</v>
      </c>
      <c r="G1571" s="2"/>
    </row>
    <row r="1572" spans="1:7" x14ac:dyDescent="0.2">
      <c r="A1572" s="2">
        <v>42768.864583333336</v>
      </c>
      <c r="B1572" s="1">
        <v>172207.19999999998</v>
      </c>
      <c r="C1572" s="1">
        <v>90919.71428571429</v>
      </c>
      <c r="D1572" s="1">
        <v>52912.2</v>
      </c>
      <c r="E1572" s="1">
        <v>28376.228571428572</v>
      </c>
      <c r="G1572" s="2"/>
    </row>
    <row r="1573" spans="1:7" x14ac:dyDescent="0.2">
      <c r="A1573" s="2">
        <v>42768.875</v>
      </c>
      <c r="B1573" s="1">
        <v>121756.79999999999</v>
      </c>
      <c r="C1573" s="1">
        <v>68749.724999999991</v>
      </c>
      <c r="D1573" s="1">
        <v>23703.074999999997</v>
      </c>
      <c r="E1573" s="1">
        <v>29304.824999999997</v>
      </c>
      <c r="G1573" s="2"/>
    </row>
    <row r="1574" spans="1:7" x14ac:dyDescent="0.2">
      <c r="A1574" s="2">
        <v>42768.885416666664</v>
      </c>
      <c r="B1574" s="1">
        <v>107472.51428571428</v>
      </c>
      <c r="C1574" s="1">
        <v>59268</v>
      </c>
      <c r="D1574" s="1">
        <v>14751</v>
      </c>
      <c r="E1574" s="1">
        <v>33455.4</v>
      </c>
      <c r="G1574" s="2"/>
    </row>
    <row r="1575" spans="1:7" x14ac:dyDescent="0.2">
      <c r="A1575" s="2">
        <v>42768.895833333336</v>
      </c>
      <c r="B1575" s="1">
        <v>108751.5</v>
      </c>
      <c r="C1575" s="1">
        <v>60430.424999999996</v>
      </c>
      <c r="D1575" s="1">
        <v>10925.474999999999</v>
      </c>
      <c r="E1575" s="1">
        <v>37393.949999999997</v>
      </c>
      <c r="G1575" s="2"/>
    </row>
    <row r="1576" spans="1:7" x14ac:dyDescent="0.2">
      <c r="A1576" s="2">
        <v>42768.90625</v>
      </c>
      <c r="B1576" s="1">
        <v>124614.59999999999</v>
      </c>
      <c r="C1576" s="1">
        <v>49359.514285714278</v>
      </c>
      <c r="D1576" s="1">
        <v>9253.1999999999989</v>
      </c>
      <c r="E1576" s="1">
        <v>66000.942857142858</v>
      </c>
      <c r="G1576" s="2"/>
    </row>
    <row r="1577" spans="1:7" x14ac:dyDescent="0.2">
      <c r="A1577" s="2">
        <v>42768.916666666664</v>
      </c>
      <c r="B1577" s="1">
        <v>111290.84999999999</v>
      </c>
      <c r="C1577" s="1">
        <v>47907.75</v>
      </c>
      <c r="D1577" s="1">
        <v>9304.35</v>
      </c>
      <c r="E1577" s="1">
        <v>54078.75</v>
      </c>
      <c r="G1577" s="2"/>
    </row>
    <row r="1578" spans="1:7" x14ac:dyDescent="0.2">
      <c r="A1578" s="2">
        <v>42768.927083333336</v>
      </c>
      <c r="B1578" s="1">
        <v>114837.17142857141</v>
      </c>
      <c r="C1578" s="1">
        <v>56670.428571428565</v>
      </c>
      <c r="D1578" s="1">
        <v>9281.4857142857127</v>
      </c>
      <c r="E1578" s="1">
        <v>48882.428571428572</v>
      </c>
      <c r="G1578" s="2"/>
    </row>
    <row r="1579" spans="1:7" x14ac:dyDescent="0.2">
      <c r="A1579" s="2">
        <v>42768.9375</v>
      </c>
      <c r="B1579" s="1">
        <v>134192.85</v>
      </c>
      <c r="C1579" s="1">
        <v>66542.849999999991</v>
      </c>
      <c r="D1579" s="1">
        <v>9244.9499999999989</v>
      </c>
      <c r="E1579" s="1">
        <v>58405.049999999996</v>
      </c>
      <c r="G1579" s="2"/>
    </row>
    <row r="1580" spans="1:7" x14ac:dyDescent="0.2">
      <c r="A1580" s="2">
        <v>42768.947916666664</v>
      </c>
      <c r="B1580" s="1">
        <v>101818.2</v>
      </c>
      <c r="C1580" s="1">
        <v>42526.62857142857</v>
      </c>
      <c r="D1580" s="1">
        <v>9349.3714285714286</v>
      </c>
      <c r="E1580" s="1">
        <v>49939.371428571423</v>
      </c>
      <c r="G1580" s="2"/>
    </row>
    <row r="1581" spans="1:7" x14ac:dyDescent="0.2">
      <c r="A1581" s="2">
        <v>42768.958333333336</v>
      </c>
      <c r="B1581" s="1">
        <v>91094.849999999991</v>
      </c>
      <c r="C1581" s="1">
        <v>45601.049999999996</v>
      </c>
      <c r="D1581" s="1">
        <v>11521.949999999999</v>
      </c>
      <c r="E1581" s="1">
        <v>33972.674999999996</v>
      </c>
      <c r="G1581" s="2"/>
    </row>
    <row r="1582" spans="1:7" x14ac:dyDescent="0.2">
      <c r="A1582" s="2">
        <v>42768.96875</v>
      </c>
      <c r="B1582" s="1">
        <v>95279.485714285707</v>
      </c>
      <c r="C1582" s="1">
        <v>51798.685714285712</v>
      </c>
      <c r="D1582" s="1">
        <v>11729.142857142857</v>
      </c>
      <c r="E1582" s="1">
        <v>31751.657142857144</v>
      </c>
      <c r="G1582" s="2"/>
    </row>
    <row r="1583" spans="1:7" x14ac:dyDescent="0.2">
      <c r="A1583" s="2">
        <v>42768.979166666664</v>
      </c>
      <c r="B1583" s="1">
        <v>118299.22499999999</v>
      </c>
      <c r="C1583" s="1">
        <v>60286.875</v>
      </c>
      <c r="D1583" s="1">
        <v>10640.849999999999</v>
      </c>
      <c r="E1583" s="1">
        <v>47372.324999999997</v>
      </c>
      <c r="G1583" s="2"/>
    </row>
    <row r="1584" spans="1:7" x14ac:dyDescent="0.2">
      <c r="A1584" s="2">
        <v>42768.989583333336</v>
      </c>
      <c r="B1584" s="1">
        <v>117063.25714285712</v>
      </c>
      <c r="C1584" s="1">
        <v>61036.799999999996</v>
      </c>
      <c r="D1584" s="1">
        <v>10263.942857142856</v>
      </c>
      <c r="E1584" s="1">
        <v>45765.342857142852</v>
      </c>
      <c r="G1584" s="2"/>
    </row>
    <row r="1585" spans="1:7" x14ac:dyDescent="0.2">
      <c r="A1585" s="2">
        <v>42769</v>
      </c>
      <c r="B1585" s="1">
        <v>99251.625</v>
      </c>
      <c r="C1585" s="1">
        <v>52163.1</v>
      </c>
      <c r="D1585" s="1">
        <v>11222.474999999999</v>
      </c>
      <c r="E1585" s="1">
        <v>35865.224999999999</v>
      </c>
      <c r="G1585" s="2"/>
    </row>
    <row r="1586" spans="1:7" x14ac:dyDescent="0.2">
      <c r="A1586" s="2">
        <v>42769.010416666664</v>
      </c>
      <c r="B1586" s="1">
        <v>122064.17142857141</v>
      </c>
      <c r="C1586" s="1">
        <v>58532.571428571428</v>
      </c>
      <c r="D1586" s="1">
        <v>9926.4</v>
      </c>
      <c r="E1586" s="1">
        <v>53604.257142857139</v>
      </c>
      <c r="G1586" s="2"/>
    </row>
    <row r="1587" spans="1:7" x14ac:dyDescent="0.2">
      <c r="A1587" s="2">
        <v>42769.020833333336</v>
      </c>
      <c r="B1587" s="1">
        <v>138293.1</v>
      </c>
      <c r="C1587" s="1">
        <v>73490.175000000003</v>
      </c>
      <c r="D1587" s="1">
        <v>10665.599999999999</v>
      </c>
      <c r="E1587" s="1">
        <v>54136.5</v>
      </c>
      <c r="G1587" s="2"/>
    </row>
    <row r="1588" spans="1:7" x14ac:dyDescent="0.2">
      <c r="A1588" s="2">
        <v>42769.03125</v>
      </c>
      <c r="B1588" s="1">
        <v>108448.37142857141</v>
      </c>
      <c r="C1588" s="1">
        <v>59179.37142857143</v>
      </c>
      <c r="D1588" s="1">
        <v>10597.714285714286</v>
      </c>
      <c r="E1588" s="1">
        <v>38672.228571428568</v>
      </c>
      <c r="G1588" s="2"/>
    </row>
    <row r="1589" spans="1:7" x14ac:dyDescent="0.2">
      <c r="A1589" s="2">
        <v>42769.041666666664</v>
      </c>
      <c r="B1589" s="1">
        <v>99480.974999999991</v>
      </c>
      <c r="C1589" s="1">
        <v>53180.324999999997</v>
      </c>
      <c r="D1589" s="1">
        <v>10136.775</v>
      </c>
      <c r="E1589" s="1">
        <v>36165.525000000001</v>
      </c>
      <c r="G1589" s="2"/>
    </row>
    <row r="1590" spans="1:7" x14ac:dyDescent="0.2">
      <c r="A1590" s="2">
        <v>42769.052083333336</v>
      </c>
      <c r="B1590" s="1">
        <v>97973.228571428568</v>
      </c>
      <c r="C1590" s="1">
        <v>53065.885714285716</v>
      </c>
      <c r="D1590" s="1">
        <v>9779.3142857142848</v>
      </c>
      <c r="E1590" s="1">
        <v>35128.028571428571</v>
      </c>
      <c r="G1590" s="2"/>
    </row>
    <row r="1591" spans="1:7" x14ac:dyDescent="0.2">
      <c r="A1591" s="2">
        <v>42769.0625</v>
      </c>
      <c r="B1591" s="1">
        <v>106344.15</v>
      </c>
      <c r="C1591" s="1">
        <v>46058.1</v>
      </c>
      <c r="D1591" s="1">
        <v>19971.599999999999</v>
      </c>
      <c r="E1591" s="1">
        <v>40315.275000000001</v>
      </c>
      <c r="G1591" s="2"/>
    </row>
    <row r="1592" spans="1:7" x14ac:dyDescent="0.2">
      <c r="A1592" s="2">
        <v>42769.072916666664</v>
      </c>
      <c r="B1592" s="1">
        <v>116112.85714285713</v>
      </c>
      <c r="C1592" s="1">
        <v>44310.514285714278</v>
      </c>
      <c r="D1592" s="1">
        <v>31069.971428571425</v>
      </c>
      <c r="E1592" s="1">
        <v>40732.371428571423</v>
      </c>
      <c r="G1592" s="2"/>
    </row>
    <row r="1593" spans="1:7" x14ac:dyDescent="0.2">
      <c r="A1593" s="2">
        <v>42769.083333333336</v>
      </c>
      <c r="B1593" s="1">
        <v>125709.375</v>
      </c>
      <c r="C1593" s="1">
        <v>69867.599999999991</v>
      </c>
      <c r="D1593" s="1">
        <v>14361.599999999999</v>
      </c>
      <c r="E1593" s="1">
        <v>41481.824999999997</v>
      </c>
      <c r="G1593" s="2"/>
    </row>
    <row r="1594" spans="1:7" x14ac:dyDescent="0.2">
      <c r="A1594" s="2">
        <v>42769.09375</v>
      </c>
      <c r="B1594" s="1">
        <v>126282.51428571428</v>
      </c>
      <c r="C1594" s="1">
        <v>62725.457142857143</v>
      </c>
      <c r="D1594" s="1">
        <v>10720.285714285714</v>
      </c>
      <c r="E1594" s="1">
        <v>52838.657142857141</v>
      </c>
      <c r="G1594" s="2"/>
    </row>
    <row r="1595" spans="1:7" x14ac:dyDescent="0.2">
      <c r="A1595" s="2">
        <v>42769.104166666664</v>
      </c>
      <c r="B1595" s="1">
        <v>97542.224999999991</v>
      </c>
      <c r="C1595" s="1">
        <v>42559.274999999994</v>
      </c>
      <c r="D1595" s="1">
        <v>10244.025</v>
      </c>
      <c r="E1595" s="1">
        <v>44739.75</v>
      </c>
      <c r="G1595" s="2"/>
    </row>
    <row r="1596" spans="1:7" x14ac:dyDescent="0.2">
      <c r="A1596" s="2">
        <v>42769.114583333336</v>
      </c>
      <c r="B1596" s="1">
        <v>96283.628571428562</v>
      </c>
      <c r="C1596" s="1">
        <v>43476.085714285713</v>
      </c>
      <c r="D1596" s="1">
        <v>15687.257142857141</v>
      </c>
      <c r="E1596" s="1">
        <v>37121.228571428568</v>
      </c>
      <c r="G1596" s="2"/>
    </row>
    <row r="1597" spans="1:7" x14ac:dyDescent="0.2">
      <c r="A1597" s="2">
        <v>42769.125</v>
      </c>
      <c r="B1597" s="1">
        <v>91379.474999999991</v>
      </c>
      <c r="C1597" s="1">
        <v>41087.474999999999</v>
      </c>
      <c r="D1597" s="1">
        <v>17772.149999999998</v>
      </c>
      <c r="E1597" s="1">
        <v>32518.199999999997</v>
      </c>
      <c r="G1597" s="2"/>
    </row>
    <row r="1598" spans="1:7" x14ac:dyDescent="0.2">
      <c r="A1598" s="2">
        <v>42769.135416666664</v>
      </c>
      <c r="B1598" s="1">
        <v>79431</v>
      </c>
      <c r="C1598" s="1">
        <v>40986</v>
      </c>
      <c r="D1598" s="1">
        <v>9711.4285714285706</v>
      </c>
      <c r="E1598" s="1">
        <v>28734.514285714282</v>
      </c>
      <c r="G1598" s="2"/>
    </row>
    <row r="1599" spans="1:7" x14ac:dyDescent="0.2">
      <c r="A1599" s="2">
        <v>42769.145833333336</v>
      </c>
      <c r="B1599" s="1">
        <v>86229.824999999997</v>
      </c>
      <c r="C1599" s="1">
        <v>46194.224999999999</v>
      </c>
      <c r="D1599" s="1">
        <v>10386.75</v>
      </c>
      <c r="E1599" s="1">
        <v>29648.85</v>
      </c>
      <c r="G1599" s="2"/>
    </row>
    <row r="1600" spans="1:7" x14ac:dyDescent="0.2">
      <c r="A1600" s="2">
        <v>42769.15625</v>
      </c>
      <c r="B1600" s="1">
        <v>104858.91428571429</v>
      </c>
      <c r="C1600" s="1">
        <v>63943.628571428562</v>
      </c>
      <c r="D1600" s="1">
        <v>13112.314285714285</v>
      </c>
      <c r="E1600" s="1">
        <v>27801.085714285717</v>
      </c>
      <c r="G1600" s="2"/>
    </row>
    <row r="1601" spans="1:7" x14ac:dyDescent="0.2">
      <c r="A1601" s="2">
        <v>42769.166666666664</v>
      </c>
      <c r="B1601" s="1">
        <v>105448.2</v>
      </c>
      <c r="C1601" s="1">
        <v>44390.774999999994</v>
      </c>
      <c r="D1601" s="1">
        <v>27046.799999999999</v>
      </c>
      <c r="E1601" s="1">
        <v>34013.924999999996</v>
      </c>
      <c r="G1601" s="2"/>
    </row>
    <row r="1602" spans="1:7" x14ac:dyDescent="0.2">
      <c r="A1602" s="2">
        <v>42769.177083333336</v>
      </c>
      <c r="B1602" s="1">
        <v>127562.91428571429</v>
      </c>
      <c r="C1602" s="1">
        <v>38890.971428571429</v>
      </c>
      <c r="D1602" s="1">
        <v>47349.342857142852</v>
      </c>
      <c r="E1602" s="1">
        <v>41321.657142857141</v>
      </c>
      <c r="G1602" s="2"/>
    </row>
    <row r="1603" spans="1:7" x14ac:dyDescent="0.2">
      <c r="A1603" s="2">
        <v>42769.1875</v>
      </c>
      <c r="B1603" s="1">
        <v>176779.34999999998</v>
      </c>
      <c r="C1603" s="1">
        <v>89151.15</v>
      </c>
      <c r="D1603" s="1">
        <v>46693.35</v>
      </c>
      <c r="E1603" s="1">
        <v>40935.674999999996</v>
      </c>
      <c r="G1603" s="2"/>
    </row>
    <row r="1604" spans="1:7" x14ac:dyDescent="0.2">
      <c r="A1604" s="2">
        <v>42769.197916666664</v>
      </c>
      <c r="B1604" s="1">
        <v>204944.02499999999</v>
      </c>
      <c r="C1604" s="1">
        <v>144801.52499999999</v>
      </c>
      <c r="D1604" s="1">
        <v>25631.1</v>
      </c>
      <c r="E1604" s="1">
        <v>34511.4</v>
      </c>
      <c r="G1604" s="2"/>
    </row>
    <row r="1605" spans="1:7" x14ac:dyDescent="0.2">
      <c r="A1605" s="2">
        <v>42769.208333333336</v>
      </c>
      <c r="B1605" s="1">
        <v>182915.22857142857</v>
      </c>
      <c r="C1605" s="1">
        <v>135064.28571428571</v>
      </c>
      <c r="D1605" s="1">
        <v>15122.485714285713</v>
      </c>
      <c r="E1605" s="1">
        <v>32728.457142857143</v>
      </c>
      <c r="G1605" s="2"/>
    </row>
    <row r="1606" spans="1:7" x14ac:dyDescent="0.2">
      <c r="A1606" s="2">
        <v>42769.21875</v>
      </c>
      <c r="B1606" s="1">
        <v>153507.51428571428</v>
      </c>
      <c r="C1606" s="1">
        <v>114990.85714285713</v>
      </c>
      <c r="D1606" s="1">
        <v>11063.485714285713</v>
      </c>
      <c r="E1606" s="1">
        <v>27455.057142857142</v>
      </c>
      <c r="G1606" s="2"/>
    </row>
    <row r="1607" spans="1:7" x14ac:dyDescent="0.2">
      <c r="A1607" s="2">
        <v>42769.229166666664</v>
      </c>
      <c r="B1607" s="1">
        <v>140641.04999999999</v>
      </c>
      <c r="C1607" s="1">
        <v>100951.125</v>
      </c>
      <c r="D1607" s="1">
        <v>13589.4</v>
      </c>
      <c r="E1607" s="1">
        <v>26103</v>
      </c>
      <c r="G1607" s="2"/>
    </row>
    <row r="1608" spans="1:7" x14ac:dyDescent="0.2">
      <c r="A1608" s="2">
        <v>42769.239583333336</v>
      </c>
      <c r="B1608" s="1">
        <v>160748.65714285712</v>
      </c>
      <c r="C1608" s="1">
        <v>84711</v>
      </c>
      <c r="D1608" s="1">
        <v>39092.742857142854</v>
      </c>
      <c r="E1608" s="1">
        <v>36943.971428571429</v>
      </c>
      <c r="G1608" s="2"/>
    </row>
    <row r="1609" spans="1:7" x14ac:dyDescent="0.2">
      <c r="A1609" s="2">
        <v>42769.25</v>
      </c>
      <c r="B1609" s="1">
        <v>185162.17499999999</v>
      </c>
      <c r="C1609" s="1">
        <v>88068.75</v>
      </c>
      <c r="D1609" s="1">
        <v>42570.824999999997</v>
      </c>
      <c r="E1609" s="1">
        <v>54521.774999999994</v>
      </c>
      <c r="G1609" s="2"/>
    </row>
    <row r="1610" spans="1:7" x14ac:dyDescent="0.2">
      <c r="A1610" s="2">
        <v>42769.260416666664</v>
      </c>
      <c r="B1610" s="1">
        <v>211193.4</v>
      </c>
      <c r="C1610" s="1">
        <v>98588.914285714287</v>
      </c>
      <c r="D1610" s="1">
        <v>63955.885714285709</v>
      </c>
      <c r="E1610" s="1">
        <v>48646.714285714283</v>
      </c>
      <c r="G1610" s="2"/>
    </row>
    <row r="1611" spans="1:7" x14ac:dyDescent="0.2">
      <c r="A1611" s="2">
        <v>42769.270833333336</v>
      </c>
      <c r="B1611" s="1">
        <v>211601.77499999999</v>
      </c>
      <c r="C1611" s="1">
        <v>113638.79999999999</v>
      </c>
      <c r="D1611" s="1">
        <v>66448.800000000003</v>
      </c>
      <c r="E1611" s="1">
        <v>31515.824999999997</v>
      </c>
      <c r="G1611" s="2"/>
    </row>
    <row r="1612" spans="1:7" x14ac:dyDescent="0.2">
      <c r="A1612" s="2">
        <v>42769.28125</v>
      </c>
      <c r="B1612" s="1">
        <v>213253.54285714286</v>
      </c>
      <c r="C1612" s="1">
        <v>159538.02857142856</v>
      </c>
      <c r="D1612" s="1">
        <v>23588.399999999998</v>
      </c>
      <c r="E1612" s="1">
        <v>30129</v>
      </c>
      <c r="G1612" s="2"/>
    </row>
    <row r="1613" spans="1:7" x14ac:dyDescent="0.2">
      <c r="A1613" s="2">
        <v>42769.291666666664</v>
      </c>
      <c r="B1613" s="1">
        <v>243416.25</v>
      </c>
      <c r="C1613" s="1">
        <v>162543.15</v>
      </c>
      <c r="D1613" s="1">
        <v>33711.15</v>
      </c>
      <c r="E1613" s="1">
        <v>47159.474999999999</v>
      </c>
      <c r="G1613" s="2"/>
    </row>
    <row r="1614" spans="1:7" x14ac:dyDescent="0.2">
      <c r="A1614" s="2">
        <v>42769.302083333336</v>
      </c>
      <c r="B1614" s="1">
        <v>290933.65714285715</v>
      </c>
      <c r="C1614" s="1">
        <v>174180.59999999998</v>
      </c>
      <c r="D1614" s="1">
        <v>46277.314285714281</v>
      </c>
      <c r="E1614" s="1">
        <v>70474.8</v>
      </c>
      <c r="G1614" s="2"/>
    </row>
    <row r="1615" spans="1:7" x14ac:dyDescent="0.2">
      <c r="A1615" s="2">
        <v>42769.3125</v>
      </c>
      <c r="B1615" s="1">
        <v>238175.84999999998</v>
      </c>
      <c r="C1615" s="1">
        <v>150550.125</v>
      </c>
      <c r="D1615" s="1">
        <v>22231.274999999998</v>
      </c>
      <c r="E1615" s="1">
        <v>65395.274999999994</v>
      </c>
      <c r="G1615" s="2"/>
    </row>
    <row r="1616" spans="1:7" x14ac:dyDescent="0.2">
      <c r="A1616" s="2">
        <v>42769.322916666664</v>
      </c>
      <c r="B1616" s="1">
        <v>228677.74285714282</v>
      </c>
      <c r="C1616" s="1">
        <v>150150.94285714286</v>
      </c>
      <c r="D1616" s="1">
        <v>27159</v>
      </c>
      <c r="E1616" s="1">
        <v>51370.62857142857</v>
      </c>
      <c r="G1616" s="2"/>
    </row>
    <row r="1617" spans="1:7" x14ac:dyDescent="0.2">
      <c r="A1617" s="2">
        <v>42769.333333333336</v>
      </c>
      <c r="B1617" s="1">
        <v>252930.97499999998</v>
      </c>
      <c r="C1617" s="1">
        <v>170632.27499999999</v>
      </c>
      <c r="D1617" s="1">
        <v>18675.524999999998</v>
      </c>
      <c r="E1617" s="1">
        <v>63619.875</v>
      </c>
      <c r="G1617" s="2"/>
    </row>
    <row r="1618" spans="1:7" x14ac:dyDescent="0.2">
      <c r="A1618" s="2">
        <v>42769.34375</v>
      </c>
      <c r="B1618" s="1">
        <v>245187.1714285714</v>
      </c>
      <c r="C1618" s="1">
        <v>139525.88571428572</v>
      </c>
      <c r="D1618" s="1">
        <v>21029.485714285714</v>
      </c>
      <c r="E1618" s="1">
        <v>84629.914285714287</v>
      </c>
      <c r="G1618" s="2"/>
    </row>
    <row r="1619" spans="1:7" x14ac:dyDescent="0.2">
      <c r="A1619" s="2">
        <v>42769.354166666664</v>
      </c>
      <c r="B1619" s="1">
        <v>230726.09999999998</v>
      </c>
      <c r="C1619" s="1">
        <v>130388.77499999999</v>
      </c>
      <c r="D1619" s="1">
        <v>15402.75</v>
      </c>
      <c r="E1619" s="1">
        <v>84934.574999999997</v>
      </c>
      <c r="G1619" s="2"/>
    </row>
    <row r="1620" spans="1:7" x14ac:dyDescent="0.2">
      <c r="A1620" s="2">
        <v>42769.364583333336</v>
      </c>
      <c r="B1620" s="1">
        <v>193724.14285714287</v>
      </c>
      <c r="C1620" s="1">
        <v>118714.2</v>
      </c>
      <c r="D1620" s="1">
        <v>13240.542857142857</v>
      </c>
      <c r="E1620" s="1">
        <v>61771.28571428571</v>
      </c>
      <c r="G1620" s="2"/>
    </row>
    <row r="1621" spans="1:7" x14ac:dyDescent="0.2">
      <c r="A1621" s="2">
        <v>42769.375</v>
      </c>
      <c r="B1621" s="1">
        <v>160424.54999999999</v>
      </c>
      <c r="C1621" s="1">
        <v>102209.25</v>
      </c>
      <c r="D1621" s="1">
        <v>22119.074999999997</v>
      </c>
      <c r="E1621" s="1">
        <v>36097.049999999996</v>
      </c>
      <c r="G1621" s="2"/>
    </row>
    <row r="1622" spans="1:7" x14ac:dyDescent="0.2">
      <c r="A1622" s="2">
        <v>42769.385416666664</v>
      </c>
      <c r="B1622" s="1">
        <v>123185.22857142857</v>
      </c>
      <c r="C1622" s="1">
        <v>73878.514285714278</v>
      </c>
      <c r="D1622" s="1">
        <v>15185.657142857141</v>
      </c>
      <c r="E1622" s="1">
        <v>34123.885714285716</v>
      </c>
      <c r="G1622" s="2"/>
    </row>
    <row r="1623" spans="1:7" x14ac:dyDescent="0.2">
      <c r="A1623" s="2">
        <v>42769.395833333336</v>
      </c>
      <c r="B1623" s="1">
        <v>123695.54999999999</v>
      </c>
      <c r="C1623" s="1">
        <v>69412.2</v>
      </c>
      <c r="D1623" s="1">
        <v>17022.224999999999</v>
      </c>
      <c r="E1623" s="1">
        <v>37261.949999999997</v>
      </c>
      <c r="G1623" s="2"/>
    </row>
    <row r="1624" spans="1:7" x14ac:dyDescent="0.2">
      <c r="A1624" s="2">
        <v>42769.40625</v>
      </c>
      <c r="B1624" s="1">
        <v>105932.82857142856</v>
      </c>
      <c r="C1624" s="1">
        <v>61821.257142857139</v>
      </c>
      <c r="D1624" s="1">
        <v>13637.485714285713</v>
      </c>
      <c r="E1624" s="1">
        <v>30475.028571428571</v>
      </c>
      <c r="G1624" s="2"/>
    </row>
    <row r="1625" spans="1:7" x14ac:dyDescent="0.2">
      <c r="A1625" s="2">
        <v>42769.416666666664</v>
      </c>
      <c r="B1625" s="1">
        <v>93866.024999999994</v>
      </c>
      <c r="C1625" s="1">
        <v>45449.25</v>
      </c>
      <c r="D1625" s="1">
        <v>23058.75</v>
      </c>
      <c r="E1625" s="1">
        <v>25358.024999999998</v>
      </c>
      <c r="G1625" s="2"/>
    </row>
    <row r="1626" spans="1:7" x14ac:dyDescent="0.2">
      <c r="A1626" s="2">
        <v>42769.427083333336</v>
      </c>
      <c r="B1626" s="1">
        <v>103445.57142857143</v>
      </c>
      <c r="C1626" s="1">
        <v>48567.514285714278</v>
      </c>
      <c r="D1626" s="1">
        <v>31627.199999999997</v>
      </c>
      <c r="E1626" s="1">
        <v>23253.685714285712</v>
      </c>
      <c r="G1626" s="2"/>
    </row>
    <row r="1627" spans="1:7" x14ac:dyDescent="0.2">
      <c r="A1627" s="2">
        <v>42769.4375</v>
      </c>
      <c r="B1627" s="1">
        <v>108348.075</v>
      </c>
      <c r="C1627" s="1">
        <v>50670.674999999996</v>
      </c>
      <c r="D1627" s="1">
        <v>21087</v>
      </c>
      <c r="E1627" s="1">
        <v>36590.400000000001</v>
      </c>
      <c r="G1627" s="2"/>
    </row>
    <row r="1628" spans="1:7" x14ac:dyDescent="0.2">
      <c r="A1628" s="2">
        <v>42769.447916666664</v>
      </c>
      <c r="B1628" s="1">
        <v>110990.31428571428</v>
      </c>
      <c r="C1628" s="1">
        <v>49860.171428571426</v>
      </c>
      <c r="D1628" s="1">
        <v>10269.599999999999</v>
      </c>
      <c r="E1628" s="1">
        <v>50860.542857142849</v>
      </c>
      <c r="G1628" s="2"/>
    </row>
    <row r="1629" spans="1:7" x14ac:dyDescent="0.2">
      <c r="A1629" s="2">
        <v>42769.458333333336</v>
      </c>
      <c r="B1629" s="1">
        <v>113423.47499999999</v>
      </c>
      <c r="C1629" s="1">
        <v>70418.7</v>
      </c>
      <c r="D1629" s="1">
        <v>9584.85</v>
      </c>
      <c r="E1629" s="1">
        <v>33419.924999999996</v>
      </c>
      <c r="G1629" s="2"/>
    </row>
    <row r="1630" spans="1:7" x14ac:dyDescent="0.2">
      <c r="A1630" s="2">
        <v>42769.46875</v>
      </c>
      <c r="B1630" s="1">
        <v>107684.65714285713</v>
      </c>
      <c r="C1630" s="1">
        <v>67355.828571428559</v>
      </c>
      <c r="D1630" s="1">
        <v>9610.5428571428565</v>
      </c>
      <c r="E1630" s="1">
        <v>30717.342857142852</v>
      </c>
      <c r="G1630" s="2"/>
    </row>
    <row r="1631" spans="1:7" x14ac:dyDescent="0.2">
      <c r="A1631" s="2">
        <v>42769.479166666664</v>
      </c>
      <c r="B1631" s="1">
        <v>107537.92499999999</v>
      </c>
      <c r="C1631" s="1">
        <v>52853.625</v>
      </c>
      <c r="D1631" s="1">
        <v>10946.924999999999</v>
      </c>
      <c r="E1631" s="1">
        <v>43741.5</v>
      </c>
      <c r="G1631" s="2"/>
    </row>
    <row r="1632" spans="1:7" x14ac:dyDescent="0.2">
      <c r="A1632" s="2">
        <v>42769.489583333336</v>
      </c>
      <c r="B1632" s="1">
        <v>113168.31428571428</v>
      </c>
      <c r="C1632" s="1">
        <v>45012.942857142851</v>
      </c>
      <c r="D1632" s="1">
        <v>11132.314285714285</v>
      </c>
      <c r="E1632" s="1">
        <v>57022.114285714284</v>
      </c>
      <c r="G1632" s="2"/>
    </row>
    <row r="1633" spans="1:7" x14ac:dyDescent="0.2">
      <c r="A1633" s="2">
        <v>42769.5</v>
      </c>
      <c r="B1633" s="1">
        <v>166405.79999999999</v>
      </c>
      <c r="C1633" s="1">
        <v>65995.875</v>
      </c>
      <c r="D1633" s="1">
        <v>29625.75</v>
      </c>
      <c r="E1633" s="1">
        <v>70783.349999999991</v>
      </c>
      <c r="G1633" s="2"/>
    </row>
    <row r="1634" spans="1:7" x14ac:dyDescent="0.2">
      <c r="A1634" s="2">
        <v>42769.510416666664</v>
      </c>
      <c r="B1634" s="1">
        <v>133514.22857142857</v>
      </c>
      <c r="C1634" s="1">
        <v>65637.942857142858</v>
      </c>
      <c r="D1634" s="1">
        <v>20643.857142857141</v>
      </c>
      <c r="E1634" s="1">
        <v>47235.257142857139</v>
      </c>
      <c r="G1634" s="2"/>
    </row>
    <row r="1635" spans="1:7" x14ac:dyDescent="0.2">
      <c r="A1635" s="2">
        <v>42769.520833333336</v>
      </c>
      <c r="B1635" s="1">
        <v>102338.77499999999</v>
      </c>
      <c r="C1635" s="1">
        <v>53374.2</v>
      </c>
      <c r="D1635" s="1">
        <v>15450.599999999999</v>
      </c>
      <c r="E1635" s="1">
        <v>33513.15</v>
      </c>
      <c r="G1635" s="2"/>
    </row>
    <row r="1636" spans="1:7" x14ac:dyDescent="0.2">
      <c r="A1636" s="2">
        <v>42769.53125</v>
      </c>
      <c r="B1636" s="1">
        <v>100051.28571428571</v>
      </c>
      <c r="C1636" s="1">
        <v>59862</v>
      </c>
      <c r="D1636" s="1">
        <v>10220.571428571429</v>
      </c>
      <c r="E1636" s="1">
        <v>29966.82857142857</v>
      </c>
      <c r="G1636" s="2"/>
    </row>
    <row r="1637" spans="1:7" x14ac:dyDescent="0.2">
      <c r="A1637" s="2">
        <v>42769.541666666664</v>
      </c>
      <c r="B1637" s="1">
        <v>123598.2</v>
      </c>
      <c r="C1637" s="1">
        <v>56167.649999999994</v>
      </c>
      <c r="D1637" s="1">
        <v>26870.25</v>
      </c>
      <c r="E1637" s="1">
        <v>40559.474999999999</v>
      </c>
      <c r="G1637" s="2"/>
    </row>
    <row r="1638" spans="1:7" x14ac:dyDescent="0.2">
      <c r="A1638" s="2">
        <v>42769.552083333336</v>
      </c>
      <c r="B1638" s="1">
        <v>122552.57142857142</v>
      </c>
      <c r="C1638" s="1">
        <v>44624.485714285714</v>
      </c>
      <c r="D1638" s="1">
        <v>22435.285714285714</v>
      </c>
      <c r="E1638" s="1">
        <v>55492.799999999996</v>
      </c>
      <c r="G1638" s="2"/>
    </row>
    <row r="1639" spans="1:7" x14ac:dyDescent="0.2">
      <c r="A1639" s="2">
        <v>42769.5625</v>
      </c>
      <c r="B1639" s="1">
        <v>146368.19999999998</v>
      </c>
      <c r="C1639" s="1">
        <v>54431.024999999994</v>
      </c>
      <c r="D1639" s="1">
        <v>44719.125</v>
      </c>
      <c r="E1639" s="1">
        <v>47218.049999999996</v>
      </c>
      <c r="G1639" s="2"/>
    </row>
    <row r="1640" spans="1:7" x14ac:dyDescent="0.2">
      <c r="A1640" s="2">
        <v>42769.572916666664</v>
      </c>
      <c r="B1640" s="1">
        <v>130693.2</v>
      </c>
      <c r="C1640" s="1">
        <v>64007.742857142854</v>
      </c>
      <c r="D1640" s="1">
        <v>32136.342857142852</v>
      </c>
      <c r="E1640" s="1">
        <v>34547.228571428568</v>
      </c>
      <c r="G1640" s="2"/>
    </row>
    <row r="1641" spans="1:7" x14ac:dyDescent="0.2">
      <c r="A1641" s="2">
        <v>42769.583333333336</v>
      </c>
      <c r="B1641" s="1">
        <v>106611.45</v>
      </c>
      <c r="C1641" s="1">
        <v>53037.599999999999</v>
      </c>
      <c r="D1641" s="1">
        <v>9889.2749999999996</v>
      </c>
      <c r="E1641" s="1">
        <v>43682.924999999996</v>
      </c>
      <c r="G1641" s="2"/>
    </row>
    <row r="1642" spans="1:7" x14ac:dyDescent="0.2">
      <c r="A1642" s="2">
        <v>42769.59375</v>
      </c>
      <c r="B1642" s="1">
        <v>107220.77142857143</v>
      </c>
      <c r="C1642" s="1">
        <v>45742.714285714283</v>
      </c>
      <c r="D1642" s="1">
        <v>9271.1142857142859</v>
      </c>
      <c r="E1642" s="1">
        <v>52206.942857142851</v>
      </c>
      <c r="G1642" s="2"/>
    </row>
    <row r="1643" spans="1:7" x14ac:dyDescent="0.2">
      <c r="A1643" s="2">
        <v>42769.604166666664</v>
      </c>
      <c r="B1643" s="1">
        <v>119340.375</v>
      </c>
      <c r="C1643" s="1">
        <v>50688.824999999997</v>
      </c>
      <c r="D1643" s="1">
        <v>9921.4499999999989</v>
      </c>
      <c r="E1643" s="1">
        <v>58730.924999999996</v>
      </c>
      <c r="G1643" s="2"/>
    </row>
    <row r="1644" spans="1:7" x14ac:dyDescent="0.2">
      <c r="A1644" s="2">
        <v>42769.614583333336</v>
      </c>
      <c r="B1644" s="1">
        <v>145474.72500000001</v>
      </c>
      <c r="C1644" s="1">
        <v>83151.75</v>
      </c>
      <c r="D1644" s="1">
        <v>10506.375</v>
      </c>
      <c r="E1644" s="1">
        <v>51814.95</v>
      </c>
      <c r="G1644" s="2"/>
    </row>
    <row r="1645" spans="1:7" x14ac:dyDescent="0.2">
      <c r="A1645" s="2">
        <v>42769.625</v>
      </c>
      <c r="B1645" s="1">
        <v>170212.11428571428</v>
      </c>
      <c r="C1645" s="1">
        <v>92438.657142857133</v>
      </c>
      <c r="D1645" s="1">
        <v>14110.8</v>
      </c>
      <c r="E1645" s="1">
        <v>63662.657142857141</v>
      </c>
      <c r="G1645" s="2"/>
    </row>
    <row r="1646" spans="1:7" x14ac:dyDescent="0.2">
      <c r="A1646" s="2">
        <v>42769.635416666664</v>
      </c>
      <c r="B1646" s="1">
        <v>173900.57142857142</v>
      </c>
      <c r="C1646" s="1">
        <v>73011.085714285713</v>
      </c>
      <c r="D1646" s="1">
        <v>27247.62857142857</v>
      </c>
      <c r="E1646" s="1">
        <v>73643.742857142846</v>
      </c>
      <c r="G1646" s="2"/>
    </row>
    <row r="1647" spans="1:7" x14ac:dyDescent="0.2">
      <c r="A1647" s="2">
        <v>42769.645833333336</v>
      </c>
      <c r="B1647" s="1">
        <v>203420.25</v>
      </c>
      <c r="C1647" s="1">
        <v>84951.074999999997</v>
      </c>
      <c r="D1647" s="1">
        <v>21719.774999999998</v>
      </c>
      <c r="E1647" s="1">
        <v>96748.574999999997</v>
      </c>
      <c r="G1647" s="2"/>
    </row>
    <row r="1648" spans="1:7" x14ac:dyDescent="0.2">
      <c r="A1648" s="2">
        <v>42769.65625</v>
      </c>
      <c r="B1648" s="1">
        <v>218335.54285714283</v>
      </c>
      <c r="C1648" s="1">
        <v>83708.742857142846</v>
      </c>
      <c r="D1648" s="1">
        <v>32031.685714285715</v>
      </c>
      <c r="E1648" s="1">
        <v>102596.05714285714</v>
      </c>
      <c r="G1648" s="2"/>
    </row>
    <row r="1649" spans="1:7" x14ac:dyDescent="0.2">
      <c r="A1649" s="2">
        <v>42769.666666666664</v>
      </c>
      <c r="B1649" s="1">
        <v>216701.92499999999</v>
      </c>
      <c r="C1649" s="1">
        <v>87802.274999999994</v>
      </c>
      <c r="D1649" s="1">
        <v>43078.2</v>
      </c>
      <c r="E1649" s="1">
        <v>85818.974999999991</v>
      </c>
      <c r="G1649" s="2"/>
    </row>
    <row r="1650" spans="1:7" x14ac:dyDescent="0.2">
      <c r="A1650" s="2">
        <v>42769.677083333336</v>
      </c>
      <c r="B1650" s="1">
        <v>278836.8</v>
      </c>
      <c r="C1650" s="1">
        <v>101099.74285714285</v>
      </c>
      <c r="D1650" s="1">
        <v>83393.828571428559</v>
      </c>
      <c r="E1650" s="1">
        <v>94343.228571428568</v>
      </c>
      <c r="G1650" s="2"/>
    </row>
    <row r="1651" spans="1:7" x14ac:dyDescent="0.2">
      <c r="A1651" s="2">
        <v>42769.6875</v>
      </c>
      <c r="B1651" s="1">
        <v>320022.45</v>
      </c>
      <c r="C1651" s="1">
        <v>101555.02499999999</v>
      </c>
      <c r="D1651" s="1">
        <v>81172.574999999997</v>
      </c>
      <c r="E1651" s="1">
        <v>137294.85</v>
      </c>
      <c r="G1651" s="2"/>
    </row>
    <row r="1652" spans="1:7" x14ac:dyDescent="0.2">
      <c r="A1652" s="2">
        <v>42769.697916666664</v>
      </c>
      <c r="B1652" s="1">
        <v>351268.97142857139</v>
      </c>
      <c r="C1652" s="1">
        <v>157362.85714285713</v>
      </c>
      <c r="D1652" s="1">
        <v>37804.799999999996</v>
      </c>
      <c r="E1652" s="1">
        <v>156103.19999999998</v>
      </c>
      <c r="G1652" s="2"/>
    </row>
    <row r="1653" spans="1:7" x14ac:dyDescent="0.2">
      <c r="A1653" s="2">
        <v>42769.708333333336</v>
      </c>
      <c r="B1653" s="1">
        <v>333568.125</v>
      </c>
      <c r="C1653" s="1">
        <v>143413.04999999999</v>
      </c>
      <c r="D1653" s="1">
        <v>18702.75</v>
      </c>
      <c r="E1653" s="1">
        <v>171452.32499999998</v>
      </c>
      <c r="G1653" s="2"/>
    </row>
    <row r="1654" spans="1:7" x14ac:dyDescent="0.2">
      <c r="A1654" s="2">
        <v>42769.71875</v>
      </c>
      <c r="B1654" s="1">
        <v>295960.02857142856</v>
      </c>
      <c r="C1654" s="1">
        <v>150519.6</v>
      </c>
      <c r="D1654" s="1">
        <v>20233.714285714286</v>
      </c>
      <c r="E1654" s="1">
        <v>125205.77142857142</v>
      </c>
      <c r="G1654" s="2"/>
    </row>
    <row r="1655" spans="1:7" x14ac:dyDescent="0.2">
      <c r="A1655" s="2">
        <v>42769.729166666664</v>
      </c>
      <c r="B1655" s="1">
        <v>322433.92499999999</v>
      </c>
      <c r="C1655" s="1">
        <v>198790.34999999998</v>
      </c>
      <c r="D1655" s="1">
        <v>22980.375</v>
      </c>
      <c r="E1655" s="1">
        <v>100662.375</v>
      </c>
      <c r="G1655" s="2"/>
    </row>
    <row r="1656" spans="1:7" x14ac:dyDescent="0.2">
      <c r="A1656" s="2">
        <v>42769.739583333336</v>
      </c>
      <c r="B1656" s="1">
        <v>348831.6857142857</v>
      </c>
      <c r="C1656" s="1">
        <v>199982.82857142857</v>
      </c>
      <c r="D1656" s="1">
        <v>47688.771428571425</v>
      </c>
      <c r="E1656" s="1">
        <v>101160.0857142857</v>
      </c>
      <c r="G1656" s="2"/>
    </row>
    <row r="1657" spans="1:7" x14ac:dyDescent="0.2">
      <c r="A1657" s="2">
        <v>42769.75</v>
      </c>
      <c r="B1657" s="1">
        <v>325626.67499999999</v>
      </c>
      <c r="C1657" s="1">
        <v>191438.77499999999</v>
      </c>
      <c r="D1657" s="1">
        <v>41257.424999999996</v>
      </c>
      <c r="E1657" s="1">
        <v>92932.95</v>
      </c>
      <c r="G1657" s="2"/>
    </row>
    <row r="1658" spans="1:7" x14ac:dyDescent="0.2">
      <c r="A1658" s="2">
        <v>42769.760416666664</v>
      </c>
      <c r="B1658" s="1">
        <v>310533.77142857143</v>
      </c>
      <c r="C1658" s="1">
        <v>186891.25714285712</v>
      </c>
      <c r="D1658" s="1">
        <v>33061.285714285717</v>
      </c>
      <c r="E1658" s="1">
        <v>90583.114285714284</v>
      </c>
      <c r="G1658" s="2"/>
    </row>
    <row r="1659" spans="1:7" x14ac:dyDescent="0.2">
      <c r="A1659" s="2">
        <v>42769.770833333336</v>
      </c>
      <c r="B1659" s="1">
        <v>304323.52499999997</v>
      </c>
      <c r="C1659" s="1">
        <v>185352.75</v>
      </c>
      <c r="D1659" s="1">
        <v>40772.324999999997</v>
      </c>
      <c r="E1659" s="1">
        <v>78195.974999999991</v>
      </c>
      <c r="G1659" s="2"/>
    </row>
    <row r="1660" spans="1:7" x14ac:dyDescent="0.2">
      <c r="A1660" s="2">
        <v>42769.78125</v>
      </c>
      <c r="B1660" s="1">
        <v>256993.62857142856</v>
      </c>
      <c r="C1660" s="1">
        <v>153474.51428571428</v>
      </c>
      <c r="D1660" s="1">
        <v>46509.257142857139</v>
      </c>
      <c r="E1660" s="1">
        <v>57011.742857142854</v>
      </c>
      <c r="G1660" s="2"/>
    </row>
    <row r="1661" spans="1:7" x14ac:dyDescent="0.2">
      <c r="A1661" s="2">
        <v>42769.791666666664</v>
      </c>
      <c r="B1661" s="1">
        <v>215734.19999999998</v>
      </c>
      <c r="C1661" s="1">
        <v>129396.29999999999</v>
      </c>
      <c r="D1661" s="1">
        <v>37241.324999999997</v>
      </c>
      <c r="E1661" s="1">
        <v>49094.924999999996</v>
      </c>
      <c r="G1661" s="2"/>
    </row>
    <row r="1662" spans="1:7" x14ac:dyDescent="0.2">
      <c r="A1662" s="2">
        <v>42769.802083333336</v>
      </c>
      <c r="B1662" s="1">
        <v>198769.37142857141</v>
      </c>
      <c r="C1662" s="1">
        <v>115597.11428571428</v>
      </c>
      <c r="D1662" s="1">
        <v>27695.485714285714</v>
      </c>
      <c r="E1662" s="1">
        <v>55477.714285714283</v>
      </c>
      <c r="G1662" s="2"/>
    </row>
    <row r="1663" spans="1:7" x14ac:dyDescent="0.2">
      <c r="A1663" s="2">
        <v>42769.8125</v>
      </c>
      <c r="B1663" s="1">
        <v>198431.47499999998</v>
      </c>
      <c r="C1663" s="1">
        <v>104044.875</v>
      </c>
      <c r="D1663" s="1">
        <v>28482.3</v>
      </c>
      <c r="E1663" s="1">
        <v>65904.3</v>
      </c>
      <c r="G1663" s="2"/>
    </row>
    <row r="1664" spans="1:7" x14ac:dyDescent="0.2">
      <c r="A1664" s="2">
        <v>42769.822916666664</v>
      </c>
      <c r="B1664" s="1">
        <v>167023.37142857141</v>
      </c>
      <c r="C1664" s="1">
        <v>86712.685714285704</v>
      </c>
      <c r="D1664" s="1">
        <v>25308.171428571426</v>
      </c>
      <c r="E1664" s="1">
        <v>55001.571428571428</v>
      </c>
      <c r="G1664" s="2"/>
    </row>
    <row r="1665" spans="1:7" x14ac:dyDescent="0.2">
      <c r="A1665" s="2">
        <v>42769.833333333336</v>
      </c>
      <c r="B1665" s="1">
        <v>144515.25</v>
      </c>
      <c r="C1665" s="1">
        <v>88405.349999999991</v>
      </c>
      <c r="D1665" s="1">
        <v>18480</v>
      </c>
      <c r="E1665" s="1">
        <v>37630.724999999999</v>
      </c>
      <c r="G1665" s="2"/>
    </row>
    <row r="1666" spans="1:7" x14ac:dyDescent="0.2">
      <c r="A1666" s="2">
        <v>42769.84375</v>
      </c>
      <c r="B1666" s="1">
        <v>135470.65714285712</v>
      </c>
      <c r="C1666" s="1">
        <v>91717.371428571423</v>
      </c>
      <c r="D1666" s="1">
        <v>10132.885714285714</v>
      </c>
      <c r="E1666" s="1">
        <v>33618.514285714278</v>
      </c>
      <c r="G1666" s="2"/>
    </row>
    <row r="1667" spans="1:7" x14ac:dyDescent="0.2">
      <c r="A1667" s="2">
        <v>42769.854166666664</v>
      </c>
      <c r="B1667" s="1">
        <v>115770.59999999999</v>
      </c>
      <c r="C1667" s="1">
        <v>75309.3</v>
      </c>
      <c r="D1667" s="1">
        <v>9799.35</v>
      </c>
      <c r="E1667" s="1">
        <v>30663.599999999999</v>
      </c>
      <c r="G1667" s="2"/>
    </row>
    <row r="1668" spans="1:7" x14ac:dyDescent="0.2">
      <c r="A1668" s="2">
        <v>42769.864583333336</v>
      </c>
      <c r="B1668" s="1">
        <v>106171.37142857142</v>
      </c>
      <c r="C1668" s="1">
        <v>67188</v>
      </c>
      <c r="D1668" s="1">
        <v>10369.542857142857</v>
      </c>
      <c r="E1668" s="1">
        <v>28612.885714285716</v>
      </c>
      <c r="G1668" s="2"/>
    </row>
    <row r="1669" spans="1:7" x14ac:dyDescent="0.2">
      <c r="A1669" s="2">
        <v>42769.875</v>
      </c>
      <c r="B1669" s="1">
        <v>131346.6</v>
      </c>
      <c r="C1669" s="1">
        <v>89674.2</v>
      </c>
      <c r="D1669" s="1">
        <v>11445.224999999999</v>
      </c>
      <c r="E1669" s="1">
        <v>30226.35</v>
      </c>
      <c r="G1669" s="2"/>
    </row>
    <row r="1670" spans="1:7" x14ac:dyDescent="0.2">
      <c r="A1670" s="2">
        <v>42769.885416666664</v>
      </c>
      <c r="B1670" s="1">
        <v>120086.05714285713</v>
      </c>
      <c r="C1670" s="1">
        <v>60142.971428571429</v>
      </c>
      <c r="D1670" s="1">
        <v>11163.428571428571</v>
      </c>
      <c r="E1670" s="1">
        <v>48779.657142857141</v>
      </c>
      <c r="G1670" s="2"/>
    </row>
    <row r="1671" spans="1:7" x14ac:dyDescent="0.2">
      <c r="A1671" s="2">
        <v>42769.895833333336</v>
      </c>
      <c r="B1671" s="1">
        <v>122542.2</v>
      </c>
      <c r="C1671" s="1">
        <v>43853.7</v>
      </c>
      <c r="D1671" s="1">
        <v>14082.75</v>
      </c>
      <c r="E1671" s="1">
        <v>64605.75</v>
      </c>
      <c r="G1671" s="2"/>
    </row>
    <row r="1672" spans="1:7" x14ac:dyDescent="0.2">
      <c r="A1672" s="2">
        <v>42769.90625</v>
      </c>
      <c r="B1672" s="1">
        <v>115240.71428571429</v>
      </c>
      <c r="C1672" s="1">
        <v>41525.314285714281</v>
      </c>
      <c r="D1672" s="1">
        <v>10138.542857142857</v>
      </c>
      <c r="E1672" s="1">
        <v>63576.857142857138</v>
      </c>
      <c r="G1672" s="2"/>
    </row>
    <row r="1673" spans="1:7" x14ac:dyDescent="0.2">
      <c r="A1673" s="2">
        <v>42769.916666666664</v>
      </c>
      <c r="B1673" s="1">
        <v>111339.52499999999</v>
      </c>
      <c r="C1673" s="1">
        <v>57038.85</v>
      </c>
      <c r="D1673" s="1">
        <v>10516.275</v>
      </c>
      <c r="E1673" s="1">
        <v>43782.75</v>
      </c>
      <c r="G1673" s="2"/>
    </row>
    <row r="1674" spans="1:7" x14ac:dyDescent="0.2">
      <c r="A1674" s="2">
        <v>42769.927083333336</v>
      </c>
      <c r="B1674" s="1">
        <v>116620.11428571428</v>
      </c>
      <c r="C1674" s="1">
        <v>56339.485714285707</v>
      </c>
      <c r="D1674" s="1">
        <v>23068.885714285712</v>
      </c>
      <c r="E1674" s="1">
        <v>37212.685714285712</v>
      </c>
      <c r="G1674" s="2"/>
    </row>
    <row r="1675" spans="1:7" x14ac:dyDescent="0.2">
      <c r="A1675" s="2">
        <v>42769.9375</v>
      </c>
      <c r="B1675" s="1">
        <v>136719.82499999998</v>
      </c>
      <c r="C1675" s="1">
        <v>60941.924999999996</v>
      </c>
      <c r="D1675" s="1">
        <v>41928.974999999999</v>
      </c>
      <c r="E1675" s="1">
        <v>33848.1</v>
      </c>
      <c r="G1675" s="2"/>
    </row>
    <row r="1676" spans="1:7" x14ac:dyDescent="0.2">
      <c r="A1676" s="2">
        <v>42769.947916666664</v>
      </c>
      <c r="B1676" s="1">
        <v>168655.45714285714</v>
      </c>
      <c r="C1676" s="1">
        <v>99163.114285714284</v>
      </c>
      <c r="D1676" s="1">
        <v>20198.82857142857</v>
      </c>
      <c r="E1676" s="1">
        <v>49293.514285714278</v>
      </c>
      <c r="G1676" s="2"/>
    </row>
    <row r="1677" spans="1:7" x14ac:dyDescent="0.2">
      <c r="A1677" s="2">
        <v>42769.958333333336</v>
      </c>
      <c r="B1677" s="1">
        <v>142376.85</v>
      </c>
      <c r="C1677" s="1">
        <v>80567.024999999994</v>
      </c>
      <c r="D1677" s="1">
        <v>14501.849999999999</v>
      </c>
      <c r="E1677" s="1">
        <v>47312.1</v>
      </c>
      <c r="G1677" s="2"/>
    </row>
    <row r="1678" spans="1:7" x14ac:dyDescent="0.2">
      <c r="A1678" s="2">
        <v>42769.96875</v>
      </c>
      <c r="B1678" s="1">
        <v>117881.65714285713</v>
      </c>
      <c r="C1678" s="1">
        <v>73604.142857142855</v>
      </c>
      <c r="D1678" s="1">
        <v>11195.485714285713</v>
      </c>
      <c r="E1678" s="1">
        <v>33081.085714285713</v>
      </c>
      <c r="G1678" s="2"/>
    </row>
    <row r="1679" spans="1:7" x14ac:dyDescent="0.2">
      <c r="A1679" s="2">
        <v>42769.979166666664</v>
      </c>
      <c r="B1679" s="1">
        <v>116346.45</v>
      </c>
      <c r="C1679" s="1">
        <v>68263.8</v>
      </c>
      <c r="D1679" s="1">
        <v>11267.849999999999</v>
      </c>
      <c r="E1679" s="1">
        <v>36814.799999999996</v>
      </c>
      <c r="G1679" s="2"/>
    </row>
    <row r="1680" spans="1:7" x14ac:dyDescent="0.2">
      <c r="A1680" s="2">
        <v>42769.989583333336</v>
      </c>
      <c r="B1680" s="1">
        <v>101854.02857142856</v>
      </c>
      <c r="C1680" s="1">
        <v>54444.342857142852</v>
      </c>
      <c r="D1680" s="1">
        <v>10787.22857142857</v>
      </c>
      <c r="E1680" s="1">
        <v>36622.457142857143</v>
      </c>
      <c r="G1680" s="2"/>
    </row>
    <row r="1681" spans="1:7" x14ac:dyDescent="0.2">
      <c r="A1681" s="2">
        <v>42770</v>
      </c>
      <c r="B1681" s="1">
        <v>119389.875</v>
      </c>
      <c r="C1681" s="1">
        <v>56523.224999999999</v>
      </c>
      <c r="D1681" s="1">
        <v>19622.625</v>
      </c>
      <c r="E1681" s="1">
        <v>43244.024999999994</v>
      </c>
      <c r="G1681" s="2"/>
    </row>
    <row r="1682" spans="1:7" x14ac:dyDescent="0.2">
      <c r="A1682" s="2">
        <v>42770.010416666664</v>
      </c>
      <c r="B1682" s="1">
        <v>125485.79999999999</v>
      </c>
      <c r="C1682" s="1">
        <v>51800.571428571428</v>
      </c>
      <c r="D1682" s="1">
        <v>17207.142857142859</v>
      </c>
      <c r="E1682" s="1">
        <v>56477.142857142855</v>
      </c>
      <c r="G1682" s="2"/>
    </row>
    <row r="1683" spans="1:7" x14ac:dyDescent="0.2">
      <c r="A1683" s="2">
        <v>42770.020833333336</v>
      </c>
      <c r="B1683" s="1">
        <v>125942.84999999999</v>
      </c>
      <c r="C1683" s="1">
        <v>54035.024999999994</v>
      </c>
      <c r="D1683" s="1">
        <v>12346.125</v>
      </c>
      <c r="E1683" s="1">
        <v>59562.524999999994</v>
      </c>
      <c r="G1683" s="2"/>
    </row>
    <row r="1684" spans="1:7" x14ac:dyDescent="0.2">
      <c r="A1684" s="2">
        <v>42770.03125</v>
      </c>
      <c r="B1684" s="1">
        <v>137696.74285714285</v>
      </c>
      <c r="C1684" s="1">
        <v>58573.114285714284</v>
      </c>
      <c r="D1684" s="1">
        <v>39963</v>
      </c>
      <c r="E1684" s="1">
        <v>39158.742857142854</v>
      </c>
      <c r="G1684" s="2"/>
    </row>
    <row r="1685" spans="1:7" x14ac:dyDescent="0.2">
      <c r="A1685" s="2">
        <v>42770.041666666664</v>
      </c>
      <c r="B1685" s="1">
        <v>119044.2</v>
      </c>
      <c r="C1685" s="1">
        <v>47595.899999999994</v>
      </c>
      <c r="D1685" s="1">
        <v>43788.524999999994</v>
      </c>
      <c r="E1685" s="1">
        <v>27658.125</v>
      </c>
      <c r="G1685" s="2"/>
    </row>
    <row r="1686" spans="1:7" x14ac:dyDescent="0.2">
      <c r="A1686" s="2">
        <v>42770.052083333336</v>
      </c>
      <c r="B1686" s="1">
        <v>99547.799999999988</v>
      </c>
      <c r="C1686" s="1">
        <v>46538.485714285714</v>
      </c>
      <c r="D1686" s="1">
        <v>23532.771428571428</v>
      </c>
      <c r="E1686" s="1">
        <v>29475.599999999999</v>
      </c>
      <c r="G1686" s="2"/>
    </row>
    <row r="1687" spans="1:7" x14ac:dyDescent="0.2">
      <c r="A1687" s="2">
        <v>42770.0625</v>
      </c>
      <c r="B1687" s="1">
        <v>103362.59999999999</v>
      </c>
      <c r="C1687" s="1">
        <v>49079.25</v>
      </c>
      <c r="D1687" s="1">
        <v>14000.25</v>
      </c>
      <c r="E1687" s="1">
        <v>40283.1</v>
      </c>
      <c r="G1687" s="2"/>
    </row>
    <row r="1688" spans="1:7" x14ac:dyDescent="0.2">
      <c r="A1688" s="2">
        <v>42770.072916666664</v>
      </c>
      <c r="B1688" s="1">
        <v>122701.54285714286</v>
      </c>
      <c r="C1688" s="1">
        <v>42017.485714285714</v>
      </c>
      <c r="D1688" s="1">
        <v>12078.942857142856</v>
      </c>
      <c r="E1688" s="1">
        <v>68606.057142857142</v>
      </c>
      <c r="G1688" s="2"/>
    </row>
    <row r="1689" spans="1:7" x14ac:dyDescent="0.2">
      <c r="A1689" s="2">
        <v>42770.083333333336</v>
      </c>
      <c r="B1689" s="1">
        <v>120706.575</v>
      </c>
      <c r="C1689" s="1">
        <v>42440.474999999999</v>
      </c>
      <c r="D1689" s="1">
        <v>10742.324999999999</v>
      </c>
      <c r="E1689" s="1">
        <v>67522.125</v>
      </c>
      <c r="G1689" s="2"/>
    </row>
    <row r="1690" spans="1:7" x14ac:dyDescent="0.2">
      <c r="A1690" s="2">
        <v>42770.09375</v>
      </c>
      <c r="B1690" s="1">
        <v>103073.14285714286</v>
      </c>
      <c r="C1690" s="1">
        <v>42910.371428571423</v>
      </c>
      <c r="D1690" s="1">
        <v>13621.457142857142</v>
      </c>
      <c r="E1690" s="1">
        <v>46539.428571428572</v>
      </c>
      <c r="G1690" s="2"/>
    </row>
    <row r="1691" spans="1:7" x14ac:dyDescent="0.2">
      <c r="A1691" s="2">
        <v>42770.104166666664</v>
      </c>
      <c r="B1691" s="1">
        <v>113906.09999999999</v>
      </c>
      <c r="C1691" s="1">
        <v>53389.875</v>
      </c>
      <c r="D1691" s="1">
        <v>27627.599999999999</v>
      </c>
      <c r="E1691" s="1">
        <v>32886.974999999999</v>
      </c>
      <c r="G1691" s="2"/>
    </row>
    <row r="1692" spans="1:7" x14ac:dyDescent="0.2">
      <c r="A1692" s="2">
        <v>42770.114583333336</v>
      </c>
      <c r="B1692" s="1">
        <v>122854.28571428571</v>
      </c>
      <c r="C1692" s="1">
        <v>48502.457142857143</v>
      </c>
      <c r="D1692" s="1">
        <v>41721.428571428572</v>
      </c>
      <c r="E1692" s="1">
        <v>32632.285714285714</v>
      </c>
      <c r="G1692" s="2"/>
    </row>
    <row r="1693" spans="1:7" x14ac:dyDescent="0.2">
      <c r="A1693" s="2">
        <v>42770.125</v>
      </c>
      <c r="B1693" s="1">
        <v>92319.974999999991</v>
      </c>
      <c r="C1693" s="1">
        <v>48755.024999999994</v>
      </c>
      <c r="D1693" s="1">
        <v>14978.699999999999</v>
      </c>
      <c r="E1693" s="1">
        <v>28587.074999999997</v>
      </c>
      <c r="G1693" s="2"/>
    </row>
    <row r="1694" spans="1:7" x14ac:dyDescent="0.2">
      <c r="A1694" s="2">
        <v>42770.135416666664</v>
      </c>
      <c r="B1694" s="1">
        <v>90560.485714285707</v>
      </c>
      <c r="C1694" s="1">
        <v>46035.942857142851</v>
      </c>
      <c r="D1694" s="1">
        <v>10994.657142857142</v>
      </c>
      <c r="E1694" s="1">
        <v>33530.828571428574</v>
      </c>
      <c r="G1694" s="2"/>
    </row>
    <row r="1695" spans="1:7" x14ac:dyDescent="0.2">
      <c r="A1695" s="2">
        <v>42770.145833333336</v>
      </c>
      <c r="B1695" s="1">
        <v>98730.224999999991</v>
      </c>
      <c r="C1695" s="1">
        <v>48356.549999999996</v>
      </c>
      <c r="D1695" s="1">
        <v>10842.974999999999</v>
      </c>
      <c r="E1695" s="1">
        <v>39531.525000000001</v>
      </c>
      <c r="G1695" s="2"/>
    </row>
    <row r="1696" spans="1:7" x14ac:dyDescent="0.2">
      <c r="A1696" s="2">
        <v>42770.15625</v>
      </c>
      <c r="B1696" s="1">
        <v>100157.82857142856</v>
      </c>
      <c r="C1696" s="1">
        <v>46360.285714285717</v>
      </c>
      <c r="D1696" s="1">
        <v>13394.22857142857</v>
      </c>
      <c r="E1696" s="1">
        <v>40402.371428571423</v>
      </c>
      <c r="G1696" s="2"/>
    </row>
    <row r="1697" spans="1:7" x14ac:dyDescent="0.2">
      <c r="A1697" s="2">
        <v>42770.166666666664</v>
      </c>
      <c r="B1697" s="1">
        <v>92841.375</v>
      </c>
      <c r="C1697" s="1">
        <v>38350.949999999997</v>
      </c>
      <c r="D1697" s="1">
        <v>20662.125</v>
      </c>
      <c r="E1697" s="1">
        <v>33829.125</v>
      </c>
      <c r="G1697" s="2"/>
    </row>
    <row r="1698" spans="1:7" x14ac:dyDescent="0.2">
      <c r="A1698" s="2">
        <v>42770.177083333336</v>
      </c>
      <c r="B1698" s="1">
        <v>92074.71428571429</v>
      </c>
      <c r="C1698" s="1">
        <v>40853.057142857142</v>
      </c>
      <c r="D1698" s="1">
        <v>18263.142857142859</v>
      </c>
      <c r="E1698" s="1">
        <v>32957.571428571428</v>
      </c>
      <c r="G1698" s="2"/>
    </row>
    <row r="1699" spans="1:7" x14ac:dyDescent="0.2">
      <c r="A1699" s="2">
        <v>42770.1875</v>
      </c>
      <c r="B1699" s="1">
        <v>113597.54999999999</v>
      </c>
      <c r="C1699" s="1">
        <v>51051.824999999997</v>
      </c>
      <c r="D1699" s="1">
        <v>30659.474999999999</v>
      </c>
      <c r="E1699" s="1">
        <v>31886.25</v>
      </c>
      <c r="G1699" s="2"/>
    </row>
    <row r="1700" spans="1:7" x14ac:dyDescent="0.2">
      <c r="A1700" s="2">
        <v>42770.197916666664</v>
      </c>
      <c r="B1700" s="1">
        <v>137103.44999999998</v>
      </c>
      <c r="C1700" s="1">
        <v>66942.974999999991</v>
      </c>
      <c r="D1700" s="1">
        <v>22439.174999999999</v>
      </c>
      <c r="E1700" s="1">
        <v>47722.95</v>
      </c>
      <c r="G1700" s="2"/>
    </row>
    <row r="1701" spans="1:7" x14ac:dyDescent="0.2">
      <c r="A1701" s="2">
        <v>42770.208333333336</v>
      </c>
      <c r="B1701" s="1">
        <v>117976.8857142857</v>
      </c>
      <c r="C1701" s="1">
        <v>67851.771428571432</v>
      </c>
      <c r="D1701" s="1">
        <v>13174.542857142857</v>
      </c>
      <c r="E1701" s="1">
        <v>36948.685714285712</v>
      </c>
      <c r="G1701" s="2"/>
    </row>
    <row r="1702" spans="1:7" x14ac:dyDescent="0.2">
      <c r="A1702" s="2">
        <v>42770.21875</v>
      </c>
      <c r="B1702" s="1">
        <v>124691.91428571429</v>
      </c>
      <c r="C1702" s="1">
        <v>75203.228571428568</v>
      </c>
      <c r="D1702" s="1">
        <v>18021.771428571428</v>
      </c>
      <c r="E1702" s="1">
        <v>31465.971428571425</v>
      </c>
      <c r="G1702" s="2"/>
    </row>
    <row r="1703" spans="1:7" x14ac:dyDescent="0.2">
      <c r="A1703" s="2">
        <v>42770.229166666664</v>
      </c>
      <c r="B1703" s="1">
        <v>169991.25</v>
      </c>
      <c r="C1703" s="1">
        <v>116647.575</v>
      </c>
      <c r="D1703" s="1">
        <v>23477.85</v>
      </c>
      <c r="E1703" s="1">
        <v>29865</v>
      </c>
      <c r="G1703" s="2"/>
    </row>
    <row r="1704" spans="1:7" x14ac:dyDescent="0.2">
      <c r="A1704" s="2">
        <v>42770.239583333336</v>
      </c>
      <c r="B1704" s="1">
        <v>199976.22857142857</v>
      </c>
      <c r="C1704" s="1">
        <v>141504</v>
      </c>
      <c r="D1704" s="1">
        <v>25509.942857142858</v>
      </c>
      <c r="E1704" s="1">
        <v>32963.228571428568</v>
      </c>
      <c r="G1704" s="2"/>
    </row>
    <row r="1705" spans="1:7" x14ac:dyDescent="0.2">
      <c r="A1705" s="2">
        <v>42770.25</v>
      </c>
      <c r="B1705" s="1">
        <v>184224.97499999998</v>
      </c>
      <c r="C1705" s="1">
        <v>122377.2</v>
      </c>
      <c r="D1705" s="1">
        <v>18207.75</v>
      </c>
      <c r="E1705" s="1">
        <v>43639.199999999997</v>
      </c>
      <c r="G1705" s="2"/>
    </row>
    <row r="1706" spans="1:7" x14ac:dyDescent="0.2">
      <c r="A1706" s="2">
        <v>42770.260416666664</v>
      </c>
      <c r="B1706" s="1">
        <v>161197.45714285714</v>
      </c>
      <c r="C1706" s="1">
        <v>97051.114285714284</v>
      </c>
      <c r="D1706" s="1">
        <v>24459.599999999999</v>
      </c>
      <c r="E1706" s="1">
        <v>39686.742857142854</v>
      </c>
      <c r="G1706" s="2"/>
    </row>
    <row r="1707" spans="1:7" x14ac:dyDescent="0.2">
      <c r="A1707" s="2">
        <v>42770.270833333336</v>
      </c>
      <c r="B1707" s="1">
        <v>141243.29999999999</v>
      </c>
      <c r="C1707" s="1">
        <v>73548.75</v>
      </c>
      <c r="D1707" s="1">
        <v>38989.5</v>
      </c>
      <c r="E1707" s="1">
        <v>28704.224999999999</v>
      </c>
      <c r="G1707" s="2"/>
    </row>
    <row r="1708" spans="1:7" x14ac:dyDescent="0.2">
      <c r="A1708" s="2">
        <v>42770.28125</v>
      </c>
      <c r="B1708" s="1">
        <v>175004.65714285712</v>
      </c>
      <c r="C1708" s="1">
        <v>87635.742857142846</v>
      </c>
      <c r="D1708" s="1">
        <v>55482.428571428565</v>
      </c>
      <c r="E1708" s="1">
        <v>31887.428571428569</v>
      </c>
      <c r="G1708" s="2"/>
    </row>
    <row r="1709" spans="1:7" x14ac:dyDescent="0.2">
      <c r="A1709" s="2">
        <v>42770.291666666664</v>
      </c>
      <c r="B1709" s="1">
        <v>198612.97499999998</v>
      </c>
      <c r="C1709" s="1">
        <v>95590.274999999994</v>
      </c>
      <c r="D1709" s="1">
        <v>60731.549999999996</v>
      </c>
      <c r="E1709" s="1">
        <v>42292.799999999996</v>
      </c>
      <c r="G1709" s="2"/>
    </row>
    <row r="1710" spans="1:7" x14ac:dyDescent="0.2">
      <c r="A1710" s="2">
        <v>42770.302083333336</v>
      </c>
      <c r="B1710" s="1">
        <v>267684.6857142857</v>
      </c>
      <c r="C1710" s="1">
        <v>151374.7714285714</v>
      </c>
      <c r="D1710" s="1">
        <v>66329.057142857142</v>
      </c>
      <c r="E1710" s="1">
        <v>49980.857142857145</v>
      </c>
      <c r="G1710" s="2"/>
    </row>
    <row r="1711" spans="1:7" x14ac:dyDescent="0.2">
      <c r="A1711" s="2">
        <v>42770.3125</v>
      </c>
      <c r="B1711" s="1">
        <v>320312.02499999997</v>
      </c>
      <c r="C1711" s="1">
        <v>177304.875</v>
      </c>
      <c r="D1711" s="1">
        <v>52858.574999999997</v>
      </c>
      <c r="E1711" s="1">
        <v>90148.574999999997</v>
      </c>
      <c r="G1711" s="2"/>
    </row>
    <row r="1712" spans="1:7" x14ac:dyDescent="0.2">
      <c r="A1712" s="2">
        <v>42770.322916666664</v>
      </c>
      <c r="B1712" s="1">
        <v>247931.82857142857</v>
      </c>
      <c r="C1712" s="1">
        <v>111257.14285714286</v>
      </c>
      <c r="D1712" s="1">
        <v>44661.257142857139</v>
      </c>
      <c r="E1712" s="1">
        <v>92016.257142857139</v>
      </c>
      <c r="G1712" s="2"/>
    </row>
    <row r="1713" spans="1:7" x14ac:dyDescent="0.2">
      <c r="A1713" s="2">
        <v>42770.333333333336</v>
      </c>
      <c r="B1713" s="1">
        <v>239722.72499999998</v>
      </c>
      <c r="C1713" s="1">
        <v>131434.04999999999</v>
      </c>
      <c r="D1713" s="1">
        <v>39500.174999999996</v>
      </c>
      <c r="E1713" s="1">
        <v>68789.324999999997</v>
      </c>
      <c r="G1713" s="2"/>
    </row>
    <row r="1714" spans="1:7" x14ac:dyDescent="0.2">
      <c r="A1714" s="2">
        <v>42770.34375</v>
      </c>
      <c r="B1714" s="1">
        <v>292101.85714285716</v>
      </c>
      <c r="C1714" s="1">
        <v>188237.65714285712</v>
      </c>
      <c r="D1714" s="1">
        <v>38712.771428571425</v>
      </c>
      <c r="E1714" s="1">
        <v>65151.428571428565</v>
      </c>
      <c r="G1714" s="2"/>
    </row>
    <row r="1715" spans="1:7" x14ac:dyDescent="0.2">
      <c r="A1715" s="2">
        <v>42770.354166666664</v>
      </c>
      <c r="B1715" s="1">
        <v>264890.17499999999</v>
      </c>
      <c r="C1715" s="1">
        <v>189722.77499999999</v>
      </c>
      <c r="D1715" s="1">
        <v>36545.85</v>
      </c>
      <c r="E1715" s="1">
        <v>38622.375</v>
      </c>
      <c r="G1715" s="2"/>
    </row>
    <row r="1716" spans="1:7" x14ac:dyDescent="0.2">
      <c r="A1716" s="2">
        <v>42770.364583333336</v>
      </c>
      <c r="B1716" s="1">
        <v>234637.54285714283</v>
      </c>
      <c r="C1716" s="1">
        <v>177594.6857142857</v>
      </c>
      <c r="D1716" s="1">
        <v>32908.542857142857</v>
      </c>
      <c r="E1716" s="1">
        <v>24133.371428571427</v>
      </c>
      <c r="G1716" s="2"/>
    </row>
    <row r="1717" spans="1:7" x14ac:dyDescent="0.2">
      <c r="A1717" s="2">
        <v>42770.375</v>
      </c>
      <c r="B1717" s="1">
        <v>196648.65</v>
      </c>
      <c r="C1717" s="1">
        <v>138382.19999999998</v>
      </c>
      <c r="D1717" s="1">
        <v>33181.5</v>
      </c>
      <c r="E1717" s="1">
        <v>25084.125</v>
      </c>
      <c r="G1717" s="2"/>
    </row>
    <row r="1718" spans="1:7" x14ac:dyDescent="0.2">
      <c r="A1718" s="2">
        <v>42770.385416666664</v>
      </c>
      <c r="B1718" s="1">
        <v>206835.51428571428</v>
      </c>
      <c r="C1718" s="1">
        <v>129001.71428571428</v>
      </c>
      <c r="D1718" s="1">
        <v>51422.485714285714</v>
      </c>
      <c r="E1718" s="1">
        <v>26410.371428571427</v>
      </c>
      <c r="G1718" s="2"/>
    </row>
    <row r="1719" spans="1:7" x14ac:dyDescent="0.2">
      <c r="A1719" s="2">
        <v>42770.395833333336</v>
      </c>
      <c r="B1719" s="1">
        <v>239630.32499999998</v>
      </c>
      <c r="C1719" s="1">
        <v>137952.375</v>
      </c>
      <c r="D1719" s="1">
        <v>69027.75</v>
      </c>
      <c r="E1719" s="1">
        <v>32649.375</v>
      </c>
      <c r="G1719" s="2"/>
    </row>
    <row r="1720" spans="1:7" x14ac:dyDescent="0.2">
      <c r="A1720" s="2">
        <v>42770.40625</v>
      </c>
      <c r="B1720" s="1">
        <v>198412.02857142856</v>
      </c>
      <c r="C1720" s="1">
        <v>103665.25714285714</v>
      </c>
      <c r="D1720" s="1">
        <v>42938.657142857141</v>
      </c>
      <c r="E1720" s="1">
        <v>51806.228571428568</v>
      </c>
      <c r="G1720" s="2"/>
    </row>
    <row r="1721" spans="1:7" x14ac:dyDescent="0.2">
      <c r="A1721" s="2">
        <v>42770.416666666664</v>
      </c>
      <c r="B1721" s="1">
        <v>137638.875</v>
      </c>
      <c r="C1721" s="1">
        <v>69851.925000000003</v>
      </c>
      <c r="D1721" s="1">
        <v>13454.924999999999</v>
      </c>
      <c r="E1721" s="1">
        <v>54330.375</v>
      </c>
      <c r="G1721" s="2"/>
    </row>
    <row r="1722" spans="1:7" x14ac:dyDescent="0.2">
      <c r="A1722" s="2">
        <v>42770.427083333336</v>
      </c>
      <c r="B1722" s="1">
        <v>124121.48571428571</v>
      </c>
      <c r="C1722" s="1">
        <v>60919.885714285709</v>
      </c>
      <c r="D1722" s="1">
        <v>12647.485714285713</v>
      </c>
      <c r="E1722" s="1">
        <v>50556</v>
      </c>
      <c r="G1722" s="2"/>
    </row>
    <row r="1723" spans="1:7" x14ac:dyDescent="0.2">
      <c r="A1723" s="2">
        <v>42770.4375</v>
      </c>
      <c r="B1723" s="1">
        <v>132571.72500000001</v>
      </c>
      <c r="C1723" s="1">
        <v>74248.349999999991</v>
      </c>
      <c r="D1723" s="1">
        <v>16749.149999999998</v>
      </c>
      <c r="E1723" s="1">
        <v>41573.399999999994</v>
      </c>
      <c r="G1723" s="2"/>
    </row>
    <row r="1724" spans="1:7" x14ac:dyDescent="0.2">
      <c r="A1724" s="2">
        <v>42770.447916666664</v>
      </c>
      <c r="B1724" s="1">
        <v>135724.28571428571</v>
      </c>
      <c r="C1724" s="1">
        <v>80144.742857142846</v>
      </c>
      <c r="D1724" s="1">
        <v>12488.142857142857</v>
      </c>
      <c r="E1724" s="1">
        <v>43092.342857142852</v>
      </c>
      <c r="G1724" s="2"/>
    </row>
    <row r="1725" spans="1:7" x14ac:dyDescent="0.2">
      <c r="A1725" s="2">
        <v>42770.458333333336</v>
      </c>
      <c r="B1725" s="1">
        <v>153740.4</v>
      </c>
      <c r="C1725" s="1">
        <v>77909.7</v>
      </c>
      <c r="D1725" s="1">
        <v>11606.099999999999</v>
      </c>
      <c r="E1725" s="1">
        <v>64224.6</v>
      </c>
      <c r="G1725" s="2"/>
    </row>
    <row r="1726" spans="1:7" x14ac:dyDescent="0.2">
      <c r="A1726" s="2">
        <v>42770.46875</v>
      </c>
      <c r="B1726" s="1">
        <v>148599</v>
      </c>
      <c r="C1726" s="1">
        <v>71127.257142857139</v>
      </c>
      <c r="D1726" s="1">
        <v>12482.485714285713</v>
      </c>
      <c r="E1726" s="1">
        <v>64990.2</v>
      </c>
      <c r="G1726" s="2"/>
    </row>
    <row r="1727" spans="1:7" x14ac:dyDescent="0.2">
      <c r="A1727" s="2">
        <v>42770.479166666664</v>
      </c>
      <c r="B1727" s="1">
        <v>144015.29999999999</v>
      </c>
      <c r="C1727" s="1">
        <v>57245.1</v>
      </c>
      <c r="D1727" s="1">
        <v>35547.599999999999</v>
      </c>
      <c r="E1727" s="1">
        <v>51220.125</v>
      </c>
      <c r="G1727" s="2"/>
    </row>
    <row r="1728" spans="1:7" x14ac:dyDescent="0.2">
      <c r="A1728" s="2">
        <v>42770.489583333336</v>
      </c>
      <c r="B1728" s="1">
        <v>178284.85714285713</v>
      </c>
      <c r="C1728" s="1">
        <v>59796.942857142851</v>
      </c>
      <c r="D1728" s="1">
        <v>39068.228571428568</v>
      </c>
      <c r="E1728" s="1">
        <v>79418.742857142846</v>
      </c>
      <c r="G1728" s="2"/>
    </row>
    <row r="1729" spans="1:7" x14ac:dyDescent="0.2">
      <c r="A1729" s="2">
        <v>42770.5</v>
      </c>
      <c r="B1729" s="1">
        <v>98140.349999999991</v>
      </c>
      <c r="C1729" s="1">
        <v>56250.974999999999</v>
      </c>
      <c r="D1729" s="1">
        <v>11858.55</v>
      </c>
      <c r="E1729" s="1">
        <v>30030</v>
      </c>
      <c r="G1729" s="2"/>
    </row>
    <row r="1730" spans="1:7" x14ac:dyDescent="0.2">
      <c r="A1730" s="2">
        <v>42770.510416666664</v>
      </c>
      <c r="B1730" s="1">
        <v>95790.514285714278</v>
      </c>
      <c r="C1730" s="1">
        <v>59103</v>
      </c>
      <c r="D1730" s="1">
        <v>11835.685714285713</v>
      </c>
      <c r="E1730" s="1">
        <v>24849.942857142858</v>
      </c>
      <c r="G1730" s="2"/>
    </row>
    <row r="1731" spans="1:7" x14ac:dyDescent="0.2">
      <c r="A1731" s="2">
        <v>42770.520833333336</v>
      </c>
      <c r="B1731" s="1">
        <v>81645.299999999988</v>
      </c>
      <c r="C1731" s="1">
        <v>47584.35</v>
      </c>
      <c r="D1731" s="1">
        <v>11602.8</v>
      </c>
      <c r="E1731" s="1">
        <v>22456.5</v>
      </c>
      <c r="G1731" s="2"/>
    </row>
    <row r="1732" spans="1:7" x14ac:dyDescent="0.2">
      <c r="A1732" s="2">
        <v>42770.53125</v>
      </c>
      <c r="B1732" s="1">
        <v>79705.371428571423</v>
      </c>
      <c r="C1732" s="1">
        <v>40862.485714285714</v>
      </c>
      <c r="D1732" s="1">
        <v>10903.199999999999</v>
      </c>
      <c r="E1732" s="1">
        <v>27939.685714285715</v>
      </c>
      <c r="G1732" s="2"/>
    </row>
    <row r="1733" spans="1:7" x14ac:dyDescent="0.2">
      <c r="A1733" s="2">
        <v>42770.541666666664</v>
      </c>
      <c r="B1733" s="1">
        <v>94316.474999999991</v>
      </c>
      <c r="C1733" s="1">
        <v>40632.899999999994</v>
      </c>
      <c r="D1733" s="1">
        <v>10302.599999999999</v>
      </c>
      <c r="E1733" s="1">
        <v>43382.625</v>
      </c>
      <c r="G1733" s="2"/>
    </row>
    <row r="1734" spans="1:7" x14ac:dyDescent="0.2">
      <c r="A1734" s="2">
        <v>42770.552083333336</v>
      </c>
      <c r="B1734" s="1">
        <v>113202.25714285712</v>
      </c>
      <c r="C1734" s="1">
        <v>52294.62857142857</v>
      </c>
      <c r="D1734" s="1">
        <v>14250.342857142858</v>
      </c>
      <c r="E1734" s="1">
        <v>46657.285714285717</v>
      </c>
      <c r="G1734" s="2"/>
    </row>
    <row r="1735" spans="1:7" x14ac:dyDescent="0.2">
      <c r="A1735" s="2">
        <v>42770.5625</v>
      </c>
      <c r="B1735" s="1">
        <v>104878.125</v>
      </c>
      <c r="C1735" s="1">
        <v>53318.924999999996</v>
      </c>
      <c r="D1735" s="1">
        <v>13734.599999999999</v>
      </c>
      <c r="E1735" s="1">
        <v>37823.775000000001</v>
      </c>
      <c r="G1735" s="2"/>
    </row>
    <row r="1736" spans="1:7" x14ac:dyDescent="0.2">
      <c r="A1736" s="2">
        <v>42770.572916666664</v>
      </c>
      <c r="B1736" s="1">
        <v>132975.85714285713</v>
      </c>
      <c r="C1736" s="1">
        <v>59950.628571428562</v>
      </c>
      <c r="D1736" s="1">
        <v>10576.028571428571</v>
      </c>
      <c r="E1736" s="1">
        <v>62448.257142857139</v>
      </c>
      <c r="G1736" s="2"/>
    </row>
    <row r="1737" spans="1:7" x14ac:dyDescent="0.2">
      <c r="A1737" s="2">
        <v>42770.583333333336</v>
      </c>
      <c r="B1737" s="1">
        <v>173557.72499999998</v>
      </c>
      <c r="C1737" s="1">
        <v>77160.599999999991</v>
      </c>
      <c r="D1737" s="1">
        <v>24404.324999999997</v>
      </c>
      <c r="E1737" s="1">
        <v>71992.800000000003</v>
      </c>
      <c r="G1737" s="2"/>
    </row>
    <row r="1738" spans="1:7" x14ac:dyDescent="0.2">
      <c r="A1738" s="2">
        <v>42770.59375</v>
      </c>
      <c r="B1738" s="1">
        <v>209669.74285714285</v>
      </c>
      <c r="C1738" s="1">
        <v>73866.257142857139</v>
      </c>
      <c r="D1738" s="1">
        <v>20909.742857142857</v>
      </c>
      <c r="E1738" s="1">
        <v>114894.6857142857</v>
      </c>
      <c r="G1738" s="2"/>
    </row>
    <row r="1739" spans="1:7" x14ac:dyDescent="0.2">
      <c r="A1739" s="2">
        <v>42770.604166666664</v>
      </c>
      <c r="B1739" s="1">
        <v>255952.125</v>
      </c>
      <c r="C1739" s="1">
        <v>78941.774999999994</v>
      </c>
      <c r="D1739" s="1">
        <v>19121.849999999999</v>
      </c>
      <c r="E1739" s="1">
        <v>157888.5</v>
      </c>
      <c r="G1739" s="2"/>
    </row>
    <row r="1740" spans="1:7" x14ac:dyDescent="0.2">
      <c r="A1740" s="2">
        <v>42770.614583333336</v>
      </c>
      <c r="B1740" s="1">
        <v>215608.8</v>
      </c>
      <c r="C1740" s="1">
        <v>67951.95</v>
      </c>
      <c r="D1740" s="1">
        <v>13533.3</v>
      </c>
      <c r="E1740" s="1">
        <v>134126.02499999999</v>
      </c>
      <c r="G1740" s="2"/>
    </row>
    <row r="1741" spans="1:7" x14ac:dyDescent="0.2">
      <c r="A1741" s="2">
        <v>42770.625</v>
      </c>
      <c r="B1741" s="1">
        <v>178792.11428571428</v>
      </c>
      <c r="C1741" s="1">
        <v>60691.714285714283</v>
      </c>
      <c r="D1741" s="1">
        <v>11619.771428571428</v>
      </c>
      <c r="E1741" s="1">
        <v>106478.74285714285</v>
      </c>
      <c r="G1741" s="2"/>
    </row>
    <row r="1742" spans="1:7" x14ac:dyDescent="0.2">
      <c r="A1742" s="2">
        <v>42770.635416666664</v>
      </c>
      <c r="B1742" s="1">
        <v>159779.4</v>
      </c>
      <c r="C1742" s="1">
        <v>63772.028571428564</v>
      </c>
      <c r="D1742" s="1">
        <v>20888.057142857142</v>
      </c>
      <c r="E1742" s="1">
        <v>75120.257142857139</v>
      </c>
      <c r="G1742" s="2"/>
    </row>
    <row r="1743" spans="1:7" x14ac:dyDescent="0.2">
      <c r="A1743" s="2">
        <v>42770.645833333336</v>
      </c>
      <c r="B1743" s="1">
        <v>198429</v>
      </c>
      <c r="C1743" s="1">
        <v>89895.299999999988</v>
      </c>
      <c r="D1743" s="1">
        <v>25530.449999999997</v>
      </c>
      <c r="E1743" s="1">
        <v>83003.25</v>
      </c>
      <c r="G1743" s="2"/>
    </row>
    <row r="1744" spans="1:7" x14ac:dyDescent="0.2">
      <c r="A1744" s="2">
        <v>42770.65625</v>
      </c>
      <c r="B1744" s="1">
        <v>207247.54285714286</v>
      </c>
      <c r="C1744" s="1">
        <v>99402.599999999991</v>
      </c>
      <c r="D1744" s="1">
        <v>38056.542857142857</v>
      </c>
      <c r="E1744" s="1">
        <v>69789.342857142852</v>
      </c>
      <c r="G1744" s="2"/>
    </row>
    <row r="1745" spans="1:7" x14ac:dyDescent="0.2">
      <c r="A1745" s="2">
        <v>42770.666666666664</v>
      </c>
      <c r="B1745" s="1">
        <v>202713.22499999998</v>
      </c>
      <c r="C1745" s="1">
        <v>100070.84999999999</v>
      </c>
      <c r="D1745" s="1">
        <v>30392.174999999999</v>
      </c>
      <c r="E1745" s="1">
        <v>72253.5</v>
      </c>
      <c r="G1745" s="2"/>
    </row>
    <row r="1746" spans="1:7" x14ac:dyDescent="0.2">
      <c r="A1746" s="2">
        <v>42770.677083333336</v>
      </c>
      <c r="B1746" s="1">
        <v>200541</v>
      </c>
      <c r="C1746" s="1">
        <v>117135.85714285713</v>
      </c>
      <c r="D1746" s="1">
        <v>12122.314285714285</v>
      </c>
      <c r="E1746" s="1">
        <v>71282.828571428559</v>
      </c>
      <c r="G1746" s="2"/>
    </row>
    <row r="1747" spans="1:7" x14ac:dyDescent="0.2">
      <c r="A1747" s="2">
        <v>42770.6875</v>
      </c>
      <c r="B1747" s="1">
        <v>207257.32499999998</v>
      </c>
      <c r="C1747" s="1">
        <v>103067.25</v>
      </c>
      <c r="D1747" s="1">
        <v>16941.375</v>
      </c>
      <c r="E1747" s="1">
        <v>87247.875</v>
      </c>
      <c r="G1747" s="2"/>
    </row>
    <row r="1748" spans="1:7" x14ac:dyDescent="0.2">
      <c r="A1748" s="2">
        <v>42770.697916666664</v>
      </c>
      <c r="B1748" s="1">
        <v>157898.4</v>
      </c>
      <c r="C1748" s="1">
        <v>74603.571428571435</v>
      </c>
      <c r="D1748" s="1">
        <v>29728.285714285714</v>
      </c>
      <c r="E1748" s="1">
        <v>53567.485714285714</v>
      </c>
      <c r="G1748" s="2"/>
    </row>
    <row r="1749" spans="1:7" x14ac:dyDescent="0.2">
      <c r="A1749" s="2">
        <v>42770.708333333336</v>
      </c>
      <c r="B1749" s="1">
        <v>218915.4</v>
      </c>
      <c r="C1749" s="1">
        <v>106374.67499999999</v>
      </c>
      <c r="D1749" s="1">
        <v>74716.125</v>
      </c>
      <c r="E1749" s="1">
        <v>37825.424999999996</v>
      </c>
      <c r="G1749" s="2"/>
    </row>
    <row r="1750" spans="1:7" x14ac:dyDescent="0.2">
      <c r="A1750" s="2">
        <v>42770.71875</v>
      </c>
      <c r="B1750" s="1">
        <v>270734.82857142854</v>
      </c>
      <c r="C1750" s="1">
        <v>154792.62857142856</v>
      </c>
      <c r="D1750" s="1">
        <v>71060.314285714281</v>
      </c>
      <c r="E1750" s="1">
        <v>44883.771428571425</v>
      </c>
      <c r="G1750" s="2"/>
    </row>
    <row r="1751" spans="1:7" x14ac:dyDescent="0.2">
      <c r="A1751" s="2">
        <v>42770.729166666664</v>
      </c>
      <c r="B1751" s="1">
        <v>263112.3</v>
      </c>
      <c r="C1751" s="1">
        <v>128967.29999999999</v>
      </c>
      <c r="D1751" s="1">
        <v>73615.574999999997</v>
      </c>
      <c r="E1751" s="1">
        <v>60527.774999999994</v>
      </c>
      <c r="G1751" s="2"/>
    </row>
    <row r="1752" spans="1:7" x14ac:dyDescent="0.2">
      <c r="A1752" s="2">
        <v>42770.739583333336</v>
      </c>
      <c r="B1752" s="1">
        <v>289259.14285714284</v>
      </c>
      <c r="C1752" s="1">
        <v>123816.94285714286</v>
      </c>
      <c r="D1752" s="1">
        <v>66357.342857142852</v>
      </c>
      <c r="E1752" s="1">
        <v>99084.857142857145</v>
      </c>
      <c r="G1752" s="2"/>
    </row>
    <row r="1753" spans="1:7" x14ac:dyDescent="0.2">
      <c r="A1753" s="2">
        <v>42770.75</v>
      </c>
      <c r="B1753" s="1">
        <v>289596.45</v>
      </c>
      <c r="C1753" s="1">
        <v>173973.52499999999</v>
      </c>
      <c r="D1753" s="1">
        <v>29485.5</v>
      </c>
      <c r="E1753" s="1">
        <v>86134.95</v>
      </c>
      <c r="G1753" s="2"/>
    </row>
    <row r="1754" spans="1:7" x14ac:dyDescent="0.2">
      <c r="A1754" s="2">
        <v>42770.760416666664</v>
      </c>
      <c r="B1754" s="1">
        <v>308476.45714285714</v>
      </c>
      <c r="C1754" s="1">
        <v>186160.54285714286</v>
      </c>
      <c r="D1754" s="1">
        <v>42193.799999999996</v>
      </c>
      <c r="E1754" s="1">
        <v>80124.942857142858</v>
      </c>
      <c r="G1754" s="2"/>
    </row>
    <row r="1755" spans="1:7" x14ac:dyDescent="0.2">
      <c r="A1755" s="2">
        <v>42770.770833333336</v>
      </c>
      <c r="B1755" s="1">
        <v>315240.75</v>
      </c>
      <c r="C1755" s="1">
        <v>197535.52499999999</v>
      </c>
      <c r="D1755" s="1">
        <v>61250.474999999999</v>
      </c>
      <c r="E1755" s="1">
        <v>56453.924999999996</v>
      </c>
      <c r="G1755" s="2"/>
    </row>
    <row r="1756" spans="1:7" x14ac:dyDescent="0.2">
      <c r="A1756" s="2">
        <v>42770.78125</v>
      </c>
      <c r="B1756" s="1">
        <v>259722.25714285715</v>
      </c>
      <c r="C1756" s="1">
        <v>191531.05714285711</v>
      </c>
      <c r="D1756" s="1">
        <v>27037.371428571427</v>
      </c>
      <c r="E1756" s="1">
        <v>41153.828571428567</v>
      </c>
      <c r="G1756" s="2"/>
    </row>
    <row r="1757" spans="1:7" x14ac:dyDescent="0.2">
      <c r="A1757" s="2">
        <v>42770.791666666664</v>
      </c>
      <c r="B1757" s="1">
        <v>280254.14999999997</v>
      </c>
      <c r="C1757" s="1">
        <v>192827.25</v>
      </c>
      <c r="D1757" s="1">
        <v>43656.524999999994</v>
      </c>
      <c r="E1757" s="1">
        <v>43771.199999999997</v>
      </c>
      <c r="G1757" s="2"/>
    </row>
    <row r="1758" spans="1:7" x14ac:dyDescent="0.2">
      <c r="A1758" s="2">
        <v>42770.802083333336</v>
      </c>
      <c r="B1758" s="1">
        <v>304317.51428571425</v>
      </c>
      <c r="C1758" s="1">
        <v>176484.94285714286</v>
      </c>
      <c r="D1758" s="1">
        <v>61304.571428571428</v>
      </c>
      <c r="E1758" s="1">
        <v>66527.057142857142</v>
      </c>
      <c r="G1758" s="2"/>
    </row>
    <row r="1759" spans="1:7" x14ac:dyDescent="0.2">
      <c r="A1759" s="2">
        <v>42770.8125</v>
      </c>
      <c r="B1759" s="1">
        <v>252648.82499999998</v>
      </c>
      <c r="C1759" s="1">
        <v>156967.79999999999</v>
      </c>
      <c r="D1759" s="1">
        <v>43455.224999999999</v>
      </c>
      <c r="E1759" s="1">
        <v>52226.625</v>
      </c>
      <c r="G1759" s="2"/>
    </row>
    <row r="1760" spans="1:7" x14ac:dyDescent="0.2">
      <c r="A1760" s="2">
        <v>42770.822916666664</v>
      </c>
      <c r="B1760" s="1">
        <v>213564.6857142857</v>
      </c>
      <c r="C1760" s="1">
        <v>143286</v>
      </c>
      <c r="D1760" s="1">
        <v>22492.799999999999</v>
      </c>
      <c r="E1760" s="1">
        <v>47784.942857142851</v>
      </c>
      <c r="G1760" s="2"/>
    </row>
    <row r="1761" spans="1:7" x14ac:dyDescent="0.2">
      <c r="A1761" s="2">
        <v>42770.833333333336</v>
      </c>
      <c r="B1761" s="1">
        <v>155196.52499999999</v>
      </c>
      <c r="C1761" s="1">
        <v>107296.2</v>
      </c>
      <c r="D1761" s="1">
        <v>13680.974999999999</v>
      </c>
      <c r="E1761" s="1">
        <v>34218.525000000001</v>
      </c>
      <c r="G1761" s="2"/>
    </row>
    <row r="1762" spans="1:7" x14ac:dyDescent="0.2">
      <c r="A1762" s="2">
        <v>42770.84375</v>
      </c>
      <c r="B1762" s="1">
        <v>137026.37142857141</v>
      </c>
      <c r="C1762" s="1">
        <v>72867.771428571432</v>
      </c>
      <c r="D1762" s="1">
        <v>32120.314285714281</v>
      </c>
      <c r="E1762" s="1">
        <v>32036.399999999998</v>
      </c>
      <c r="G1762" s="2"/>
    </row>
    <row r="1763" spans="1:7" x14ac:dyDescent="0.2">
      <c r="A1763" s="2">
        <v>42770.854166666664</v>
      </c>
      <c r="B1763" s="1">
        <v>165545.32499999998</v>
      </c>
      <c r="C1763" s="1">
        <v>84868.574999999997</v>
      </c>
      <c r="D1763" s="1">
        <v>40043.025000000001</v>
      </c>
      <c r="E1763" s="1">
        <v>40632.074999999997</v>
      </c>
      <c r="G1763" s="2"/>
    </row>
    <row r="1764" spans="1:7" x14ac:dyDescent="0.2">
      <c r="A1764" s="2">
        <v>42770.864583333336</v>
      </c>
      <c r="B1764" s="1">
        <v>147047.05714285711</v>
      </c>
      <c r="C1764" s="1">
        <v>77859.257142857139</v>
      </c>
      <c r="D1764" s="1">
        <v>34399.199999999997</v>
      </c>
      <c r="E1764" s="1">
        <v>34787.657142857141</v>
      </c>
      <c r="G1764" s="2"/>
    </row>
    <row r="1765" spans="1:7" x14ac:dyDescent="0.2">
      <c r="A1765" s="2">
        <v>42770.875</v>
      </c>
      <c r="B1765" s="1">
        <v>136562.25</v>
      </c>
      <c r="C1765" s="1">
        <v>83275.5</v>
      </c>
      <c r="D1765" s="1">
        <v>17065.125</v>
      </c>
      <c r="E1765" s="1">
        <v>36222.449999999997</v>
      </c>
      <c r="G1765" s="2"/>
    </row>
    <row r="1766" spans="1:7" x14ac:dyDescent="0.2">
      <c r="A1766" s="2">
        <v>42770.885416666664</v>
      </c>
      <c r="B1766" s="1">
        <v>140461.19999999998</v>
      </c>
      <c r="C1766" s="1">
        <v>73919.057142857142</v>
      </c>
      <c r="D1766" s="1">
        <v>31534.799999999999</v>
      </c>
      <c r="E1766" s="1">
        <v>35006.400000000001</v>
      </c>
      <c r="G1766" s="2"/>
    </row>
    <row r="1767" spans="1:7" x14ac:dyDescent="0.2">
      <c r="A1767" s="2">
        <v>42770.895833333336</v>
      </c>
      <c r="B1767" s="1">
        <v>148610.54999999999</v>
      </c>
      <c r="C1767" s="1">
        <v>53895.6</v>
      </c>
      <c r="D1767" s="1">
        <v>62888.1</v>
      </c>
      <c r="E1767" s="1">
        <v>31826.85</v>
      </c>
      <c r="G1767" s="2"/>
    </row>
    <row r="1768" spans="1:7" x14ac:dyDescent="0.2">
      <c r="A1768" s="2">
        <v>42770.90625</v>
      </c>
      <c r="B1768" s="1">
        <v>137644.88571428572</v>
      </c>
      <c r="C1768" s="1">
        <v>45967.114285714284</v>
      </c>
      <c r="D1768" s="1">
        <v>40326</v>
      </c>
      <c r="E1768" s="1">
        <v>51350.828571428567</v>
      </c>
      <c r="G1768" s="2"/>
    </row>
    <row r="1769" spans="1:7" x14ac:dyDescent="0.2">
      <c r="A1769" s="2">
        <v>42770.916666666664</v>
      </c>
      <c r="B1769" s="1">
        <v>132837.375</v>
      </c>
      <c r="C1769" s="1">
        <v>56485.274999999994</v>
      </c>
      <c r="D1769" s="1">
        <v>20958.3</v>
      </c>
      <c r="E1769" s="1">
        <v>55392.974999999999</v>
      </c>
      <c r="G1769" s="2"/>
    </row>
    <row r="1770" spans="1:7" x14ac:dyDescent="0.2">
      <c r="A1770" s="2">
        <v>42770.927083333336</v>
      </c>
      <c r="B1770" s="1">
        <v>136124.05714285711</v>
      </c>
      <c r="C1770" s="1">
        <v>76284.685714285704</v>
      </c>
      <c r="D1770" s="1">
        <v>10126.285714285714</v>
      </c>
      <c r="E1770" s="1">
        <v>49714.971428571422</v>
      </c>
      <c r="G1770" s="2"/>
    </row>
    <row r="1771" spans="1:7" x14ac:dyDescent="0.2">
      <c r="A1771" s="2">
        <v>42770.9375</v>
      </c>
      <c r="B1771" s="1">
        <v>161516.02499999999</v>
      </c>
      <c r="C1771" s="1">
        <v>88386.375</v>
      </c>
      <c r="D1771" s="1">
        <v>25033.8</v>
      </c>
      <c r="E1771" s="1">
        <v>48095.85</v>
      </c>
      <c r="G1771" s="2"/>
    </row>
    <row r="1772" spans="1:7" x14ac:dyDescent="0.2">
      <c r="A1772" s="2">
        <v>42770.947916666664</v>
      </c>
      <c r="B1772" s="1">
        <v>184866.94285714286</v>
      </c>
      <c r="C1772" s="1">
        <v>74502.685714285704</v>
      </c>
      <c r="D1772" s="1">
        <v>38736.342857142852</v>
      </c>
      <c r="E1772" s="1">
        <v>71627.914285714287</v>
      </c>
      <c r="G1772" s="2"/>
    </row>
    <row r="1773" spans="1:7" x14ac:dyDescent="0.2">
      <c r="A1773" s="2">
        <v>42770.958333333336</v>
      </c>
      <c r="B1773" s="1">
        <v>148365.52499999999</v>
      </c>
      <c r="C1773" s="1">
        <v>75253.2</v>
      </c>
      <c r="D1773" s="1">
        <v>27024.524999999998</v>
      </c>
      <c r="E1773" s="1">
        <v>46088.625</v>
      </c>
      <c r="G1773" s="2"/>
    </row>
    <row r="1774" spans="1:7" x14ac:dyDescent="0.2">
      <c r="A1774" s="2">
        <v>42770.96875</v>
      </c>
      <c r="B1774" s="1">
        <v>119812.62857142858</v>
      </c>
      <c r="C1774" s="1">
        <v>71380.885714285701</v>
      </c>
      <c r="D1774" s="1">
        <v>19074</v>
      </c>
      <c r="E1774" s="1">
        <v>29357.742857142854</v>
      </c>
      <c r="G1774" s="2"/>
    </row>
    <row r="1775" spans="1:7" x14ac:dyDescent="0.2">
      <c r="A1775" s="2">
        <v>42770.979166666664</v>
      </c>
      <c r="B1775" s="1">
        <v>105496.04999999999</v>
      </c>
      <c r="C1775" s="1">
        <v>59965.125</v>
      </c>
      <c r="D1775" s="1">
        <v>17309.325000000001</v>
      </c>
      <c r="E1775" s="1">
        <v>28220.774999999998</v>
      </c>
      <c r="G1775" s="2"/>
    </row>
    <row r="1776" spans="1:7" x14ac:dyDescent="0.2">
      <c r="A1776" s="2">
        <v>42770.989583333336</v>
      </c>
      <c r="B1776" s="1">
        <v>114775.8857142857</v>
      </c>
      <c r="C1776" s="1">
        <v>53181.857142857145</v>
      </c>
      <c r="D1776" s="1">
        <v>29189.914285714283</v>
      </c>
      <c r="E1776" s="1">
        <v>32404.11428571428</v>
      </c>
      <c r="G1776" s="2"/>
    </row>
    <row r="1777" spans="1:7" x14ac:dyDescent="0.2">
      <c r="A1777" s="2">
        <v>42771</v>
      </c>
      <c r="B1777" s="1">
        <v>115831.65</v>
      </c>
      <c r="C1777" s="1">
        <v>61337.1</v>
      </c>
      <c r="D1777" s="1">
        <v>9390.15</v>
      </c>
      <c r="E1777" s="1">
        <v>45105.224999999999</v>
      </c>
      <c r="G1777" s="2"/>
    </row>
    <row r="1778" spans="1:7" x14ac:dyDescent="0.2">
      <c r="A1778" s="2">
        <v>42771.010416666664</v>
      </c>
      <c r="B1778" s="1">
        <v>117911.82857142857</v>
      </c>
      <c r="C1778" s="1">
        <v>53518.457142857143</v>
      </c>
      <c r="D1778" s="1">
        <v>11262.428571428571</v>
      </c>
      <c r="E1778" s="1">
        <v>53130.942857142851</v>
      </c>
      <c r="G1778" s="2"/>
    </row>
    <row r="1779" spans="1:7" x14ac:dyDescent="0.2">
      <c r="A1779" s="2">
        <v>42771.020833333336</v>
      </c>
      <c r="B1779" s="1">
        <v>114493.5</v>
      </c>
      <c r="C1779" s="1">
        <v>44917.125</v>
      </c>
      <c r="D1779" s="1">
        <v>12214.125</v>
      </c>
      <c r="E1779" s="1">
        <v>57363.899999999994</v>
      </c>
      <c r="G1779" s="2"/>
    </row>
    <row r="1780" spans="1:7" x14ac:dyDescent="0.2">
      <c r="A1780" s="2">
        <v>42771.03125</v>
      </c>
      <c r="B1780" s="1">
        <v>95023.971428571429</v>
      </c>
      <c r="C1780" s="1">
        <v>46802.485714285714</v>
      </c>
      <c r="D1780" s="1">
        <v>10126.285714285714</v>
      </c>
      <c r="E1780" s="1">
        <v>38096.142857142855</v>
      </c>
      <c r="G1780" s="2"/>
    </row>
    <row r="1781" spans="1:7" x14ac:dyDescent="0.2">
      <c r="A1781" s="2">
        <v>42771.041666666664</v>
      </c>
      <c r="B1781" s="1">
        <v>127760.325</v>
      </c>
      <c r="C1781" s="1">
        <v>52601.174999999996</v>
      </c>
      <c r="D1781" s="1">
        <v>10234.125</v>
      </c>
      <c r="E1781" s="1">
        <v>64925.024999999994</v>
      </c>
      <c r="G1781" s="2"/>
    </row>
    <row r="1782" spans="1:7" x14ac:dyDescent="0.2">
      <c r="A1782" s="2">
        <v>42771.052083333336</v>
      </c>
      <c r="B1782" s="1">
        <v>112492.28571428571</v>
      </c>
      <c r="C1782" s="1">
        <v>54836.571428571428</v>
      </c>
      <c r="D1782" s="1">
        <v>9565.2857142857138</v>
      </c>
      <c r="E1782" s="1">
        <v>48089.485714285714</v>
      </c>
      <c r="G1782" s="2"/>
    </row>
    <row r="1783" spans="1:7" x14ac:dyDescent="0.2">
      <c r="A1783" s="2">
        <v>42771.0625</v>
      </c>
      <c r="B1783" s="1">
        <v>96735.375</v>
      </c>
      <c r="C1783" s="1">
        <v>57746.7</v>
      </c>
      <c r="D1783" s="1">
        <v>9469.35</v>
      </c>
      <c r="E1783" s="1">
        <v>29520.149999999998</v>
      </c>
      <c r="G1783" s="2"/>
    </row>
    <row r="1784" spans="1:7" x14ac:dyDescent="0.2">
      <c r="A1784" s="2">
        <v>42771.072916666664</v>
      </c>
      <c r="B1784" s="1">
        <v>100718.82857142856</v>
      </c>
      <c r="C1784" s="1">
        <v>58149.771428571432</v>
      </c>
      <c r="D1784" s="1">
        <v>9471.9428571428562</v>
      </c>
      <c r="E1784" s="1">
        <v>33098.057142857142</v>
      </c>
      <c r="G1784" s="2"/>
    </row>
    <row r="1785" spans="1:7" x14ac:dyDescent="0.2">
      <c r="A1785" s="2">
        <v>42771.083333333336</v>
      </c>
      <c r="B1785" s="1">
        <v>103833.67499999999</v>
      </c>
      <c r="C1785" s="1">
        <v>54677.7</v>
      </c>
      <c r="D1785" s="1">
        <v>13789.875</v>
      </c>
      <c r="E1785" s="1">
        <v>35366.924999999996</v>
      </c>
      <c r="G1785" s="2"/>
    </row>
    <row r="1786" spans="1:7" x14ac:dyDescent="0.2">
      <c r="A1786" s="2">
        <v>42771.09375</v>
      </c>
      <c r="B1786" s="1">
        <v>111115.71428571429</v>
      </c>
      <c r="C1786" s="1">
        <v>49835.657142857141</v>
      </c>
      <c r="D1786" s="1">
        <v>13681.8</v>
      </c>
      <c r="E1786" s="1">
        <v>47596.371428571423</v>
      </c>
      <c r="G1786" s="2"/>
    </row>
    <row r="1787" spans="1:7" x14ac:dyDescent="0.2">
      <c r="A1787" s="2">
        <v>42771.104166666664</v>
      </c>
      <c r="B1787" s="1">
        <v>89271.599999999991</v>
      </c>
      <c r="C1787" s="1">
        <v>47951.474999999999</v>
      </c>
      <c r="D1787" s="1">
        <v>9321.6749999999993</v>
      </c>
      <c r="E1787" s="1">
        <v>31995.974999999999</v>
      </c>
      <c r="G1787" s="2"/>
    </row>
    <row r="1788" spans="1:7" x14ac:dyDescent="0.2">
      <c r="A1788" s="2">
        <v>42771.114583333336</v>
      </c>
      <c r="B1788" s="1">
        <v>88532.4</v>
      </c>
      <c r="C1788" s="1">
        <v>52736.828571428567</v>
      </c>
      <c r="D1788" s="1">
        <v>9194.7428571428572</v>
      </c>
      <c r="E1788" s="1">
        <v>26599.885714285712</v>
      </c>
      <c r="G1788" s="2"/>
    </row>
    <row r="1789" spans="1:7" x14ac:dyDescent="0.2">
      <c r="A1789" s="2">
        <v>42771.125</v>
      </c>
      <c r="B1789" s="1">
        <v>92697</v>
      </c>
      <c r="C1789" s="1">
        <v>54530.85</v>
      </c>
      <c r="D1789" s="1">
        <v>9336.5249999999996</v>
      </c>
      <c r="E1789" s="1">
        <v>28828.799999999999</v>
      </c>
      <c r="G1789" s="2"/>
    </row>
    <row r="1790" spans="1:7" x14ac:dyDescent="0.2">
      <c r="A1790" s="2">
        <v>42771.135416666664</v>
      </c>
      <c r="B1790" s="1">
        <v>91794.685714285704</v>
      </c>
      <c r="C1790" s="1">
        <v>52143.771428571425</v>
      </c>
      <c r="D1790" s="1">
        <v>9551.1428571428569</v>
      </c>
      <c r="E1790" s="1">
        <v>30097.885714285716</v>
      </c>
      <c r="G1790" s="2"/>
    </row>
    <row r="1791" spans="1:7" x14ac:dyDescent="0.2">
      <c r="A1791" s="2">
        <v>42771.145833333336</v>
      </c>
      <c r="B1791" s="1">
        <v>87031.724999999991</v>
      </c>
      <c r="C1791" s="1">
        <v>50211.974999999999</v>
      </c>
      <c r="D1791" s="1">
        <v>9739.9499999999989</v>
      </c>
      <c r="E1791" s="1">
        <v>27080.625</v>
      </c>
      <c r="G1791" s="2"/>
    </row>
    <row r="1792" spans="1:7" x14ac:dyDescent="0.2">
      <c r="A1792" s="2">
        <v>42771.15625</v>
      </c>
      <c r="B1792" s="1">
        <v>95089.971428571429</v>
      </c>
      <c r="C1792" s="1">
        <v>52120.2</v>
      </c>
      <c r="D1792" s="1">
        <v>9570</v>
      </c>
      <c r="E1792" s="1">
        <v>33397.885714285716</v>
      </c>
      <c r="G1792" s="2"/>
    </row>
    <row r="1793" spans="1:7" x14ac:dyDescent="0.2">
      <c r="A1793" s="2">
        <v>42771.166666666664</v>
      </c>
      <c r="B1793" s="1">
        <v>89209.724999999991</v>
      </c>
      <c r="C1793" s="1">
        <v>48205.574999999997</v>
      </c>
      <c r="D1793" s="1">
        <v>9358.7999999999993</v>
      </c>
      <c r="E1793" s="1">
        <v>31643.699999999997</v>
      </c>
      <c r="G1793" s="2"/>
    </row>
    <row r="1794" spans="1:7" x14ac:dyDescent="0.2">
      <c r="A1794" s="2">
        <v>42771.177083333336</v>
      </c>
      <c r="B1794" s="1">
        <v>83216.571428571435</v>
      </c>
      <c r="C1794" s="1">
        <v>45807.771428571425</v>
      </c>
      <c r="D1794" s="1">
        <v>12973.714285714286</v>
      </c>
      <c r="E1794" s="1">
        <v>24435.085714285713</v>
      </c>
      <c r="G1794" s="2"/>
    </row>
    <row r="1795" spans="1:7" x14ac:dyDescent="0.2">
      <c r="A1795" s="2">
        <v>42771.1875</v>
      </c>
      <c r="B1795" s="1">
        <v>85872.599999999991</v>
      </c>
      <c r="C1795" s="1">
        <v>47518.35</v>
      </c>
      <c r="D1795" s="1">
        <v>11803.275</v>
      </c>
      <c r="E1795" s="1">
        <v>26550.149999999998</v>
      </c>
      <c r="G1795" s="2"/>
    </row>
    <row r="1796" spans="1:7" x14ac:dyDescent="0.2">
      <c r="A1796" s="2">
        <v>42771.197916666664</v>
      </c>
      <c r="B1796" s="1">
        <v>85424.625</v>
      </c>
      <c r="C1796" s="1">
        <v>44922.899999999994</v>
      </c>
      <c r="D1796" s="1">
        <v>9688.7999999999993</v>
      </c>
      <c r="E1796" s="1">
        <v>30810.449999999997</v>
      </c>
      <c r="G1796" s="2"/>
    </row>
    <row r="1797" spans="1:7" x14ac:dyDescent="0.2">
      <c r="A1797" s="2">
        <v>42771.208333333336</v>
      </c>
      <c r="B1797" s="1">
        <v>113162.65714285713</v>
      </c>
      <c r="C1797" s="1">
        <v>66235.71428571429</v>
      </c>
      <c r="D1797" s="1">
        <v>10511.914285714285</v>
      </c>
      <c r="E1797" s="1">
        <v>36413.142857142855</v>
      </c>
      <c r="G1797" s="2"/>
    </row>
    <row r="1798" spans="1:7" x14ac:dyDescent="0.2">
      <c r="A1798" s="2">
        <v>42771.21875</v>
      </c>
      <c r="B1798" s="1">
        <v>129737.14285714286</v>
      </c>
      <c r="C1798" s="1">
        <v>87633.857142857145</v>
      </c>
      <c r="D1798" s="1">
        <v>13037.82857142857</v>
      </c>
      <c r="E1798" s="1">
        <v>29067.342857142852</v>
      </c>
      <c r="G1798" s="2"/>
    </row>
    <row r="1799" spans="1:7" x14ac:dyDescent="0.2">
      <c r="A1799" s="2">
        <v>42771.229166666664</v>
      </c>
      <c r="B1799" s="1">
        <v>139307.02499999999</v>
      </c>
      <c r="C1799" s="1">
        <v>94840.349999999991</v>
      </c>
      <c r="D1799" s="1">
        <v>16294.574999999999</v>
      </c>
      <c r="E1799" s="1">
        <v>28170.449999999997</v>
      </c>
      <c r="G1799" s="2"/>
    </row>
    <row r="1800" spans="1:7" x14ac:dyDescent="0.2">
      <c r="A1800" s="2">
        <v>42771.239583333336</v>
      </c>
      <c r="B1800" s="1">
        <v>173867.57142857142</v>
      </c>
      <c r="C1800" s="1">
        <v>106601.31428571428</v>
      </c>
      <c r="D1800" s="1">
        <v>31616.82857142857</v>
      </c>
      <c r="E1800" s="1">
        <v>35650.371428571423</v>
      </c>
      <c r="G1800" s="2"/>
    </row>
    <row r="1801" spans="1:7" x14ac:dyDescent="0.2">
      <c r="A1801" s="2">
        <v>42771.25</v>
      </c>
      <c r="B1801" s="1">
        <v>244252.79999999999</v>
      </c>
      <c r="C1801" s="1">
        <v>139451.4</v>
      </c>
      <c r="D1801" s="1">
        <v>56690.7</v>
      </c>
      <c r="E1801" s="1">
        <v>48108.224999999999</v>
      </c>
      <c r="G1801" s="2"/>
    </row>
    <row r="1802" spans="1:7" x14ac:dyDescent="0.2">
      <c r="A1802" s="2">
        <v>42771.260416666664</v>
      </c>
      <c r="B1802" s="1">
        <v>317498.65714285715</v>
      </c>
      <c r="C1802" s="1">
        <v>195773.91428571427</v>
      </c>
      <c r="D1802" s="1">
        <v>65288.142857142855</v>
      </c>
      <c r="E1802" s="1">
        <v>56438.485714285707</v>
      </c>
      <c r="G1802" s="2"/>
    </row>
    <row r="1803" spans="1:7" x14ac:dyDescent="0.2">
      <c r="A1803" s="2">
        <v>42771.270833333336</v>
      </c>
      <c r="B1803" s="1">
        <v>275423.77499999997</v>
      </c>
      <c r="C1803" s="1">
        <v>189538.8</v>
      </c>
      <c r="D1803" s="1">
        <v>32774.775000000001</v>
      </c>
      <c r="E1803" s="1">
        <v>53109.375</v>
      </c>
      <c r="G1803" s="2"/>
    </row>
    <row r="1804" spans="1:7" x14ac:dyDescent="0.2">
      <c r="A1804" s="2">
        <v>42771.28125</v>
      </c>
      <c r="B1804" s="1">
        <v>216288.59999999998</v>
      </c>
      <c r="C1804" s="1">
        <v>153016.28571428571</v>
      </c>
      <c r="D1804" s="1">
        <v>13347.085714285713</v>
      </c>
      <c r="E1804" s="1">
        <v>49923.342857142852</v>
      </c>
      <c r="G1804" s="2"/>
    </row>
    <row r="1805" spans="1:7" x14ac:dyDescent="0.2">
      <c r="A1805" s="2">
        <v>42771.291666666664</v>
      </c>
      <c r="B1805" s="1">
        <v>176248.875</v>
      </c>
      <c r="C1805" s="1">
        <v>120462.375</v>
      </c>
      <c r="D1805" s="1">
        <v>19757.924999999999</v>
      </c>
      <c r="E1805" s="1">
        <v>36028.574999999997</v>
      </c>
      <c r="G1805" s="2"/>
    </row>
    <row r="1806" spans="1:7" x14ac:dyDescent="0.2">
      <c r="A1806" s="2">
        <v>42771.302083333336</v>
      </c>
      <c r="B1806" s="1">
        <v>181946.91428571427</v>
      </c>
      <c r="C1806" s="1">
        <v>105399.17142857143</v>
      </c>
      <c r="D1806" s="1">
        <v>41337.685714285712</v>
      </c>
      <c r="E1806" s="1">
        <v>35208.171428571426</v>
      </c>
      <c r="G1806" s="2"/>
    </row>
    <row r="1807" spans="1:7" x14ac:dyDescent="0.2">
      <c r="A1807" s="2">
        <v>42771.3125</v>
      </c>
      <c r="B1807" s="1">
        <v>238612.27499999999</v>
      </c>
      <c r="C1807" s="1">
        <v>128812.2</v>
      </c>
      <c r="D1807" s="1">
        <v>66694.649999999994</v>
      </c>
      <c r="E1807" s="1">
        <v>43107.074999999997</v>
      </c>
      <c r="G1807" s="2"/>
    </row>
    <row r="1808" spans="1:7" x14ac:dyDescent="0.2">
      <c r="A1808" s="2">
        <v>42771.322916666664</v>
      </c>
      <c r="B1808" s="1">
        <v>269045.22857142857</v>
      </c>
      <c r="C1808" s="1">
        <v>181544.31428571427</v>
      </c>
      <c r="D1808" s="1">
        <v>37637.91428571428</v>
      </c>
      <c r="E1808" s="1">
        <v>49863</v>
      </c>
      <c r="G1808" s="2"/>
    </row>
    <row r="1809" spans="1:7" x14ac:dyDescent="0.2">
      <c r="A1809" s="2">
        <v>42771.333333333336</v>
      </c>
      <c r="B1809" s="1">
        <v>380834.85</v>
      </c>
      <c r="C1809" s="1">
        <v>177161.32499999998</v>
      </c>
      <c r="D1809" s="1">
        <v>25320.899999999998</v>
      </c>
      <c r="E1809" s="1">
        <v>178353.44999999998</v>
      </c>
      <c r="G1809" s="2"/>
    </row>
    <row r="1810" spans="1:7" x14ac:dyDescent="0.2">
      <c r="A1810" s="2">
        <v>42771.34375</v>
      </c>
      <c r="B1810" s="1">
        <v>478349.14285714284</v>
      </c>
      <c r="C1810" s="1">
        <v>190814.48571428569</v>
      </c>
      <c r="D1810" s="1">
        <v>69182.142857142855</v>
      </c>
      <c r="E1810" s="1">
        <v>218351.57142857142</v>
      </c>
      <c r="G1810" s="2"/>
    </row>
    <row r="1811" spans="1:7" x14ac:dyDescent="0.2">
      <c r="A1811" s="2">
        <v>42771.354166666664</v>
      </c>
      <c r="B1811" s="1">
        <v>386572.72499999998</v>
      </c>
      <c r="C1811" s="1">
        <v>168729.82499999998</v>
      </c>
      <c r="D1811" s="1">
        <v>80586.824999999997</v>
      </c>
      <c r="E1811" s="1">
        <v>137257.72500000001</v>
      </c>
      <c r="G1811" s="2"/>
    </row>
    <row r="1812" spans="1:7" x14ac:dyDescent="0.2">
      <c r="A1812" s="2">
        <v>42771.364583333336</v>
      </c>
      <c r="B1812" s="1">
        <v>278343.6857142857</v>
      </c>
      <c r="C1812" s="1">
        <v>128098.45714285712</v>
      </c>
      <c r="D1812" s="1">
        <v>32522.91428571428</v>
      </c>
      <c r="E1812" s="1">
        <v>117721.37142857141</v>
      </c>
      <c r="G1812" s="2"/>
    </row>
    <row r="1813" spans="1:7" x14ac:dyDescent="0.2">
      <c r="A1813" s="2">
        <v>42771.375</v>
      </c>
      <c r="B1813" s="1">
        <v>198363.82499999998</v>
      </c>
      <c r="C1813" s="1">
        <v>91716.074999999997</v>
      </c>
      <c r="D1813" s="1">
        <v>37968.15</v>
      </c>
      <c r="E1813" s="1">
        <v>68682.074999999997</v>
      </c>
      <c r="G1813" s="2"/>
    </row>
    <row r="1814" spans="1:7" x14ac:dyDescent="0.2">
      <c r="A1814" s="2">
        <v>42771.385416666664</v>
      </c>
      <c r="B1814" s="1">
        <v>175539.25714285712</v>
      </c>
      <c r="C1814" s="1">
        <v>96953.057142857142</v>
      </c>
      <c r="D1814" s="1">
        <v>27126</v>
      </c>
      <c r="E1814" s="1">
        <v>51459.257142857139</v>
      </c>
      <c r="G1814" s="2"/>
    </row>
    <row r="1815" spans="1:7" x14ac:dyDescent="0.2">
      <c r="A1815" s="2">
        <v>42771.395833333336</v>
      </c>
      <c r="B1815" s="1">
        <v>154812.07499999998</v>
      </c>
      <c r="C1815" s="1">
        <v>75838.95</v>
      </c>
      <c r="D1815" s="1">
        <v>27808.274999999998</v>
      </c>
      <c r="E1815" s="1">
        <v>51164.85</v>
      </c>
      <c r="G1815" s="2"/>
    </row>
    <row r="1816" spans="1:7" x14ac:dyDescent="0.2">
      <c r="A1816" s="2">
        <v>42771.40625</v>
      </c>
      <c r="B1816" s="1">
        <v>124630.62857142858</v>
      </c>
      <c r="C1816" s="1">
        <v>61822.2</v>
      </c>
      <c r="D1816" s="1">
        <v>33530.828571428574</v>
      </c>
      <c r="E1816" s="1">
        <v>29278.542857142853</v>
      </c>
      <c r="G1816" s="2"/>
    </row>
    <row r="1817" spans="1:7" x14ac:dyDescent="0.2">
      <c r="A1817" s="2">
        <v>42771.416666666664</v>
      </c>
      <c r="B1817" s="1">
        <v>128308.95</v>
      </c>
      <c r="C1817" s="1">
        <v>50807.625</v>
      </c>
      <c r="D1817" s="1">
        <v>37236.375</v>
      </c>
      <c r="E1817" s="1">
        <v>40265.775000000001</v>
      </c>
      <c r="G1817" s="2"/>
    </row>
    <row r="1818" spans="1:7" x14ac:dyDescent="0.2">
      <c r="A1818" s="2">
        <v>42771.427083333336</v>
      </c>
      <c r="B1818" s="1">
        <v>218905.97142857141</v>
      </c>
      <c r="C1818" s="1">
        <v>45857.742857142854</v>
      </c>
      <c r="D1818" s="1">
        <v>113459.65714285713</v>
      </c>
      <c r="E1818" s="1">
        <v>59588.571428571428</v>
      </c>
      <c r="G1818" s="2"/>
    </row>
    <row r="1819" spans="1:7" x14ac:dyDescent="0.2">
      <c r="A1819" s="2">
        <v>42771.4375</v>
      </c>
      <c r="B1819" s="1">
        <v>139971.97500000001</v>
      </c>
      <c r="C1819" s="1">
        <v>37785</v>
      </c>
      <c r="D1819" s="1">
        <v>54147.224999999999</v>
      </c>
      <c r="E1819" s="1">
        <v>48040.574999999997</v>
      </c>
      <c r="G1819" s="2"/>
    </row>
    <row r="1820" spans="1:7" x14ac:dyDescent="0.2">
      <c r="A1820" s="2">
        <v>42771.447916666664</v>
      </c>
      <c r="B1820" s="1">
        <v>89608.2</v>
      </c>
      <c r="C1820" s="1">
        <v>38116.885714285716</v>
      </c>
      <c r="D1820" s="1">
        <v>16340.657142857141</v>
      </c>
      <c r="E1820" s="1">
        <v>35151.599999999999</v>
      </c>
      <c r="G1820" s="2"/>
    </row>
    <row r="1821" spans="1:7" x14ac:dyDescent="0.2">
      <c r="A1821" s="2">
        <v>42771.458333333336</v>
      </c>
      <c r="B1821" s="1">
        <v>120033.375</v>
      </c>
      <c r="C1821" s="1">
        <v>61628.324999999997</v>
      </c>
      <c r="D1821" s="1">
        <v>9557.625</v>
      </c>
      <c r="E1821" s="1">
        <v>48849.074999999997</v>
      </c>
      <c r="G1821" s="2"/>
    </row>
    <row r="1822" spans="1:7" x14ac:dyDescent="0.2">
      <c r="A1822" s="2">
        <v>42771.46875</v>
      </c>
      <c r="B1822" s="1">
        <v>156806.57142857142</v>
      </c>
      <c r="C1822" s="1">
        <v>90273.857142857145</v>
      </c>
      <c r="D1822" s="1">
        <v>9960.3428571428558</v>
      </c>
      <c r="E1822" s="1">
        <v>56573.314285714288</v>
      </c>
      <c r="G1822" s="2"/>
    </row>
    <row r="1823" spans="1:7" x14ac:dyDescent="0.2">
      <c r="A1823" s="2">
        <v>42771.479166666664</v>
      </c>
      <c r="B1823" s="1">
        <v>145862.47500000001</v>
      </c>
      <c r="C1823" s="1">
        <v>84880.95</v>
      </c>
      <c r="D1823" s="1">
        <v>12556.5</v>
      </c>
      <c r="E1823" s="1">
        <v>48425.85</v>
      </c>
      <c r="G1823" s="2"/>
    </row>
    <row r="1824" spans="1:7" x14ac:dyDescent="0.2">
      <c r="A1824" s="2">
        <v>42771.489583333336</v>
      </c>
      <c r="B1824" s="1">
        <v>115630.11428571428</v>
      </c>
      <c r="C1824" s="1">
        <v>60948.171428571433</v>
      </c>
      <c r="D1824" s="1">
        <v>16325.571428571428</v>
      </c>
      <c r="E1824" s="1">
        <v>38358.257142857139</v>
      </c>
      <c r="G1824" s="2"/>
    </row>
    <row r="1825" spans="1:7" x14ac:dyDescent="0.2">
      <c r="A1825" s="2">
        <v>42771.5</v>
      </c>
      <c r="B1825" s="1">
        <v>199558.42499999999</v>
      </c>
      <c r="C1825" s="1">
        <v>86431.95</v>
      </c>
      <c r="D1825" s="1">
        <v>33833.25</v>
      </c>
      <c r="E1825" s="1">
        <v>79289.925000000003</v>
      </c>
      <c r="G1825" s="2"/>
    </row>
    <row r="1826" spans="1:7" x14ac:dyDescent="0.2">
      <c r="A1826" s="2">
        <v>42771.510416666664</v>
      </c>
      <c r="B1826" s="1">
        <v>194643.42857142858</v>
      </c>
      <c r="C1826" s="1">
        <v>69147.257142857139</v>
      </c>
      <c r="D1826" s="1">
        <v>23038.714285714286</v>
      </c>
      <c r="E1826" s="1">
        <v>102458.4</v>
      </c>
      <c r="G1826" s="2"/>
    </row>
    <row r="1827" spans="1:7" x14ac:dyDescent="0.2">
      <c r="A1827" s="2">
        <v>42771.520833333336</v>
      </c>
      <c r="B1827" s="1">
        <v>169192.65</v>
      </c>
      <c r="C1827" s="1">
        <v>56119.799999999996</v>
      </c>
      <c r="D1827" s="1">
        <v>27022.05</v>
      </c>
      <c r="E1827" s="1">
        <v>86050.799999999988</v>
      </c>
      <c r="G1827" s="2"/>
    </row>
    <row r="1828" spans="1:7" x14ac:dyDescent="0.2">
      <c r="A1828" s="2">
        <v>42771.53125</v>
      </c>
      <c r="B1828" s="1">
        <v>112957.11428571428</v>
      </c>
      <c r="C1828" s="1">
        <v>47338.971428571422</v>
      </c>
      <c r="D1828" s="1">
        <v>17744.571428571428</v>
      </c>
      <c r="E1828" s="1">
        <v>47872.62857142857</v>
      </c>
      <c r="G1828" s="2"/>
    </row>
    <row r="1829" spans="1:7" x14ac:dyDescent="0.2">
      <c r="A1829" s="2">
        <v>42771.541666666664</v>
      </c>
      <c r="B1829" s="1">
        <v>95865</v>
      </c>
      <c r="C1829" s="1">
        <v>46370.774999999994</v>
      </c>
      <c r="D1829" s="1">
        <v>9323.3249999999989</v>
      </c>
      <c r="E1829" s="1">
        <v>40170.074999999997</v>
      </c>
      <c r="G1829" s="2"/>
    </row>
    <row r="1830" spans="1:7" x14ac:dyDescent="0.2">
      <c r="A1830" s="2">
        <v>42771.552083333336</v>
      </c>
      <c r="B1830" s="1">
        <v>102588.51428571428</v>
      </c>
      <c r="C1830" s="1">
        <v>50105.314285714281</v>
      </c>
      <c r="D1830" s="1">
        <v>9458.7428571428572</v>
      </c>
      <c r="E1830" s="1">
        <v>43024.457142857143</v>
      </c>
      <c r="G1830" s="2"/>
    </row>
    <row r="1831" spans="1:7" x14ac:dyDescent="0.2">
      <c r="A1831" s="2">
        <v>42771.5625</v>
      </c>
      <c r="B1831" s="1">
        <v>91837.349999999991</v>
      </c>
      <c r="C1831" s="1">
        <v>49833.299999999996</v>
      </c>
      <c r="D1831" s="1">
        <v>10035.299999999999</v>
      </c>
      <c r="E1831" s="1">
        <v>31971.224999999999</v>
      </c>
      <c r="G1831" s="2"/>
    </row>
    <row r="1832" spans="1:7" x14ac:dyDescent="0.2">
      <c r="A1832" s="2">
        <v>42771.572916666664</v>
      </c>
      <c r="B1832" s="1">
        <v>88712.485714285707</v>
      </c>
      <c r="C1832" s="1">
        <v>46654.457142857143</v>
      </c>
      <c r="D1832" s="1">
        <v>10176.257142857143</v>
      </c>
      <c r="E1832" s="1">
        <v>31882.714285714283</v>
      </c>
      <c r="G1832" s="2"/>
    </row>
    <row r="1833" spans="1:7" x14ac:dyDescent="0.2">
      <c r="A1833" s="2">
        <v>42771.583333333336</v>
      </c>
      <c r="B1833" s="1">
        <v>88148.774999999994</v>
      </c>
      <c r="C1833" s="1">
        <v>45201.75</v>
      </c>
      <c r="D1833" s="1">
        <v>9824.1</v>
      </c>
      <c r="E1833" s="1">
        <v>33122.924999999996</v>
      </c>
      <c r="G1833" s="2"/>
    </row>
    <row r="1834" spans="1:7" x14ac:dyDescent="0.2">
      <c r="A1834" s="2">
        <v>42771.59375</v>
      </c>
      <c r="B1834" s="1">
        <v>106770.0857142857</v>
      </c>
      <c r="C1834" s="1">
        <v>54699.857142857145</v>
      </c>
      <c r="D1834" s="1">
        <v>19816.971428571425</v>
      </c>
      <c r="E1834" s="1">
        <v>32255.142857142855</v>
      </c>
      <c r="G1834" s="2"/>
    </row>
    <row r="1835" spans="1:7" x14ac:dyDescent="0.2">
      <c r="A1835" s="2">
        <v>42771.604166666664</v>
      </c>
      <c r="B1835" s="1">
        <v>156434.02499999999</v>
      </c>
      <c r="C1835" s="1">
        <v>60376.799999999996</v>
      </c>
      <c r="D1835" s="1">
        <v>51076.574999999997</v>
      </c>
      <c r="E1835" s="1">
        <v>44981.474999999999</v>
      </c>
      <c r="G1835" s="2"/>
    </row>
    <row r="1836" spans="1:7" x14ac:dyDescent="0.2">
      <c r="A1836" s="2">
        <v>42771.614583333336</v>
      </c>
      <c r="B1836" s="1">
        <v>111957.45</v>
      </c>
      <c r="C1836" s="1">
        <v>55759.274999999994</v>
      </c>
      <c r="D1836" s="1">
        <v>17772.149999999998</v>
      </c>
      <c r="E1836" s="1">
        <v>38427.674999999996</v>
      </c>
      <c r="G1836" s="2"/>
    </row>
    <row r="1837" spans="1:7" x14ac:dyDescent="0.2">
      <c r="A1837" s="2">
        <v>42771.625</v>
      </c>
      <c r="B1837" s="1">
        <v>88487.142857142855</v>
      </c>
      <c r="C1837" s="1">
        <v>44061.599999999999</v>
      </c>
      <c r="D1837" s="1">
        <v>9432.3428571428558</v>
      </c>
      <c r="E1837" s="1">
        <v>34992.257142857139</v>
      </c>
      <c r="G1837" s="2"/>
    </row>
    <row r="1838" spans="1:7" x14ac:dyDescent="0.2">
      <c r="A1838" s="2">
        <v>42771.635416666664</v>
      </c>
      <c r="B1838" s="1">
        <v>107336.74285714285</v>
      </c>
      <c r="C1838" s="1">
        <v>58280.828571428567</v>
      </c>
      <c r="D1838" s="1">
        <v>9743.4857142857127</v>
      </c>
      <c r="E1838" s="1">
        <v>39314.314285714281</v>
      </c>
      <c r="G1838" s="2"/>
    </row>
    <row r="1839" spans="1:7" x14ac:dyDescent="0.2">
      <c r="A1839" s="2">
        <v>42771.645833333336</v>
      </c>
      <c r="B1839" s="1">
        <v>163901.92499999999</v>
      </c>
      <c r="C1839" s="1">
        <v>89833.424999999988</v>
      </c>
      <c r="D1839" s="1">
        <v>17452.05</v>
      </c>
      <c r="E1839" s="1">
        <v>56616.45</v>
      </c>
      <c r="G1839" s="2"/>
    </row>
    <row r="1840" spans="1:7" x14ac:dyDescent="0.2">
      <c r="A1840" s="2">
        <v>42771.65625</v>
      </c>
      <c r="B1840" s="1">
        <v>207486.0857142857</v>
      </c>
      <c r="C1840" s="1">
        <v>88920.857142857145</v>
      </c>
      <c r="D1840" s="1">
        <v>28153.714285714283</v>
      </c>
      <c r="E1840" s="1">
        <v>90412.457142857136</v>
      </c>
      <c r="G1840" s="2"/>
    </row>
    <row r="1841" spans="1:7" x14ac:dyDescent="0.2">
      <c r="A1841" s="2">
        <v>42771.666666666664</v>
      </c>
      <c r="B1841" s="1">
        <v>227025.97499999998</v>
      </c>
      <c r="C1841" s="1">
        <v>94495.5</v>
      </c>
      <c r="D1841" s="1">
        <v>42812.549999999996</v>
      </c>
      <c r="E1841" s="1">
        <v>89720.4</v>
      </c>
      <c r="G1841" s="2"/>
    </row>
    <row r="1842" spans="1:7" x14ac:dyDescent="0.2">
      <c r="A1842" s="2">
        <v>42771.677083333336</v>
      </c>
      <c r="B1842" s="1">
        <v>237584.91428571424</v>
      </c>
      <c r="C1842" s="1">
        <v>115186.97142857141</v>
      </c>
      <c r="D1842" s="1">
        <v>42314.485714285714</v>
      </c>
      <c r="E1842" s="1">
        <v>80084.399999999994</v>
      </c>
      <c r="G1842" s="2"/>
    </row>
    <row r="1843" spans="1:7" x14ac:dyDescent="0.2">
      <c r="A1843" s="2">
        <v>42771.6875</v>
      </c>
      <c r="B1843" s="1">
        <v>344854.94999999995</v>
      </c>
      <c r="C1843" s="1">
        <v>220496.09999999998</v>
      </c>
      <c r="D1843" s="1">
        <v>34833.15</v>
      </c>
      <c r="E1843" s="1">
        <v>89526.524999999994</v>
      </c>
      <c r="G1843" s="2"/>
    </row>
    <row r="1844" spans="1:7" x14ac:dyDescent="0.2">
      <c r="A1844" s="2">
        <v>42771.697916666664</v>
      </c>
      <c r="B1844" s="1">
        <v>297509.14285714284</v>
      </c>
      <c r="C1844" s="1">
        <v>159130.71428571429</v>
      </c>
      <c r="D1844" s="1">
        <v>50799.257142857139</v>
      </c>
      <c r="E1844" s="1">
        <v>87579.171428571426</v>
      </c>
      <c r="G1844" s="2"/>
    </row>
    <row r="1845" spans="1:7" x14ac:dyDescent="0.2">
      <c r="A1845" s="2">
        <v>42771.708333333336</v>
      </c>
      <c r="B1845" s="1">
        <v>274346.32500000001</v>
      </c>
      <c r="C1845" s="1">
        <v>180552.07499999998</v>
      </c>
      <c r="D1845" s="1">
        <v>34212.75</v>
      </c>
      <c r="E1845" s="1">
        <v>59580.674999999996</v>
      </c>
      <c r="G1845" s="2"/>
    </row>
    <row r="1846" spans="1:7" x14ac:dyDescent="0.2">
      <c r="A1846" s="2">
        <v>42771.71875</v>
      </c>
      <c r="B1846" s="1">
        <v>222486.94285714283</v>
      </c>
      <c r="C1846" s="1">
        <v>168802.54285714286</v>
      </c>
      <c r="D1846" s="1">
        <v>18861.857142857141</v>
      </c>
      <c r="E1846" s="1">
        <v>34823.485714285714</v>
      </c>
      <c r="G1846" s="2"/>
    </row>
    <row r="1847" spans="1:7" x14ac:dyDescent="0.2">
      <c r="A1847" s="2">
        <v>42771.729166666664</v>
      </c>
      <c r="B1847" s="1">
        <v>220859.09999999998</v>
      </c>
      <c r="C1847" s="1">
        <v>130038.97499999999</v>
      </c>
      <c r="D1847" s="1">
        <v>28528.5</v>
      </c>
      <c r="E1847" s="1">
        <v>62289.974999999999</v>
      </c>
      <c r="G1847" s="2"/>
    </row>
    <row r="1848" spans="1:7" x14ac:dyDescent="0.2">
      <c r="A1848" s="2">
        <v>42771.739583333336</v>
      </c>
      <c r="B1848" s="1">
        <v>211598.82857142857</v>
      </c>
      <c r="C1848" s="1">
        <v>109929.59999999999</v>
      </c>
      <c r="D1848" s="1">
        <v>30687.171428571426</v>
      </c>
      <c r="E1848" s="1">
        <v>70982.057142857142</v>
      </c>
      <c r="G1848" s="2"/>
    </row>
    <row r="1849" spans="1:7" x14ac:dyDescent="0.2">
      <c r="A1849" s="2">
        <v>42771.75</v>
      </c>
      <c r="B1849" s="1">
        <v>255957.9</v>
      </c>
      <c r="C1849" s="1">
        <v>165798.59999999998</v>
      </c>
      <c r="D1849" s="1">
        <v>40599.899999999994</v>
      </c>
      <c r="E1849" s="1">
        <v>49560.224999999999</v>
      </c>
      <c r="G1849" s="2"/>
    </row>
    <row r="1850" spans="1:7" x14ac:dyDescent="0.2">
      <c r="A1850" s="2">
        <v>42771.760416666664</v>
      </c>
      <c r="B1850" s="1">
        <v>277778.91428571427</v>
      </c>
      <c r="C1850" s="1">
        <v>195187.45714285714</v>
      </c>
      <c r="D1850" s="1">
        <v>37507.799999999996</v>
      </c>
      <c r="E1850" s="1">
        <v>45082.714285714283</v>
      </c>
      <c r="G1850" s="2"/>
    </row>
    <row r="1851" spans="1:7" x14ac:dyDescent="0.2">
      <c r="A1851" s="2">
        <v>42771.770833333336</v>
      </c>
      <c r="B1851" s="1">
        <v>276503.7</v>
      </c>
      <c r="C1851" s="1">
        <v>158290.27499999999</v>
      </c>
      <c r="D1851" s="1">
        <v>63072.899999999994</v>
      </c>
      <c r="E1851" s="1">
        <v>55140.524999999994</v>
      </c>
      <c r="G1851" s="2"/>
    </row>
    <row r="1852" spans="1:7" x14ac:dyDescent="0.2">
      <c r="A1852" s="2">
        <v>42771.78125</v>
      </c>
      <c r="B1852" s="1">
        <v>206309.4</v>
      </c>
      <c r="C1852" s="1">
        <v>105952.62857142856</v>
      </c>
      <c r="D1852" s="1">
        <v>57148.457142857143</v>
      </c>
      <c r="E1852" s="1">
        <v>43208.314285714281</v>
      </c>
      <c r="G1852" s="2"/>
    </row>
    <row r="1853" spans="1:7" x14ac:dyDescent="0.2">
      <c r="A1853" s="2">
        <v>42771.791666666664</v>
      </c>
      <c r="B1853" s="1">
        <v>169801.5</v>
      </c>
      <c r="C1853" s="1">
        <v>85558.274999999994</v>
      </c>
      <c r="D1853" s="1">
        <v>32294.625</v>
      </c>
      <c r="E1853" s="1">
        <v>51946.95</v>
      </c>
      <c r="G1853" s="2"/>
    </row>
    <row r="1854" spans="1:7" x14ac:dyDescent="0.2">
      <c r="A1854" s="2">
        <v>42771.802083333336</v>
      </c>
      <c r="B1854" s="1">
        <v>185939.91428571427</v>
      </c>
      <c r="C1854" s="1">
        <v>72113.485714285707</v>
      </c>
      <c r="D1854" s="1">
        <v>28591.199999999997</v>
      </c>
      <c r="E1854" s="1">
        <v>85234.28571428571</v>
      </c>
      <c r="G1854" s="2"/>
    </row>
    <row r="1855" spans="1:7" x14ac:dyDescent="0.2">
      <c r="A1855" s="2">
        <v>42771.8125</v>
      </c>
      <c r="B1855" s="1">
        <v>170948.25</v>
      </c>
      <c r="C1855" s="1">
        <v>76380.149999999994</v>
      </c>
      <c r="D1855" s="1">
        <v>27911.399999999998</v>
      </c>
      <c r="E1855" s="1">
        <v>66653.399999999994</v>
      </c>
      <c r="G1855" s="2"/>
    </row>
    <row r="1856" spans="1:7" x14ac:dyDescent="0.2">
      <c r="A1856" s="2">
        <v>42771.822916666664</v>
      </c>
      <c r="B1856" s="1">
        <v>158257.62857142856</v>
      </c>
      <c r="C1856" s="1">
        <v>98071.28571428571</v>
      </c>
      <c r="D1856" s="1">
        <v>16348.199999999999</v>
      </c>
      <c r="E1856" s="1">
        <v>43840.028571428571</v>
      </c>
      <c r="G1856" s="2"/>
    </row>
    <row r="1857" spans="1:7" x14ac:dyDescent="0.2">
      <c r="A1857" s="2">
        <v>42771.833333333336</v>
      </c>
      <c r="B1857" s="1">
        <v>147646.94999999998</v>
      </c>
      <c r="C1857" s="1">
        <v>104789.84999999999</v>
      </c>
      <c r="D1857" s="1">
        <v>11342.924999999999</v>
      </c>
      <c r="E1857" s="1">
        <v>31515.824999999997</v>
      </c>
      <c r="G1857" s="2"/>
    </row>
    <row r="1858" spans="1:7" x14ac:dyDescent="0.2">
      <c r="A1858" s="2">
        <v>42771.84375</v>
      </c>
      <c r="B1858" s="1">
        <v>111684.25714285712</v>
      </c>
      <c r="C1858" s="1">
        <v>77659.371428571423</v>
      </c>
      <c r="D1858" s="1">
        <v>9906.6</v>
      </c>
      <c r="E1858" s="1">
        <v>24121.114285714284</v>
      </c>
      <c r="G1858" s="2"/>
    </row>
    <row r="1859" spans="1:7" x14ac:dyDescent="0.2">
      <c r="A1859" s="2">
        <v>42771.854166666664</v>
      </c>
      <c r="B1859" s="1">
        <v>101733.22499999999</v>
      </c>
      <c r="C1859" s="1">
        <v>60424.649999999994</v>
      </c>
      <c r="D1859" s="1">
        <v>17176.5</v>
      </c>
      <c r="E1859" s="1">
        <v>24132.899999999998</v>
      </c>
      <c r="G1859" s="2"/>
    </row>
    <row r="1860" spans="1:7" x14ac:dyDescent="0.2">
      <c r="A1860" s="2">
        <v>42771.864583333336</v>
      </c>
      <c r="B1860" s="1">
        <v>144253.37142857141</v>
      </c>
      <c r="C1860" s="1">
        <v>76417.628571428562</v>
      </c>
      <c r="D1860" s="1">
        <v>19374.771428571428</v>
      </c>
      <c r="E1860" s="1">
        <v>48461.91428571428</v>
      </c>
      <c r="G1860" s="2"/>
    </row>
    <row r="1861" spans="1:7" x14ac:dyDescent="0.2">
      <c r="A1861" s="2">
        <v>42771.875</v>
      </c>
      <c r="B1861" s="1">
        <v>164882.02499999999</v>
      </c>
      <c r="C1861" s="1">
        <v>99163.349999999991</v>
      </c>
      <c r="D1861" s="1">
        <v>9541.9499999999989</v>
      </c>
      <c r="E1861" s="1">
        <v>56178.375</v>
      </c>
      <c r="G1861" s="2"/>
    </row>
    <row r="1862" spans="1:7" x14ac:dyDescent="0.2">
      <c r="A1862" s="2">
        <v>42771.885416666664</v>
      </c>
      <c r="B1862" s="1">
        <v>169805.74285714285</v>
      </c>
      <c r="C1862" s="1">
        <v>118391.74285714286</v>
      </c>
      <c r="D1862" s="1">
        <v>9577.5428571428565</v>
      </c>
      <c r="E1862" s="1">
        <v>41837.399999999994</v>
      </c>
      <c r="G1862" s="2"/>
    </row>
    <row r="1863" spans="1:7" x14ac:dyDescent="0.2">
      <c r="A1863" s="2">
        <v>42771.895833333336</v>
      </c>
      <c r="B1863" s="1">
        <v>134492.32499999998</v>
      </c>
      <c r="C1863" s="1">
        <v>91830.75</v>
      </c>
      <c r="D1863" s="1">
        <v>9534.5249999999996</v>
      </c>
      <c r="E1863" s="1">
        <v>33127.049999999996</v>
      </c>
      <c r="G1863" s="2"/>
    </row>
    <row r="1864" spans="1:7" x14ac:dyDescent="0.2">
      <c r="A1864" s="2">
        <v>42771.90625</v>
      </c>
      <c r="B1864" s="1">
        <v>103258.8857142857</v>
      </c>
      <c r="C1864" s="1">
        <v>67152.171428571426</v>
      </c>
      <c r="D1864" s="1">
        <v>9495.5142857142855</v>
      </c>
      <c r="E1864" s="1">
        <v>26611.199999999997</v>
      </c>
      <c r="G1864" s="2"/>
    </row>
    <row r="1865" spans="1:7" x14ac:dyDescent="0.2">
      <c r="A1865" s="2">
        <v>42771.916666666664</v>
      </c>
      <c r="B1865" s="1">
        <v>112269.29999999999</v>
      </c>
      <c r="C1865" s="1">
        <v>60203.549999999996</v>
      </c>
      <c r="D1865" s="1">
        <v>9247.4249999999993</v>
      </c>
      <c r="E1865" s="1">
        <v>42819.149999999994</v>
      </c>
      <c r="G1865" s="2"/>
    </row>
    <row r="1866" spans="1:7" x14ac:dyDescent="0.2">
      <c r="A1866" s="2">
        <v>42771.927083333336</v>
      </c>
      <c r="B1866" s="1">
        <v>119337.42857142857</v>
      </c>
      <c r="C1866" s="1">
        <v>59741.314285714288</v>
      </c>
      <c r="D1866" s="1">
        <v>9138.1714285714279</v>
      </c>
      <c r="E1866" s="1">
        <v>50457</v>
      </c>
      <c r="G1866" s="2"/>
    </row>
    <row r="1867" spans="1:7" x14ac:dyDescent="0.2">
      <c r="A1867" s="2">
        <v>42771.9375</v>
      </c>
      <c r="B1867" s="1">
        <v>103871.625</v>
      </c>
      <c r="C1867" s="1">
        <v>52465.049999999996</v>
      </c>
      <c r="D1867" s="1">
        <v>9348.9</v>
      </c>
      <c r="E1867" s="1">
        <v>42059.324999999997</v>
      </c>
      <c r="G1867" s="2"/>
    </row>
    <row r="1868" spans="1:7" x14ac:dyDescent="0.2">
      <c r="A1868" s="2">
        <v>42771.947916666664</v>
      </c>
      <c r="B1868" s="1">
        <v>85881.085714285713</v>
      </c>
      <c r="C1868" s="1">
        <v>46631.828571428567</v>
      </c>
      <c r="D1868" s="1">
        <v>9627.5142857142855</v>
      </c>
      <c r="E1868" s="1">
        <v>29619.857142857141</v>
      </c>
      <c r="G1868" s="2"/>
    </row>
    <row r="1869" spans="1:7" x14ac:dyDescent="0.2">
      <c r="A1869" s="2">
        <v>42771.958333333336</v>
      </c>
      <c r="B1869" s="1">
        <v>120730.5</v>
      </c>
      <c r="C1869" s="1">
        <v>53785.049999999996</v>
      </c>
      <c r="D1869" s="1">
        <v>9436.35</v>
      </c>
      <c r="E1869" s="1">
        <v>57509.1</v>
      </c>
      <c r="G1869" s="2"/>
    </row>
    <row r="1870" spans="1:7" x14ac:dyDescent="0.2">
      <c r="A1870" s="2">
        <v>42771.96875</v>
      </c>
      <c r="B1870" s="1">
        <v>114143.22857142857</v>
      </c>
      <c r="C1870" s="1">
        <v>52587.857142857145</v>
      </c>
      <c r="D1870" s="1">
        <v>9445.5428571428565</v>
      </c>
      <c r="E1870" s="1">
        <v>52110.771428571425</v>
      </c>
      <c r="G1870" s="2"/>
    </row>
    <row r="1871" spans="1:7" x14ac:dyDescent="0.2">
      <c r="A1871" s="2">
        <v>42771.979166666664</v>
      </c>
      <c r="B1871" s="1">
        <v>97336.799999999988</v>
      </c>
      <c r="C1871" s="1">
        <v>50256.524999999994</v>
      </c>
      <c r="D1871" s="1">
        <v>9711.9</v>
      </c>
      <c r="E1871" s="1">
        <v>37369.199999999997</v>
      </c>
      <c r="G1871" s="2"/>
    </row>
    <row r="1872" spans="1:7" x14ac:dyDescent="0.2">
      <c r="A1872" s="2">
        <v>42771.989583333336</v>
      </c>
      <c r="B1872" s="1">
        <v>135726.17142857143</v>
      </c>
      <c r="C1872" s="1">
        <v>71435.571428571435</v>
      </c>
      <c r="D1872" s="1">
        <v>9950.9142857142851</v>
      </c>
      <c r="E1872" s="1">
        <v>54338.742857142854</v>
      </c>
      <c r="G1872" s="2"/>
    </row>
    <row r="1873" spans="1:7" x14ac:dyDescent="0.2">
      <c r="A1873" s="2">
        <v>42772</v>
      </c>
      <c r="B1873" s="1">
        <v>105628.04999999999</v>
      </c>
      <c r="C1873" s="1">
        <v>49393.574999999997</v>
      </c>
      <c r="D1873" s="1">
        <v>9640.125</v>
      </c>
      <c r="E1873" s="1">
        <v>46591.049999999996</v>
      </c>
      <c r="G1873" s="2"/>
    </row>
    <row r="1874" spans="1:7" x14ac:dyDescent="0.2">
      <c r="A1874" s="2">
        <v>42772.010416666664</v>
      </c>
      <c r="B1874" s="1">
        <v>91822.028571428556</v>
      </c>
      <c r="C1874" s="1">
        <v>45049.714285714283</v>
      </c>
      <c r="D1874" s="1">
        <v>9544.5428571428565</v>
      </c>
      <c r="E1874" s="1">
        <v>37225.885714285716</v>
      </c>
      <c r="G1874" s="2"/>
    </row>
    <row r="1875" spans="1:7" x14ac:dyDescent="0.2">
      <c r="A1875" s="2">
        <v>42772.020833333336</v>
      </c>
      <c r="B1875" s="1">
        <v>106717.875</v>
      </c>
      <c r="C1875" s="1">
        <v>69285.149999999994</v>
      </c>
      <c r="D1875" s="1">
        <v>9700.35</v>
      </c>
      <c r="E1875" s="1">
        <v>27729.899999999998</v>
      </c>
      <c r="G1875" s="2"/>
    </row>
    <row r="1876" spans="1:7" x14ac:dyDescent="0.2">
      <c r="A1876" s="2">
        <v>42772.03125</v>
      </c>
      <c r="B1876" s="1">
        <v>120211.45714285712</v>
      </c>
      <c r="C1876" s="1">
        <v>84807.171428571426</v>
      </c>
      <c r="D1876" s="1">
        <v>9472.8857142857141</v>
      </c>
      <c r="E1876" s="1">
        <v>25928.571428571428</v>
      </c>
      <c r="G1876" s="2"/>
    </row>
    <row r="1877" spans="1:7" x14ac:dyDescent="0.2">
      <c r="A1877" s="2">
        <v>42772.041666666664</v>
      </c>
      <c r="B1877" s="1">
        <v>120830.325</v>
      </c>
      <c r="C1877" s="1">
        <v>82404.299999999988</v>
      </c>
      <c r="D1877" s="1">
        <v>9343.125</v>
      </c>
      <c r="E1877" s="1">
        <v>29082.899999999998</v>
      </c>
      <c r="G1877" s="2"/>
    </row>
    <row r="1878" spans="1:7" x14ac:dyDescent="0.2">
      <c r="A1878" s="2">
        <v>42772.052083333336</v>
      </c>
      <c r="B1878" s="1">
        <v>112543.2</v>
      </c>
      <c r="C1878" s="1">
        <v>68324.142857142855</v>
      </c>
      <c r="D1878" s="1">
        <v>9797.2285714285699</v>
      </c>
      <c r="E1878" s="1">
        <v>34421.828571428574</v>
      </c>
      <c r="G1878" s="2"/>
    </row>
    <row r="1879" spans="1:7" x14ac:dyDescent="0.2">
      <c r="A1879" s="2">
        <v>42772.0625</v>
      </c>
      <c r="B1879" s="1">
        <v>110400.67499999999</v>
      </c>
      <c r="C1879" s="1">
        <v>51033.674999999996</v>
      </c>
      <c r="D1879" s="1">
        <v>17060.174999999999</v>
      </c>
      <c r="E1879" s="1">
        <v>42306.824999999997</v>
      </c>
      <c r="G1879" s="2"/>
    </row>
    <row r="1880" spans="1:7" x14ac:dyDescent="0.2">
      <c r="A1880" s="2">
        <v>42772.072916666664</v>
      </c>
      <c r="B1880" s="1">
        <v>110492.48571428571</v>
      </c>
      <c r="C1880" s="1">
        <v>55004.399999999994</v>
      </c>
      <c r="D1880" s="1">
        <v>14290.885714285712</v>
      </c>
      <c r="E1880" s="1">
        <v>41199.085714285713</v>
      </c>
      <c r="G1880" s="2"/>
    </row>
    <row r="1881" spans="1:7" x14ac:dyDescent="0.2">
      <c r="A1881" s="2">
        <v>42772.083333333336</v>
      </c>
      <c r="B1881" s="1">
        <v>89210.549999999988</v>
      </c>
      <c r="C1881" s="1">
        <v>47153.7</v>
      </c>
      <c r="D1881" s="1">
        <v>11927.849999999999</v>
      </c>
      <c r="E1881" s="1">
        <v>30126.524999999998</v>
      </c>
      <c r="G1881" s="2"/>
    </row>
    <row r="1882" spans="1:7" x14ac:dyDescent="0.2">
      <c r="A1882" s="2">
        <v>42772.09375</v>
      </c>
      <c r="B1882" s="1">
        <v>94499.742857142846</v>
      </c>
      <c r="C1882" s="1">
        <v>44125.714285714283</v>
      </c>
      <c r="D1882" s="1">
        <v>17322.171428571426</v>
      </c>
      <c r="E1882" s="1">
        <v>33050.91428571428</v>
      </c>
      <c r="G1882" s="2"/>
    </row>
    <row r="1883" spans="1:7" x14ac:dyDescent="0.2">
      <c r="A1883" s="2">
        <v>42772.104166666664</v>
      </c>
      <c r="B1883" s="1">
        <v>119210.02499999999</v>
      </c>
      <c r="C1883" s="1">
        <v>49514.85</v>
      </c>
      <c r="D1883" s="1">
        <v>23652.75</v>
      </c>
      <c r="E1883" s="1">
        <v>46043.25</v>
      </c>
      <c r="G1883" s="2"/>
    </row>
    <row r="1884" spans="1:7" x14ac:dyDescent="0.2">
      <c r="A1884" s="2">
        <v>42772.114583333336</v>
      </c>
      <c r="B1884" s="1">
        <v>136876.45714285714</v>
      </c>
      <c r="C1884" s="1">
        <v>48709.885714285716</v>
      </c>
      <c r="D1884" s="1">
        <v>36417.857142857145</v>
      </c>
      <c r="E1884" s="1">
        <v>51749.657142857141</v>
      </c>
      <c r="G1884" s="2"/>
    </row>
    <row r="1885" spans="1:7" x14ac:dyDescent="0.2">
      <c r="A1885" s="2">
        <v>42772.125</v>
      </c>
      <c r="B1885" s="1">
        <v>100740.75</v>
      </c>
      <c r="C1885" s="1">
        <v>47332.724999999999</v>
      </c>
      <c r="D1885" s="1">
        <v>19601.174999999999</v>
      </c>
      <c r="E1885" s="1">
        <v>33805.199999999997</v>
      </c>
      <c r="G1885" s="2"/>
    </row>
    <row r="1886" spans="1:7" x14ac:dyDescent="0.2">
      <c r="A1886" s="2">
        <v>42772.135416666664</v>
      </c>
      <c r="B1886" s="1">
        <v>98243.828571428559</v>
      </c>
      <c r="C1886" s="1">
        <v>47756.657142857141</v>
      </c>
      <c r="D1886" s="1">
        <v>23601.599999999999</v>
      </c>
      <c r="E1886" s="1">
        <v>26884.62857142857</v>
      </c>
      <c r="G1886" s="2"/>
    </row>
    <row r="1887" spans="1:7" x14ac:dyDescent="0.2">
      <c r="A1887" s="2">
        <v>42772.145833333336</v>
      </c>
      <c r="B1887" s="1">
        <v>98068.574999999997</v>
      </c>
      <c r="C1887" s="1">
        <v>45213.299999999996</v>
      </c>
      <c r="D1887" s="1">
        <v>21030.074999999997</v>
      </c>
      <c r="E1887" s="1">
        <v>31825.199999999997</v>
      </c>
      <c r="G1887" s="2"/>
    </row>
    <row r="1888" spans="1:7" x14ac:dyDescent="0.2">
      <c r="A1888" s="2">
        <v>42772.15625</v>
      </c>
      <c r="B1888" s="1">
        <v>110043.6857142857</v>
      </c>
      <c r="C1888" s="1">
        <v>47847.171428571426</v>
      </c>
      <c r="D1888" s="1">
        <v>9738.7714285714283</v>
      </c>
      <c r="E1888" s="1">
        <v>52455.857142857145</v>
      </c>
      <c r="G1888" s="2"/>
    </row>
    <row r="1889" spans="1:7" x14ac:dyDescent="0.2">
      <c r="A1889" s="2">
        <v>42772.166666666664</v>
      </c>
      <c r="B1889" s="1">
        <v>128613.375</v>
      </c>
      <c r="C1889" s="1">
        <v>56232</v>
      </c>
      <c r="D1889" s="1">
        <v>9984.9750000000004</v>
      </c>
      <c r="E1889" s="1">
        <v>62395.574999999997</v>
      </c>
      <c r="G1889" s="2"/>
    </row>
    <row r="1890" spans="1:7" x14ac:dyDescent="0.2">
      <c r="A1890" s="2">
        <v>42772.177083333336</v>
      </c>
      <c r="B1890" s="1">
        <v>93747.342857142852</v>
      </c>
      <c r="C1890" s="1">
        <v>49289.742857142854</v>
      </c>
      <c r="D1890" s="1">
        <v>10260.171428571428</v>
      </c>
      <c r="E1890" s="1">
        <v>34199.314285714281</v>
      </c>
      <c r="G1890" s="2"/>
    </row>
    <row r="1891" spans="1:7" x14ac:dyDescent="0.2">
      <c r="A1891" s="2">
        <v>42772.1875</v>
      </c>
      <c r="B1891" s="1">
        <v>84039.45</v>
      </c>
      <c r="C1891" s="1">
        <v>46648.799999999996</v>
      </c>
      <c r="D1891" s="1">
        <v>10307.549999999999</v>
      </c>
      <c r="E1891" s="1">
        <v>27083.1</v>
      </c>
      <c r="G1891" s="2"/>
    </row>
    <row r="1892" spans="1:7" x14ac:dyDescent="0.2">
      <c r="A1892" s="2">
        <v>42772.197916666664</v>
      </c>
      <c r="B1892" s="1">
        <v>80985.3</v>
      </c>
      <c r="C1892" s="1">
        <v>43239.899999999994</v>
      </c>
      <c r="D1892" s="1">
        <v>11338.8</v>
      </c>
      <c r="E1892" s="1">
        <v>26403.3</v>
      </c>
      <c r="G1892" s="2"/>
    </row>
    <row r="1893" spans="1:7" x14ac:dyDescent="0.2">
      <c r="A1893" s="2">
        <v>42772.208333333336</v>
      </c>
      <c r="B1893" s="1">
        <v>78841.71428571429</v>
      </c>
      <c r="C1893" s="1">
        <v>43718.399999999994</v>
      </c>
      <c r="D1893" s="1">
        <v>9361.6285714285696</v>
      </c>
      <c r="E1893" s="1">
        <v>25762.62857142857</v>
      </c>
      <c r="G1893" s="2"/>
    </row>
    <row r="1894" spans="1:7" x14ac:dyDescent="0.2">
      <c r="A1894" s="2">
        <v>42772.21875</v>
      </c>
      <c r="B1894" s="1">
        <v>119743.79999999999</v>
      </c>
      <c r="C1894" s="1">
        <v>67930.971428571429</v>
      </c>
      <c r="D1894" s="1">
        <v>26317.971428571425</v>
      </c>
      <c r="E1894" s="1">
        <v>25493.914285714283</v>
      </c>
      <c r="G1894" s="2"/>
    </row>
    <row r="1895" spans="1:7" x14ac:dyDescent="0.2">
      <c r="A1895" s="2">
        <v>42772.229166666664</v>
      </c>
      <c r="B1895" s="1">
        <v>217606.125</v>
      </c>
      <c r="C1895" s="1">
        <v>150220.94999999998</v>
      </c>
      <c r="D1895" s="1">
        <v>39272.474999999999</v>
      </c>
      <c r="E1895" s="1">
        <v>28112.699999999997</v>
      </c>
      <c r="G1895" s="2"/>
    </row>
    <row r="1896" spans="1:7" x14ac:dyDescent="0.2">
      <c r="A1896" s="2">
        <v>42772.239583333336</v>
      </c>
      <c r="B1896" s="1">
        <v>261126.1714285714</v>
      </c>
      <c r="C1896" s="1">
        <v>209263.37142857141</v>
      </c>
      <c r="D1896" s="1">
        <v>20317.62857142857</v>
      </c>
      <c r="E1896" s="1">
        <v>31546.11428571428</v>
      </c>
      <c r="G1896" s="2"/>
    </row>
    <row r="1897" spans="1:7" x14ac:dyDescent="0.2">
      <c r="A1897" s="2">
        <v>42772.25</v>
      </c>
      <c r="B1897" s="1">
        <v>268480.57500000001</v>
      </c>
      <c r="C1897" s="1">
        <v>210669.52499999999</v>
      </c>
      <c r="D1897" s="1">
        <v>15794.625</v>
      </c>
      <c r="E1897" s="1">
        <v>42018.074999999997</v>
      </c>
      <c r="G1897" s="2"/>
    </row>
    <row r="1898" spans="1:7" x14ac:dyDescent="0.2">
      <c r="A1898" s="2">
        <v>42772.260416666664</v>
      </c>
      <c r="B1898" s="1">
        <v>259415.82857142857</v>
      </c>
      <c r="C1898" s="1">
        <v>193356.42857142858</v>
      </c>
      <c r="D1898" s="1">
        <v>17760.599999999999</v>
      </c>
      <c r="E1898" s="1">
        <v>48297.857142857145</v>
      </c>
      <c r="G1898" s="2"/>
    </row>
    <row r="1899" spans="1:7" x14ac:dyDescent="0.2">
      <c r="A1899" s="2">
        <v>42772.270833333336</v>
      </c>
      <c r="B1899" s="1">
        <v>228870.67499999999</v>
      </c>
      <c r="C1899" s="1">
        <v>136613.4</v>
      </c>
      <c r="D1899" s="1">
        <v>45072.224999999999</v>
      </c>
      <c r="E1899" s="1">
        <v>47186.7</v>
      </c>
      <c r="G1899" s="2"/>
    </row>
    <row r="1900" spans="1:7" x14ac:dyDescent="0.2">
      <c r="A1900" s="2">
        <v>42772.28125</v>
      </c>
      <c r="B1900" s="1">
        <v>193543.11428571428</v>
      </c>
      <c r="C1900" s="1">
        <v>103743.51428571428</v>
      </c>
      <c r="D1900" s="1">
        <v>48277.114285714284</v>
      </c>
      <c r="E1900" s="1">
        <v>41524.371428571423</v>
      </c>
      <c r="G1900" s="2"/>
    </row>
    <row r="1901" spans="1:7" x14ac:dyDescent="0.2">
      <c r="A1901" s="2">
        <v>42772.291666666664</v>
      </c>
      <c r="B1901" s="1">
        <v>223930.57499999998</v>
      </c>
      <c r="C1901" s="1">
        <v>115764</v>
      </c>
      <c r="D1901" s="1">
        <v>70511.099999999991</v>
      </c>
      <c r="E1901" s="1">
        <v>37657.125</v>
      </c>
      <c r="G1901" s="2"/>
    </row>
    <row r="1902" spans="1:7" x14ac:dyDescent="0.2">
      <c r="A1902" s="2">
        <v>42772.302083333336</v>
      </c>
      <c r="B1902" s="1">
        <v>286648.37142857141</v>
      </c>
      <c r="C1902" s="1">
        <v>194862.1714285714</v>
      </c>
      <c r="D1902" s="1">
        <v>63424.114285714284</v>
      </c>
      <c r="E1902" s="1">
        <v>28362.085714285717</v>
      </c>
      <c r="G1902" s="2"/>
    </row>
    <row r="1903" spans="1:7" x14ac:dyDescent="0.2">
      <c r="A1903" s="2">
        <v>42772.3125</v>
      </c>
      <c r="B1903" s="1">
        <v>252068.84999999998</v>
      </c>
      <c r="C1903" s="1">
        <v>201846.97499999998</v>
      </c>
      <c r="D1903" s="1">
        <v>20432.774999999998</v>
      </c>
      <c r="E1903" s="1">
        <v>29789.1</v>
      </c>
      <c r="G1903" s="2"/>
    </row>
    <row r="1904" spans="1:7" x14ac:dyDescent="0.2">
      <c r="A1904" s="2">
        <v>42772.322916666664</v>
      </c>
      <c r="B1904" s="1">
        <v>265511.39999999997</v>
      </c>
      <c r="C1904" s="1">
        <v>209830.97142857141</v>
      </c>
      <c r="D1904" s="1">
        <v>21937.45714285714</v>
      </c>
      <c r="E1904" s="1">
        <v>33742.971428571429</v>
      </c>
      <c r="G1904" s="2"/>
    </row>
    <row r="1905" spans="1:7" x14ac:dyDescent="0.2">
      <c r="A1905" s="2">
        <v>42772.333333333336</v>
      </c>
      <c r="B1905" s="1">
        <v>247233.52499999999</v>
      </c>
      <c r="C1905" s="1">
        <v>195588.52499999999</v>
      </c>
      <c r="D1905" s="1">
        <v>18079.05</v>
      </c>
      <c r="E1905" s="1">
        <v>33568.424999999996</v>
      </c>
      <c r="G1905" s="2"/>
    </row>
    <row r="1906" spans="1:7" x14ac:dyDescent="0.2">
      <c r="A1906" s="2">
        <v>42772.34375</v>
      </c>
      <c r="B1906" s="1">
        <v>239583.7714285714</v>
      </c>
      <c r="C1906" s="1">
        <v>179117.4</v>
      </c>
      <c r="D1906" s="1">
        <v>27037.371428571427</v>
      </c>
      <c r="E1906" s="1">
        <v>33427.114285714284</v>
      </c>
      <c r="G1906" s="2"/>
    </row>
    <row r="1907" spans="1:7" x14ac:dyDescent="0.2">
      <c r="A1907" s="2">
        <v>42772.354166666664</v>
      </c>
      <c r="B1907" s="1">
        <v>244118.32499999998</v>
      </c>
      <c r="C1907" s="1">
        <v>168990.52499999999</v>
      </c>
      <c r="D1907" s="1">
        <v>38899.574999999997</v>
      </c>
      <c r="E1907" s="1">
        <v>36228.224999999999</v>
      </c>
      <c r="G1907" s="2"/>
    </row>
    <row r="1908" spans="1:7" x14ac:dyDescent="0.2">
      <c r="A1908" s="2">
        <v>42772.364583333336</v>
      </c>
      <c r="B1908" s="1">
        <v>262814.82857142854</v>
      </c>
      <c r="C1908" s="1">
        <v>175360.11428571428</v>
      </c>
      <c r="D1908" s="1">
        <v>56283.857142857145</v>
      </c>
      <c r="E1908" s="1">
        <v>31169.91428571428</v>
      </c>
      <c r="G1908" s="2"/>
    </row>
    <row r="1909" spans="1:7" x14ac:dyDescent="0.2">
      <c r="A1909" s="2">
        <v>42772.375</v>
      </c>
      <c r="B1909" s="1">
        <v>228155.4</v>
      </c>
      <c r="C1909" s="1">
        <v>176069.84999999998</v>
      </c>
      <c r="D1909" s="1">
        <v>27483.224999999999</v>
      </c>
      <c r="E1909" s="1">
        <v>24603.149999999998</v>
      </c>
      <c r="G1909" s="2"/>
    </row>
    <row r="1910" spans="1:7" x14ac:dyDescent="0.2">
      <c r="A1910" s="2">
        <v>42772.385416666664</v>
      </c>
      <c r="B1910" s="1">
        <v>204124.79999999999</v>
      </c>
      <c r="C1910" s="1">
        <v>158698.88571428572</v>
      </c>
      <c r="D1910" s="1">
        <v>11320.885714285714</v>
      </c>
      <c r="E1910" s="1">
        <v>34103.142857142855</v>
      </c>
      <c r="G1910" s="2"/>
    </row>
    <row r="1911" spans="1:7" x14ac:dyDescent="0.2">
      <c r="A1911" s="2">
        <v>42772.395833333336</v>
      </c>
      <c r="B1911" s="1">
        <v>169224</v>
      </c>
      <c r="C1911" s="1">
        <v>112501.125</v>
      </c>
      <c r="D1911" s="1">
        <v>10765.424999999999</v>
      </c>
      <c r="E1911" s="1">
        <v>45957.45</v>
      </c>
      <c r="G1911" s="2"/>
    </row>
    <row r="1912" spans="1:7" x14ac:dyDescent="0.2">
      <c r="A1912" s="2">
        <v>42772.40625</v>
      </c>
      <c r="B1912" s="1">
        <v>162384.51428571428</v>
      </c>
      <c r="C1912" s="1">
        <v>82611.257142857139</v>
      </c>
      <c r="D1912" s="1">
        <v>10929.599999999999</v>
      </c>
      <c r="E1912" s="1">
        <v>68840.828571428559</v>
      </c>
      <c r="G1912" s="2"/>
    </row>
    <row r="1913" spans="1:7" x14ac:dyDescent="0.2">
      <c r="A1913" s="2">
        <v>42772.416666666664</v>
      </c>
      <c r="B1913" s="1">
        <v>133985.77499999999</v>
      </c>
      <c r="C1913" s="1">
        <v>66077.55</v>
      </c>
      <c r="D1913" s="1">
        <v>9996.5249999999996</v>
      </c>
      <c r="E1913" s="1">
        <v>57910.875</v>
      </c>
      <c r="G1913" s="2"/>
    </row>
    <row r="1914" spans="1:7" x14ac:dyDescent="0.2">
      <c r="A1914" s="2">
        <v>42772.427083333336</v>
      </c>
      <c r="B1914" s="1">
        <v>185201.65714285712</v>
      </c>
      <c r="C1914" s="1">
        <v>67873.457142857136</v>
      </c>
      <c r="D1914" s="1">
        <v>64387.714285714283</v>
      </c>
      <c r="E1914" s="1">
        <v>52939.542857142849</v>
      </c>
      <c r="G1914" s="2"/>
    </row>
    <row r="1915" spans="1:7" x14ac:dyDescent="0.2">
      <c r="A1915" s="2">
        <v>42772.4375</v>
      </c>
      <c r="B1915" s="1">
        <v>185123.4</v>
      </c>
      <c r="C1915" s="1">
        <v>79434.3</v>
      </c>
      <c r="D1915" s="1">
        <v>49884.45</v>
      </c>
      <c r="E1915" s="1">
        <v>55805.474999999999</v>
      </c>
      <c r="G1915" s="2"/>
    </row>
    <row r="1916" spans="1:7" x14ac:dyDescent="0.2">
      <c r="A1916" s="2">
        <v>42772.447916666664</v>
      </c>
      <c r="B1916" s="1">
        <v>158350.97142857141</v>
      </c>
      <c r="C1916" s="1">
        <v>71858.914285714287</v>
      </c>
      <c r="D1916" s="1">
        <v>23542.199999999997</v>
      </c>
      <c r="E1916" s="1">
        <v>62947.971428571429</v>
      </c>
      <c r="G1916" s="2"/>
    </row>
    <row r="1917" spans="1:7" x14ac:dyDescent="0.2">
      <c r="A1917" s="2">
        <v>42772.458333333336</v>
      </c>
      <c r="B1917" s="1">
        <v>161427.75</v>
      </c>
      <c r="C1917" s="1">
        <v>58569.224999999999</v>
      </c>
      <c r="D1917" s="1">
        <v>24232.724999999999</v>
      </c>
      <c r="E1917" s="1">
        <v>78625.8</v>
      </c>
      <c r="G1917" s="2"/>
    </row>
    <row r="1918" spans="1:7" x14ac:dyDescent="0.2">
      <c r="A1918" s="2">
        <v>42772.46875</v>
      </c>
      <c r="B1918" s="1">
        <v>130729.97142857141</v>
      </c>
      <c r="C1918" s="1">
        <v>47714.228571428568</v>
      </c>
      <c r="D1918" s="1">
        <v>17247.685714285712</v>
      </c>
      <c r="E1918" s="1">
        <v>65769.942857142858</v>
      </c>
      <c r="G1918" s="2"/>
    </row>
    <row r="1919" spans="1:7" x14ac:dyDescent="0.2">
      <c r="A1919" s="2">
        <v>42772.479166666664</v>
      </c>
      <c r="B1919" s="1">
        <v>116236.72499999999</v>
      </c>
      <c r="C1919" s="1">
        <v>51984.899999999994</v>
      </c>
      <c r="D1919" s="1">
        <v>24806.1</v>
      </c>
      <c r="E1919" s="1">
        <v>39446.549999999996</v>
      </c>
      <c r="G1919" s="2"/>
    </row>
    <row r="1920" spans="1:7" x14ac:dyDescent="0.2">
      <c r="A1920" s="2">
        <v>42772.489583333336</v>
      </c>
      <c r="B1920" s="1">
        <v>97158.599999999991</v>
      </c>
      <c r="C1920" s="1">
        <v>58473.171428571433</v>
      </c>
      <c r="D1920" s="1">
        <v>10599.599999999999</v>
      </c>
      <c r="E1920" s="1">
        <v>28083.942857142854</v>
      </c>
      <c r="G1920" s="2"/>
    </row>
    <row r="1921" spans="1:7" x14ac:dyDescent="0.2">
      <c r="A1921" s="2">
        <v>42772.5</v>
      </c>
      <c r="B1921" s="1">
        <v>99896.774999999994</v>
      </c>
      <c r="C1921" s="1">
        <v>49457.1</v>
      </c>
      <c r="D1921" s="1">
        <v>19039.349999999999</v>
      </c>
      <c r="E1921" s="1">
        <v>31398.674999999999</v>
      </c>
      <c r="G1921" s="2"/>
    </row>
    <row r="1922" spans="1:7" x14ac:dyDescent="0.2">
      <c r="A1922" s="2">
        <v>42772.510416666664</v>
      </c>
      <c r="B1922" s="1">
        <v>108040.11428571428</v>
      </c>
      <c r="C1922" s="1">
        <v>52410.6</v>
      </c>
      <c r="D1922" s="1">
        <v>16260.514285714286</v>
      </c>
      <c r="E1922" s="1">
        <v>39369.942857142851</v>
      </c>
      <c r="G1922" s="2"/>
    </row>
    <row r="1923" spans="1:7" x14ac:dyDescent="0.2">
      <c r="A1923" s="2">
        <v>42772.520833333336</v>
      </c>
      <c r="B1923" s="1">
        <v>117229.2</v>
      </c>
      <c r="C1923" s="1">
        <v>49983.45</v>
      </c>
      <c r="D1923" s="1">
        <v>19583.024999999998</v>
      </c>
      <c r="E1923" s="1">
        <v>47663.549999999996</v>
      </c>
      <c r="G1923" s="2"/>
    </row>
    <row r="1924" spans="1:7" x14ac:dyDescent="0.2">
      <c r="A1924" s="2">
        <v>42772.53125</v>
      </c>
      <c r="B1924" s="1">
        <v>125128.45714285712</v>
      </c>
      <c r="C1924" s="1">
        <v>56508.257142857139</v>
      </c>
      <c r="D1924" s="1">
        <v>28822.199999999997</v>
      </c>
      <c r="E1924" s="1">
        <v>39798</v>
      </c>
      <c r="G1924" s="2"/>
    </row>
    <row r="1925" spans="1:7" x14ac:dyDescent="0.2">
      <c r="A1925" s="2">
        <v>42772.541666666664</v>
      </c>
      <c r="B1925" s="1">
        <v>139355.69999999998</v>
      </c>
      <c r="C1925" s="1">
        <v>59280.375</v>
      </c>
      <c r="D1925" s="1">
        <v>20978.924999999999</v>
      </c>
      <c r="E1925" s="1">
        <v>59097.224999999999</v>
      </c>
      <c r="G1925" s="2"/>
    </row>
    <row r="1926" spans="1:7" x14ac:dyDescent="0.2">
      <c r="A1926" s="2">
        <v>42772.552083333336</v>
      </c>
      <c r="B1926" s="1">
        <v>135828.94285714286</v>
      </c>
      <c r="C1926" s="1">
        <v>64593.257142857139</v>
      </c>
      <c r="D1926" s="1">
        <v>12814.371428571429</v>
      </c>
      <c r="E1926" s="1">
        <v>58417.542857142849</v>
      </c>
      <c r="G1926" s="2"/>
    </row>
    <row r="1927" spans="1:7" x14ac:dyDescent="0.2">
      <c r="A1927" s="2">
        <v>42772.5625</v>
      </c>
      <c r="B1927" s="1">
        <v>135177.9</v>
      </c>
      <c r="C1927" s="1">
        <v>68062.5</v>
      </c>
      <c r="D1927" s="1">
        <v>23642.024999999998</v>
      </c>
      <c r="E1927" s="1">
        <v>43474.2</v>
      </c>
      <c r="G1927" s="2"/>
    </row>
    <row r="1928" spans="1:7" x14ac:dyDescent="0.2">
      <c r="A1928" s="2">
        <v>42772.572916666664</v>
      </c>
      <c r="B1928" s="1">
        <v>152271.42857142858</v>
      </c>
      <c r="C1928" s="1">
        <v>55768.114285714284</v>
      </c>
      <c r="D1928" s="1">
        <v>40970.91428571428</v>
      </c>
      <c r="E1928" s="1">
        <v>55531.457142857143</v>
      </c>
      <c r="G1928" s="2"/>
    </row>
    <row r="1929" spans="1:7" x14ac:dyDescent="0.2">
      <c r="A1929" s="2">
        <v>42772.583333333336</v>
      </c>
      <c r="B1929" s="1">
        <v>122454.75</v>
      </c>
      <c r="C1929" s="1">
        <v>50774.625</v>
      </c>
      <c r="D1929" s="1">
        <v>27031.125</v>
      </c>
      <c r="E1929" s="1">
        <v>44649.824999999997</v>
      </c>
      <c r="G1929" s="2"/>
    </row>
    <row r="1930" spans="1:7" x14ac:dyDescent="0.2">
      <c r="A1930" s="2">
        <v>42772.59375</v>
      </c>
      <c r="B1930" s="1">
        <v>101391.0857142857</v>
      </c>
      <c r="C1930" s="1">
        <v>53767.371428571423</v>
      </c>
      <c r="D1930" s="1">
        <v>13224.514285714286</v>
      </c>
      <c r="E1930" s="1">
        <v>34402.028571428571</v>
      </c>
      <c r="G1930" s="2"/>
    </row>
    <row r="1931" spans="1:7" x14ac:dyDescent="0.2">
      <c r="A1931" s="2">
        <v>42772.604166666664</v>
      </c>
      <c r="B1931" s="1">
        <v>115277.25</v>
      </c>
      <c r="C1931" s="1">
        <v>80105.849999999991</v>
      </c>
      <c r="D1931" s="1">
        <v>12024.375</v>
      </c>
      <c r="E1931" s="1">
        <v>23147.85</v>
      </c>
      <c r="G1931" s="2"/>
    </row>
    <row r="1932" spans="1:7" x14ac:dyDescent="0.2">
      <c r="A1932" s="2">
        <v>42772.614583333336</v>
      </c>
      <c r="B1932" s="1">
        <v>127381.65</v>
      </c>
      <c r="C1932" s="1">
        <v>74113.05</v>
      </c>
      <c r="D1932" s="1">
        <v>12933.525</v>
      </c>
      <c r="E1932" s="1">
        <v>40335.074999999997</v>
      </c>
      <c r="G1932" s="2"/>
    </row>
    <row r="1933" spans="1:7" x14ac:dyDescent="0.2">
      <c r="A1933" s="2">
        <v>42772.625</v>
      </c>
      <c r="B1933" s="1">
        <v>157824.85714285713</v>
      </c>
      <c r="C1933" s="1">
        <v>66096.171428571426</v>
      </c>
      <c r="D1933" s="1">
        <v>12969</v>
      </c>
      <c r="E1933" s="1">
        <v>78758.742857142846</v>
      </c>
      <c r="G1933" s="2"/>
    </row>
    <row r="1934" spans="1:7" x14ac:dyDescent="0.2">
      <c r="A1934" s="2">
        <v>42772.635416666664</v>
      </c>
      <c r="B1934" s="1">
        <v>165027.34285714285</v>
      </c>
      <c r="C1934" s="1">
        <v>69228.342857142852</v>
      </c>
      <c r="D1934" s="1">
        <v>22007.228571428572</v>
      </c>
      <c r="E1934" s="1">
        <v>73790.828571428559</v>
      </c>
      <c r="G1934" s="2"/>
    </row>
    <row r="1935" spans="1:7" x14ac:dyDescent="0.2">
      <c r="A1935" s="2">
        <v>42772.645833333336</v>
      </c>
      <c r="B1935" s="1">
        <v>181345.72499999998</v>
      </c>
      <c r="C1935" s="1">
        <v>66061.05</v>
      </c>
      <c r="D1935" s="1">
        <v>31228.724999999999</v>
      </c>
      <c r="E1935" s="1">
        <v>84055.125</v>
      </c>
      <c r="G1935" s="2"/>
    </row>
    <row r="1936" spans="1:7" x14ac:dyDescent="0.2">
      <c r="A1936" s="2">
        <v>42772.65625</v>
      </c>
      <c r="B1936" s="1">
        <v>166190.82857142857</v>
      </c>
      <c r="C1936" s="1">
        <v>57409.628571428562</v>
      </c>
      <c r="D1936" s="1">
        <v>12213.771428571428</v>
      </c>
      <c r="E1936" s="1">
        <v>96564.599999999991</v>
      </c>
      <c r="G1936" s="2"/>
    </row>
    <row r="1937" spans="1:7" x14ac:dyDescent="0.2">
      <c r="A1937" s="2">
        <v>42772.666666666664</v>
      </c>
      <c r="B1937" s="1">
        <v>238322.69999999998</v>
      </c>
      <c r="C1937" s="1">
        <v>63935.024999999994</v>
      </c>
      <c r="D1937" s="1">
        <v>18095.55</v>
      </c>
      <c r="E1937" s="1">
        <v>156290.47500000001</v>
      </c>
      <c r="G1937" s="2"/>
    </row>
    <row r="1938" spans="1:7" x14ac:dyDescent="0.2">
      <c r="A1938" s="2">
        <v>42772.677083333336</v>
      </c>
      <c r="B1938" s="1">
        <v>342781.37142857141</v>
      </c>
      <c r="C1938" s="1">
        <v>108199.45714285712</v>
      </c>
      <c r="D1938" s="1">
        <v>51876.942857142851</v>
      </c>
      <c r="E1938" s="1">
        <v>182703.0857142857</v>
      </c>
      <c r="G1938" s="2"/>
    </row>
    <row r="1939" spans="1:7" x14ac:dyDescent="0.2">
      <c r="A1939" s="2">
        <v>42772.6875</v>
      </c>
      <c r="B1939" s="1">
        <v>303573.59999999998</v>
      </c>
      <c r="C1939" s="1">
        <v>144120.07499999998</v>
      </c>
      <c r="D1939" s="1">
        <v>50301.074999999997</v>
      </c>
      <c r="E1939" s="1">
        <v>109154.92499999999</v>
      </c>
      <c r="G1939" s="2"/>
    </row>
    <row r="1940" spans="1:7" x14ac:dyDescent="0.2">
      <c r="A1940" s="2">
        <v>42772.697916666664</v>
      </c>
      <c r="B1940" s="1">
        <v>280789.45714285714</v>
      </c>
      <c r="C1940" s="1">
        <v>159138.25714285712</v>
      </c>
      <c r="D1940" s="1">
        <v>27315.514285714282</v>
      </c>
      <c r="E1940" s="1">
        <v>94336.628571428562</v>
      </c>
      <c r="G1940" s="2"/>
    </row>
    <row r="1941" spans="1:7" x14ac:dyDescent="0.2">
      <c r="A1941" s="2">
        <v>42772.708333333336</v>
      </c>
      <c r="B1941" s="1">
        <v>284099.47499999998</v>
      </c>
      <c r="C1941" s="1">
        <v>170384.77499999999</v>
      </c>
      <c r="D1941" s="1">
        <v>33346.5</v>
      </c>
      <c r="E1941" s="1">
        <v>80366.55</v>
      </c>
      <c r="G1941" s="2"/>
    </row>
    <row r="1942" spans="1:7" x14ac:dyDescent="0.2">
      <c r="A1942" s="2">
        <v>42772.71875</v>
      </c>
      <c r="B1942" s="1">
        <v>311611.45714285714</v>
      </c>
      <c r="C1942" s="1">
        <v>201526.28571428571</v>
      </c>
      <c r="D1942" s="1">
        <v>40194.942857142851</v>
      </c>
      <c r="E1942" s="1">
        <v>69889.28571428571</v>
      </c>
      <c r="G1942" s="2"/>
    </row>
    <row r="1943" spans="1:7" x14ac:dyDescent="0.2">
      <c r="A1943" s="2">
        <v>42772.729166666664</v>
      </c>
      <c r="B1943" s="1">
        <v>250261.27499999999</v>
      </c>
      <c r="C1943" s="1">
        <v>148147.72500000001</v>
      </c>
      <c r="D1943" s="1">
        <v>34777.875</v>
      </c>
      <c r="E1943" s="1">
        <v>67335.675000000003</v>
      </c>
      <c r="G1943" s="2"/>
    </row>
    <row r="1944" spans="1:7" x14ac:dyDescent="0.2">
      <c r="A1944" s="2">
        <v>42772.739583333336</v>
      </c>
      <c r="B1944" s="1">
        <v>204696.1714285714</v>
      </c>
      <c r="C1944" s="1">
        <v>118617.0857142857</v>
      </c>
      <c r="D1944" s="1">
        <v>33728.828571428574</v>
      </c>
      <c r="E1944" s="1">
        <v>52348.371428571423</v>
      </c>
      <c r="G1944" s="2"/>
    </row>
    <row r="1945" spans="1:7" x14ac:dyDescent="0.2">
      <c r="A1945" s="2">
        <v>42772.75</v>
      </c>
      <c r="B1945" s="1">
        <v>248863.72499999998</v>
      </c>
      <c r="C1945" s="1">
        <v>171104.17499999999</v>
      </c>
      <c r="D1945" s="1">
        <v>27828.899999999998</v>
      </c>
      <c r="E1945" s="1">
        <v>49930.649999999994</v>
      </c>
      <c r="G1945" s="2"/>
    </row>
    <row r="1946" spans="1:7" x14ac:dyDescent="0.2">
      <c r="A1946" s="2">
        <v>42772.760416666664</v>
      </c>
      <c r="B1946" s="1">
        <v>275331.25714285712</v>
      </c>
      <c r="C1946" s="1">
        <v>202573.8</v>
      </c>
      <c r="D1946" s="1">
        <v>23902.371428571427</v>
      </c>
      <c r="E1946" s="1">
        <v>48855.085714285713</v>
      </c>
      <c r="G1946" s="2"/>
    </row>
    <row r="1947" spans="1:7" x14ac:dyDescent="0.2">
      <c r="A1947" s="2">
        <v>42772.770833333336</v>
      </c>
      <c r="B1947" s="1">
        <v>301551.52499999997</v>
      </c>
      <c r="C1947" s="1">
        <v>210334.57499999998</v>
      </c>
      <c r="D1947" s="1">
        <v>55911.899999999994</v>
      </c>
      <c r="E1947" s="1">
        <v>35305.875</v>
      </c>
      <c r="G1947" s="2"/>
    </row>
    <row r="1948" spans="1:7" x14ac:dyDescent="0.2">
      <c r="A1948" s="2">
        <v>42772.78125</v>
      </c>
      <c r="B1948" s="1">
        <v>328188.77142857143</v>
      </c>
      <c r="C1948" s="1">
        <v>222883.88571428572</v>
      </c>
      <c r="D1948" s="1">
        <v>59714.914285714287</v>
      </c>
      <c r="E1948" s="1">
        <v>45589.028571428571</v>
      </c>
      <c r="G1948" s="2"/>
    </row>
    <row r="1949" spans="1:7" x14ac:dyDescent="0.2">
      <c r="A1949" s="2">
        <v>42772.791666666664</v>
      </c>
      <c r="B1949" s="1">
        <v>311388</v>
      </c>
      <c r="C1949" s="1">
        <v>209598.67499999999</v>
      </c>
      <c r="D1949" s="1">
        <v>52847.024999999994</v>
      </c>
      <c r="E1949" s="1">
        <v>48941.474999999999</v>
      </c>
      <c r="G1949" s="2"/>
    </row>
    <row r="1950" spans="1:7" x14ac:dyDescent="0.2">
      <c r="A1950" s="2">
        <v>42772.802083333336</v>
      </c>
      <c r="B1950" s="1">
        <v>260588.74285714282</v>
      </c>
      <c r="C1950" s="1">
        <v>170488.37142857141</v>
      </c>
      <c r="D1950" s="1">
        <v>45210.942857142851</v>
      </c>
      <c r="E1950" s="1">
        <v>44889.428571428572</v>
      </c>
      <c r="G1950" s="2"/>
    </row>
    <row r="1951" spans="1:7" x14ac:dyDescent="0.2">
      <c r="A1951" s="2">
        <v>42772.8125</v>
      </c>
      <c r="B1951" s="1">
        <v>199213.57499999998</v>
      </c>
      <c r="C1951" s="1">
        <v>113570.325</v>
      </c>
      <c r="D1951" s="1">
        <v>39267.525000000001</v>
      </c>
      <c r="E1951" s="1">
        <v>46375.724999999999</v>
      </c>
      <c r="G1951" s="2"/>
    </row>
    <row r="1952" spans="1:7" x14ac:dyDescent="0.2">
      <c r="A1952" s="2">
        <v>42772.822916666664</v>
      </c>
      <c r="B1952" s="1">
        <v>137766.51428571428</v>
      </c>
      <c r="C1952" s="1">
        <v>69600.771428571432</v>
      </c>
      <c r="D1952" s="1">
        <v>29077.714285714283</v>
      </c>
      <c r="E1952" s="1">
        <v>39089.91428571428</v>
      </c>
      <c r="G1952" s="2"/>
    </row>
    <row r="1953" spans="1:7" x14ac:dyDescent="0.2">
      <c r="A1953" s="2">
        <v>42772.833333333336</v>
      </c>
      <c r="B1953" s="1">
        <v>107306.09999999999</v>
      </c>
      <c r="C1953" s="1">
        <v>55085.25</v>
      </c>
      <c r="D1953" s="1">
        <v>19039.349999999999</v>
      </c>
      <c r="E1953" s="1">
        <v>33183.15</v>
      </c>
      <c r="G1953" s="2"/>
    </row>
    <row r="1954" spans="1:7" x14ac:dyDescent="0.2">
      <c r="A1954" s="2">
        <v>42772.84375</v>
      </c>
      <c r="B1954" s="1">
        <v>108222.0857142857</v>
      </c>
      <c r="C1954" s="1">
        <v>58723.028571428564</v>
      </c>
      <c r="D1954" s="1">
        <v>14032.542857142858</v>
      </c>
      <c r="E1954" s="1">
        <v>35466.514285714278</v>
      </c>
      <c r="G1954" s="2"/>
    </row>
    <row r="1955" spans="1:7" x14ac:dyDescent="0.2">
      <c r="A1955" s="2">
        <v>42772.854166666664</v>
      </c>
      <c r="B1955" s="1">
        <v>123341.625</v>
      </c>
      <c r="C1955" s="1">
        <v>69291.75</v>
      </c>
      <c r="D1955" s="1">
        <v>10102.949999999999</v>
      </c>
      <c r="E1955" s="1">
        <v>43945.274999999994</v>
      </c>
      <c r="G1955" s="2"/>
    </row>
    <row r="1956" spans="1:7" x14ac:dyDescent="0.2">
      <c r="A1956" s="2">
        <v>42772.864583333336</v>
      </c>
      <c r="B1956" s="1">
        <v>123132.42857142857</v>
      </c>
      <c r="C1956" s="1">
        <v>79988.228571428568</v>
      </c>
      <c r="D1956" s="1">
        <v>10950.342857142856</v>
      </c>
      <c r="E1956" s="1">
        <v>32193.857142857141</v>
      </c>
      <c r="G1956" s="2"/>
    </row>
    <row r="1957" spans="1:7" x14ac:dyDescent="0.2">
      <c r="A1957" s="2">
        <v>42772.875</v>
      </c>
      <c r="B1957" s="1">
        <v>145888.04999999999</v>
      </c>
      <c r="C1957" s="1">
        <v>99900.074999999997</v>
      </c>
      <c r="D1957" s="1">
        <v>14270.025</v>
      </c>
      <c r="E1957" s="1">
        <v>31718.774999999998</v>
      </c>
      <c r="G1957" s="2"/>
    </row>
    <row r="1958" spans="1:7" x14ac:dyDescent="0.2">
      <c r="A1958" s="2">
        <v>42772.885416666664</v>
      </c>
      <c r="B1958" s="1">
        <v>119469.42857142857</v>
      </c>
      <c r="C1958" s="1">
        <v>71606.228571428568</v>
      </c>
      <c r="D1958" s="1">
        <v>16095.514285714286</v>
      </c>
      <c r="E1958" s="1">
        <v>31768.62857142857</v>
      </c>
      <c r="G1958" s="2"/>
    </row>
    <row r="1959" spans="1:7" x14ac:dyDescent="0.2">
      <c r="A1959" s="2">
        <v>42772.895833333336</v>
      </c>
      <c r="B1959" s="1">
        <v>123179.09999999999</v>
      </c>
      <c r="C1959" s="1">
        <v>72384.675000000003</v>
      </c>
      <c r="D1959" s="1">
        <v>19154.024999999998</v>
      </c>
      <c r="E1959" s="1">
        <v>31642.05</v>
      </c>
      <c r="G1959" s="2"/>
    </row>
    <row r="1960" spans="1:7" x14ac:dyDescent="0.2">
      <c r="A1960" s="2">
        <v>42772.90625</v>
      </c>
      <c r="B1960" s="1">
        <v>124374.17142857141</v>
      </c>
      <c r="C1960" s="1">
        <v>68607</v>
      </c>
      <c r="D1960" s="1">
        <v>21543.342857142856</v>
      </c>
      <c r="E1960" s="1">
        <v>34221.942857142851</v>
      </c>
      <c r="G1960" s="2"/>
    </row>
    <row r="1961" spans="1:7" x14ac:dyDescent="0.2">
      <c r="A1961" s="2">
        <v>42772.916666666664</v>
      </c>
      <c r="B1961" s="1">
        <v>125348.84999999999</v>
      </c>
      <c r="C1961" s="1">
        <v>56103.299999999996</v>
      </c>
      <c r="D1961" s="1">
        <v>16995.825000000001</v>
      </c>
      <c r="E1961" s="1">
        <v>52248.899999999994</v>
      </c>
      <c r="G1961" s="2"/>
    </row>
    <row r="1962" spans="1:7" x14ac:dyDescent="0.2">
      <c r="A1962" s="2">
        <v>42772.927083333336</v>
      </c>
      <c r="B1962" s="1">
        <v>132060.34285714285</v>
      </c>
      <c r="C1962" s="1">
        <v>63394.885714285709</v>
      </c>
      <c r="D1962" s="1">
        <v>19357.8</v>
      </c>
      <c r="E1962" s="1">
        <v>49307.657142857141</v>
      </c>
      <c r="G1962" s="2"/>
    </row>
    <row r="1963" spans="1:7" x14ac:dyDescent="0.2">
      <c r="A1963" s="2">
        <v>42772.9375</v>
      </c>
      <c r="B1963" s="1">
        <v>115865.47499999999</v>
      </c>
      <c r="C1963" s="1">
        <v>64062.899999999994</v>
      </c>
      <c r="D1963" s="1">
        <v>11609.4</v>
      </c>
      <c r="E1963" s="1">
        <v>40193.174999999996</v>
      </c>
      <c r="G1963" s="2"/>
    </row>
    <row r="1964" spans="1:7" x14ac:dyDescent="0.2">
      <c r="A1964" s="2">
        <v>42772.947916666664</v>
      </c>
      <c r="B1964" s="1">
        <v>85234.28571428571</v>
      </c>
      <c r="C1964" s="1">
        <v>46372.542857142857</v>
      </c>
      <c r="D1964" s="1">
        <v>9464.4</v>
      </c>
      <c r="E1964" s="1">
        <v>29397.342857142852</v>
      </c>
      <c r="G1964" s="2"/>
    </row>
    <row r="1965" spans="1:7" x14ac:dyDescent="0.2">
      <c r="A1965" s="2">
        <v>42772.958333333336</v>
      </c>
      <c r="B1965" s="1">
        <v>84810</v>
      </c>
      <c r="C1965" s="1">
        <v>47057.174999999996</v>
      </c>
      <c r="D1965" s="1">
        <v>9386.0249999999996</v>
      </c>
      <c r="E1965" s="1">
        <v>28367.625</v>
      </c>
      <c r="G1965" s="2"/>
    </row>
    <row r="1966" spans="1:7" x14ac:dyDescent="0.2">
      <c r="A1966" s="2">
        <v>42772.96875</v>
      </c>
      <c r="B1966" s="1">
        <v>133033.37142857141</v>
      </c>
      <c r="C1966" s="1">
        <v>94443.171428571426</v>
      </c>
      <c r="D1966" s="1">
        <v>9154.1999999999989</v>
      </c>
      <c r="E1966" s="1">
        <v>29436</v>
      </c>
      <c r="G1966" s="2"/>
    </row>
    <row r="1967" spans="1:7" x14ac:dyDescent="0.2">
      <c r="A1967" s="2">
        <v>42772.979166666664</v>
      </c>
      <c r="B1967" s="1">
        <v>135757.04999999999</v>
      </c>
      <c r="C1967" s="1">
        <v>92056.799999999988</v>
      </c>
      <c r="D1967" s="1">
        <v>10050.975</v>
      </c>
      <c r="E1967" s="1">
        <v>33650.1</v>
      </c>
      <c r="G1967" s="2"/>
    </row>
    <row r="1968" spans="1:7" x14ac:dyDescent="0.2">
      <c r="A1968" s="2">
        <v>42772.989583333336</v>
      </c>
      <c r="B1968" s="1">
        <v>115238.82857142857</v>
      </c>
      <c r="C1968" s="1">
        <v>58740.942857142851</v>
      </c>
      <c r="D1968" s="1">
        <v>10988.057142857142</v>
      </c>
      <c r="E1968" s="1">
        <v>45510.771428571425</v>
      </c>
      <c r="G1968" s="2"/>
    </row>
    <row r="1969" spans="1:7" x14ac:dyDescent="0.2">
      <c r="A1969" s="2">
        <v>42773</v>
      </c>
      <c r="B1969" s="1">
        <v>119816.4</v>
      </c>
      <c r="C1969" s="1">
        <v>64218.824999999997</v>
      </c>
      <c r="D1969" s="1">
        <v>11920.424999999999</v>
      </c>
      <c r="E1969" s="1">
        <v>43677.149999999994</v>
      </c>
      <c r="G1969" s="2"/>
    </row>
    <row r="1970" spans="1:7" x14ac:dyDescent="0.2">
      <c r="A1970" s="2">
        <v>42773.010416666664</v>
      </c>
      <c r="B1970" s="1">
        <v>116304.25714285712</v>
      </c>
      <c r="C1970" s="1">
        <v>68616.428571428565</v>
      </c>
      <c r="D1970" s="1">
        <v>9990.5142857142855</v>
      </c>
      <c r="E1970" s="1">
        <v>37696.371428571423</v>
      </c>
      <c r="G1970" s="2"/>
    </row>
    <row r="1971" spans="1:7" x14ac:dyDescent="0.2">
      <c r="A1971" s="2">
        <v>42773.020833333336</v>
      </c>
      <c r="B1971" s="1">
        <v>105314.54999999999</v>
      </c>
      <c r="C1971" s="1">
        <v>61283.474999999999</v>
      </c>
      <c r="D1971" s="1">
        <v>9988.2749999999996</v>
      </c>
      <c r="E1971" s="1">
        <v>34042.799999999996</v>
      </c>
      <c r="G1971" s="2"/>
    </row>
    <row r="1972" spans="1:7" x14ac:dyDescent="0.2">
      <c r="A1972" s="2">
        <v>42773.03125</v>
      </c>
      <c r="B1972" s="1">
        <v>110777.22857142857</v>
      </c>
      <c r="C1972" s="1">
        <v>60045.857142857145</v>
      </c>
      <c r="D1972" s="1">
        <v>13107.599999999999</v>
      </c>
      <c r="E1972" s="1">
        <v>37624.714285714283</v>
      </c>
      <c r="G1972" s="2"/>
    </row>
    <row r="1973" spans="1:7" x14ac:dyDescent="0.2">
      <c r="A1973" s="2">
        <v>42773.041666666664</v>
      </c>
      <c r="B1973" s="1">
        <v>107383.65</v>
      </c>
      <c r="C1973" s="1">
        <v>57060.299999999996</v>
      </c>
      <c r="D1973" s="1">
        <v>13214.849999999999</v>
      </c>
      <c r="E1973" s="1">
        <v>37107.674999999996</v>
      </c>
      <c r="G1973" s="2"/>
    </row>
    <row r="1974" spans="1:7" x14ac:dyDescent="0.2">
      <c r="A1974" s="2">
        <v>42773.052083333336</v>
      </c>
      <c r="B1974" s="1">
        <v>112270.71428571429</v>
      </c>
      <c r="C1974" s="1">
        <v>56403.6</v>
      </c>
      <c r="D1974" s="1">
        <v>13627.114285714286</v>
      </c>
      <c r="E1974" s="1">
        <v>42240.942857142851</v>
      </c>
      <c r="G1974" s="2"/>
    </row>
    <row r="1975" spans="1:7" x14ac:dyDescent="0.2">
      <c r="A1975" s="2">
        <v>42773.0625</v>
      </c>
      <c r="B1975" s="1">
        <v>107966.92499999999</v>
      </c>
      <c r="C1975" s="1">
        <v>55652.85</v>
      </c>
      <c r="D1975" s="1">
        <v>18166.5</v>
      </c>
      <c r="E1975" s="1">
        <v>34146.75</v>
      </c>
      <c r="G1975" s="2"/>
    </row>
    <row r="1976" spans="1:7" x14ac:dyDescent="0.2">
      <c r="A1976" s="2">
        <v>42773.072916666664</v>
      </c>
      <c r="B1976" s="1">
        <v>91472.228571428568</v>
      </c>
      <c r="C1976" s="1">
        <v>53612.742857142854</v>
      </c>
      <c r="D1976" s="1">
        <v>10022.571428571429</v>
      </c>
      <c r="E1976" s="1">
        <v>27837.857142857141</v>
      </c>
      <c r="G1976" s="2"/>
    </row>
    <row r="1977" spans="1:7" x14ac:dyDescent="0.2">
      <c r="A1977" s="2">
        <v>42773.083333333336</v>
      </c>
      <c r="B1977" s="1">
        <v>84365.324999999997</v>
      </c>
      <c r="C1977" s="1">
        <v>47662.724999999999</v>
      </c>
      <c r="D1977" s="1">
        <v>10228.349999999999</v>
      </c>
      <c r="E1977" s="1">
        <v>26474.25</v>
      </c>
      <c r="G1977" s="2"/>
    </row>
    <row r="1978" spans="1:7" x14ac:dyDescent="0.2">
      <c r="A1978" s="2">
        <v>42773.09375</v>
      </c>
      <c r="B1978" s="1">
        <v>92951.571428571435</v>
      </c>
      <c r="C1978" s="1">
        <v>47583.171428571426</v>
      </c>
      <c r="D1978" s="1">
        <v>10583.571428571429</v>
      </c>
      <c r="E1978" s="1">
        <v>34783.885714285716</v>
      </c>
      <c r="G1978" s="2"/>
    </row>
    <row r="1979" spans="1:7" x14ac:dyDescent="0.2">
      <c r="A1979" s="2">
        <v>42773.104166666664</v>
      </c>
      <c r="B1979" s="1">
        <v>101244.825</v>
      </c>
      <c r="C1979" s="1">
        <v>44591.25</v>
      </c>
      <c r="D1979" s="1">
        <v>14173.5</v>
      </c>
      <c r="E1979" s="1">
        <v>42482.549999999996</v>
      </c>
      <c r="G1979" s="2"/>
    </row>
    <row r="1980" spans="1:7" x14ac:dyDescent="0.2">
      <c r="A1980" s="2">
        <v>42773.114583333336</v>
      </c>
      <c r="B1980" s="1">
        <v>98235.342857142852</v>
      </c>
      <c r="C1980" s="1">
        <v>43784.399999999994</v>
      </c>
      <c r="D1980" s="1">
        <v>12677.657142857142</v>
      </c>
      <c r="E1980" s="1">
        <v>41773.285714285717</v>
      </c>
      <c r="G1980" s="2"/>
    </row>
    <row r="1981" spans="1:7" x14ac:dyDescent="0.2">
      <c r="A1981" s="2">
        <v>42773.125</v>
      </c>
      <c r="B1981" s="1">
        <v>89038.95</v>
      </c>
      <c r="C1981" s="1">
        <v>44020.35</v>
      </c>
      <c r="D1981" s="1">
        <v>9863.6999999999989</v>
      </c>
      <c r="E1981" s="1">
        <v>35154.074999999997</v>
      </c>
      <c r="G1981" s="2"/>
    </row>
    <row r="1982" spans="1:7" x14ac:dyDescent="0.2">
      <c r="A1982" s="2">
        <v>42773.135416666664</v>
      </c>
      <c r="B1982" s="1">
        <v>86481.685714285704</v>
      </c>
      <c r="C1982" s="1">
        <v>48604.285714285717</v>
      </c>
      <c r="D1982" s="1">
        <v>9520.028571428571</v>
      </c>
      <c r="E1982" s="1">
        <v>28354.542857142853</v>
      </c>
      <c r="G1982" s="2"/>
    </row>
    <row r="1983" spans="1:7" x14ac:dyDescent="0.2">
      <c r="A1983" s="2">
        <v>42773.145833333336</v>
      </c>
      <c r="B1983" s="1">
        <v>96935.849999999991</v>
      </c>
      <c r="C1983" s="1">
        <v>58726.799999999996</v>
      </c>
      <c r="D1983" s="1">
        <v>9258.9750000000004</v>
      </c>
      <c r="E1983" s="1">
        <v>28949.25</v>
      </c>
      <c r="G1983" s="2"/>
    </row>
    <row r="1984" spans="1:7" x14ac:dyDescent="0.2">
      <c r="A1984" s="2">
        <v>42773.15625</v>
      </c>
      <c r="B1984" s="1">
        <v>103021.28571428571</v>
      </c>
      <c r="C1984" s="1">
        <v>61265.914285714287</v>
      </c>
      <c r="D1984" s="1">
        <v>10373.314285714285</v>
      </c>
      <c r="E1984" s="1">
        <v>31383.942857142854</v>
      </c>
      <c r="G1984" s="2"/>
    </row>
    <row r="1985" spans="1:7" x14ac:dyDescent="0.2">
      <c r="A1985" s="2">
        <v>42773.166666666664</v>
      </c>
      <c r="B1985" s="1">
        <v>96159.524999999994</v>
      </c>
      <c r="C1985" s="1">
        <v>47694.074999999997</v>
      </c>
      <c r="D1985" s="1">
        <v>15963.75</v>
      </c>
      <c r="E1985" s="1">
        <v>32502.524999999998</v>
      </c>
      <c r="G1985" s="2"/>
    </row>
    <row r="1986" spans="1:7" x14ac:dyDescent="0.2">
      <c r="A1986" s="2">
        <v>42773.177083333336</v>
      </c>
      <c r="B1986" s="1">
        <v>102538.54285714285</v>
      </c>
      <c r="C1986" s="1">
        <v>48870.171428571426</v>
      </c>
      <c r="D1986" s="1">
        <v>11915.82857142857</v>
      </c>
      <c r="E1986" s="1">
        <v>41753.485714285714</v>
      </c>
      <c r="G1986" s="2"/>
    </row>
    <row r="1987" spans="1:7" x14ac:dyDescent="0.2">
      <c r="A1987" s="2">
        <v>42773.1875</v>
      </c>
      <c r="B1987" s="1">
        <v>97241.924999999988</v>
      </c>
      <c r="C1987" s="1">
        <v>50626.95</v>
      </c>
      <c r="D1987" s="1">
        <v>9741.6</v>
      </c>
      <c r="E1987" s="1">
        <v>36873.375</v>
      </c>
      <c r="G1987" s="2"/>
    </row>
    <row r="1988" spans="1:7" x14ac:dyDescent="0.2">
      <c r="A1988" s="2">
        <v>42773.197916666664</v>
      </c>
      <c r="B1988" s="1">
        <v>82477.724999999991</v>
      </c>
      <c r="C1988" s="1">
        <v>40905.149999999994</v>
      </c>
      <c r="D1988" s="1">
        <v>15269.924999999999</v>
      </c>
      <c r="E1988" s="1">
        <v>26301</v>
      </c>
      <c r="G1988" s="2"/>
    </row>
    <row r="1989" spans="1:7" x14ac:dyDescent="0.2">
      <c r="A1989" s="2">
        <v>42773.208333333336</v>
      </c>
      <c r="B1989" s="1">
        <v>100400.14285714286</v>
      </c>
      <c r="C1989" s="1">
        <v>43893.771428571425</v>
      </c>
      <c r="D1989" s="1">
        <v>22884.085714285713</v>
      </c>
      <c r="E1989" s="1">
        <v>33620.400000000001</v>
      </c>
      <c r="G1989" s="2"/>
    </row>
    <row r="1990" spans="1:7" x14ac:dyDescent="0.2">
      <c r="A1990" s="2">
        <v>42773.21875</v>
      </c>
      <c r="B1990" s="1">
        <v>117249.94285714286</v>
      </c>
      <c r="C1990" s="1">
        <v>62603.828571428559</v>
      </c>
      <c r="D1990" s="1">
        <v>12666.342857142856</v>
      </c>
      <c r="E1990" s="1">
        <v>41978.828571428567</v>
      </c>
      <c r="G1990" s="2"/>
    </row>
    <row r="1991" spans="1:7" x14ac:dyDescent="0.2">
      <c r="A1991" s="2">
        <v>42773.229166666664</v>
      </c>
      <c r="B1991" s="1">
        <v>142724.17499999999</v>
      </c>
      <c r="C1991" s="1">
        <v>78286.724999999991</v>
      </c>
      <c r="D1991" s="1">
        <v>24507.449999999997</v>
      </c>
      <c r="E1991" s="1">
        <v>39934.125</v>
      </c>
      <c r="G1991" s="2"/>
    </row>
    <row r="1992" spans="1:7" x14ac:dyDescent="0.2">
      <c r="A1992" s="2">
        <v>42773.239583333336</v>
      </c>
      <c r="B1992" s="1">
        <v>223878.59999999998</v>
      </c>
      <c r="C1992" s="1">
        <v>128916.85714285713</v>
      </c>
      <c r="D1992" s="1">
        <v>59172.771428571432</v>
      </c>
      <c r="E1992" s="1">
        <v>35789.91428571428</v>
      </c>
      <c r="G1992" s="2"/>
    </row>
    <row r="1993" spans="1:7" x14ac:dyDescent="0.2">
      <c r="A1993" s="2">
        <v>42773.25</v>
      </c>
      <c r="B1993" s="1">
        <v>251170.42499999999</v>
      </c>
      <c r="C1993" s="1">
        <v>164613.07499999998</v>
      </c>
      <c r="D1993" s="1">
        <v>48204.75</v>
      </c>
      <c r="E1993" s="1">
        <v>38351.775000000001</v>
      </c>
      <c r="G1993" s="2"/>
    </row>
    <row r="1994" spans="1:7" x14ac:dyDescent="0.2">
      <c r="A1994" s="2">
        <v>42773.260416666664</v>
      </c>
      <c r="B1994" s="1">
        <v>207165.51428571428</v>
      </c>
      <c r="C1994" s="1">
        <v>131766.17142857143</v>
      </c>
      <c r="D1994" s="1">
        <v>31883.657142857144</v>
      </c>
      <c r="E1994" s="1">
        <v>43515.685714285712</v>
      </c>
      <c r="G1994" s="2"/>
    </row>
    <row r="1995" spans="1:7" x14ac:dyDescent="0.2">
      <c r="A1995" s="2">
        <v>42773.270833333336</v>
      </c>
      <c r="B1995" s="1">
        <v>217906.42499999999</v>
      </c>
      <c r="C1995" s="1">
        <v>110642.4</v>
      </c>
      <c r="D1995" s="1">
        <v>52880.024999999994</v>
      </c>
      <c r="E1995" s="1">
        <v>54384.824999999997</v>
      </c>
      <c r="G1995" s="2"/>
    </row>
    <row r="1996" spans="1:7" x14ac:dyDescent="0.2">
      <c r="A1996" s="2">
        <v>42773.28125</v>
      </c>
      <c r="B1996" s="1">
        <v>215713.45714285711</v>
      </c>
      <c r="C1996" s="1">
        <v>125234.05714285713</v>
      </c>
      <c r="D1996" s="1">
        <v>49170</v>
      </c>
      <c r="E1996" s="1">
        <v>41308.457142857143</v>
      </c>
      <c r="G1996" s="2"/>
    </row>
    <row r="1997" spans="1:7" x14ac:dyDescent="0.2">
      <c r="A1997" s="2">
        <v>42773.291666666664</v>
      </c>
      <c r="B1997" s="1">
        <v>216779.47499999998</v>
      </c>
      <c r="C1997" s="1">
        <v>134958.44999999998</v>
      </c>
      <c r="D1997" s="1">
        <v>47376.45</v>
      </c>
      <c r="E1997" s="1">
        <v>34444.574999999997</v>
      </c>
      <c r="G1997" s="2"/>
    </row>
    <row r="1998" spans="1:7" x14ac:dyDescent="0.2">
      <c r="A1998" s="2">
        <v>42773.302083333336</v>
      </c>
      <c r="B1998" s="1">
        <v>236823.08571428573</v>
      </c>
      <c r="C1998" s="1">
        <v>125862</v>
      </c>
      <c r="D1998" s="1">
        <v>66278.142857142855</v>
      </c>
      <c r="E1998" s="1">
        <v>44682</v>
      </c>
      <c r="G1998" s="2"/>
    </row>
    <row r="1999" spans="1:7" x14ac:dyDescent="0.2">
      <c r="A1999" s="2">
        <v>42773.3125</v>
      </c>
      <c r="B1999" s="1">
        <v>269584.42499999999</v>
      </c>
      <c r="C1999" s="1">
        <v>143997.97500000001</v>
      </c>
      <c r="D1999" s="1">
        <v>55101.75</v>
      </c>
      <c r="E1999" s="1">
        <v>70483.05</v>
      </c>
      <c r="G1999" s="2"/>
    </row>
    <row r="2000" spans="1:7" x14ac:dyDescent="0.2">
      <c r="A2000" s="2">
        <v>42773.322916666664</v>
      </c>
      <c r="B2000" s="1">
        <v>243071.4</v>
      </c>
      <c r="C2000" s="1">
        <v>130665.85714285713</v>
      </c>
      <c r="D2000" s="1">
        <v>30049.8</v>
      </c>
      <c r="E2000" s="1">
        <v>82357.628571428562</v>
      </c>
      <c r="G2000" s="2"/>
    </row>
    <row r="2001" spans="1:7" x14ac:dyDescent="0.2">
      <c r="A2001" s="2">
        <v>42773.333333333336</v>
      </c>
      <c r="B2001" s="1">
        <v>241390.05</v>
      </c>
      <c r="C2001" s="1">
        <v>113033.25</v>
      </c>
      <c r="D2001" s="1">
        <v>37400.549999999996</v>
      </c>
      <c r="E2001" s="1">
        <v>90954.599999999991</v>
      </c>
      <c r="G2001" s="2"/>
    </row>
    <row r="2002" spans="1:7" x14ac:dyDescent="0.2">
      <c r="A2002" s="2">
        <v>42773.34375</v>
      </c>
      <c r="B2002" s="1">
        <v>314291.05714285711</v>
      </c>
      <c r="C2002" s="1">
        <v>156986.65714285712</v>
      </c>
      <c r="D2002" s="1">
        <v>72413.314285714281</v>
      </c>
      <c r="E2002" s="1">
        <v>84892.028571428556</v>
      </c>
      <c r="G2002" s="2"/>
    </row>
    <row r="2003" spans="1:7" x14ac:dyDescent="0.2">
      <c r="A2003" s="2">
        <v>42773.354166666664</v>
      </c>
      <c r="B2003" s="1">
        <v>299125.2</v>
      </c>
      <c r="C2003" s="1">
        <v>169320.52499999999</v>
      </c>
      <c r="D2003" s="1">
        <v>60654</v>
      </c>
      <c r="E2003" s="1">
        <v>69150.675000000003</v>
      </c>
      <c r="G2003" s="2"/>
    </row>
    <row r="2004" spans="1:7" x14ac:dyDescent="0.2">
      <c r="A2004" s="2">
        <v>42773.364583333336</v>
      </c>
      <c r="B2004" s="1">
        <v>282216</v>
      </c>
      <c r="C2004" s="1">
        <v>155206.54285714286</v>
      </c>
      <c r="D2004" s="1">
        <v>56975.914285714287</v>
      </c>
      <c r="E2004" s="1">
        <v>70030.71428571429</v>
      </c>
      <c r="G2004" s="2"/>
    </row>
    <row r="2005" spans="1:7" x14ac:dyDescent="0.2">
      <c r="A2005" s="2">
        <v>42773.375</v>
      </c>
      <c r="B2005" s="1">
        <v>243202.57499999998</v>
      </c>
      <c r="C2005" s="1">
        <v>129548.92499999999</v>
      </c>
      <c r="D2005" s="1">
        <v>56374.724999999999</v>
      </c>
      <c r="E2005" s="1">
        <v>57279.75</v>
      </c>
      <c r="G2005" s="2"/>
    </row>
    <row r="2006" spans="1:7" x14ac:dyDescent="0.2">
      <c r="A2006" s="2">
        <v>42773.385416666664</v>
      </c>
      <c r="B2006" s="1">
        <v>165610.97142857141</v>
      </c>
      <c r="C2006" s="1">
        <v>91073.4</v>
      </c>
      <c r="D2006" s="1">
        <v>27027</v>
      </c>
      <c r="E2006" s="1">
        <v>47512.457142857143</v>
      </c>
      <c r="G2006" s="2"/>
    </row>
    <row r="2007" spans="1:7" x14ac:dyDescent="0.2">
      <c r="A2007" s="2">
        <v>42773.395833333336</v>
      </c>
      <c r="B2007" s="1">
        <v>138304.65</v>
      </c>
      <c r="C2007" s="1">
        <v>71297.324999999997</v>
      </c>
      <c r="D2007" s="1">
        <v>21466.5</v>
      </c>
      <c r="E2007" s="1">
        <v>45540.824999999997</v>
      </c>
      <c r="G2007" s="2"/>
    </row>
    <row r="2008" spans="1:7" x14ac:dyDescent="0.2">
      <c r="A2008" s="2">
        <v>42773.40625</v>
      </c>
      <c r="B2008" s="1">
        <v>125727.17142857141</v>
      </c>
      <c r="C2008" s="1">
        <v>70777.457142857136</v>
      </c>
      <c r="D2008" s="1">
        <v>12706.885714285712</v>
      </c>
      <c r="E2008" s="1">
        <v>42245.657142857141</v>
      </c>
      <c r="G2008" s="2"/>
    </row>
    <row r="2009" spans="1:7" x14ac:dyDescent="0.2">
      <c r="A2009" s="2">
        <v>42773.416666666664</v>
      </c>
      <c r="B2009" s="1">
        <v>129441.67499999999</v>
      </c>
      <c r="C2009" s="1">
        <v>74971.875</v>
      </c>
      <c r="D2009" s="1">
        <v>12864.224999999999</v>
      </c>
      <c r="E2009" s="1">
        <v>41605.574999999997</v>
      </c>
      <c r="G2009" s="2"/>
    </row>
    <row r="2010" spans="1:7" x14ac:dyDescent="0.2">
      <c r="A2010" s="2">
        <v>42773.427083333336</v>
      </c>
      <c r="B2010" s="1">
        <v>120696.0857142857</v>
      </c>
      <c r="C2010" s="1">
        <v>66146.142857142855</v>
      </c>
      <c r="D2010" s="1">
        <v>17202.428571428572</v>
      </c>
      <c r="E2010" s="1">
        <v>37347.514285714278</v>
      </c>
      <c r="G2010" s="2"/>
    </row>
    <row r="2011" spans="1:7" x14ac:dyDescent="0.2">
      <c r="A2011" s="2">
        <v>42773.4375</v>
      </c>
      <c r="B2011" s="1">
        <v>121241.17499999999</v>
      </c>
      <c r="C2011" s="1">
        <v>42659.1</v>
      </c>
      <c r="D2011" s="1">
        <v>46767.6</v>
      </c>
      <c r="E2011" s="1">
        <v>31812.824999999997</v>
      </c>
      <c r="G2011" s="2"/>
    </row>
    <row r="2012" spans="1:7" x14ac:dyDescent="0.2">
      <c r="A2012" s="2">
        <v>42773.447916666664</v>
      </c>
      <c r="B2012" s="1">
        <v>100787.65714285713</v>
      </c>
      <c r="C2012" s="1">
        <v>40124.228571428568</v>
      </c>
      <c r="D2012" s="1">
        <v>27330.6</v>
      </c>
      <c r="E2012" s="1">
        <v>33335.657142857141</v>
      </c>
      <c r="G2012" s="2"/>
    </row>
    <row r="2013" spans="1:7" x14ac:dyDescent="0.2">
      <c r="A2013" s="2">
        <v>42773.458333333336</v>
      </c>
      <c r="B2013" s="1">
        <v>87361.724999999991</v>
      </c>
      <c r="C2013" s="1">
        <v>39850.799999999996</v>
      </c>
      <c r="D2013" s="1">
        <v>15860.625</v>
      </c>
      <c r="E2013" s="1">
        <v>31650.3</v>
      </c>
      <c r="G2013" s="2"/>
    </row>
    <row r="2014" spans="1:7" x14ac:dyDescent="0.2">
      <c r="A2014" s="2">
        <v>42773.46875</v>
      </c>
      <c r="B2014" s="1">
        <v>97084.114285714284</v>
      </c>
      <c r="C2014" s="1">
        <v>55303.28571428571</v>
      </c>
      <c r="D2014" s="1">
        <v>11609.4</v>
      </c>
      <c r="E2014" s="1">
        <v>30168.6</v>
      </c>
      <c r="G2014" s="2"/>
    </row>
    <row r="2015" spans="1:7" x14ac:dyDescent="0.2">
      <c r="A2015" s="2">
        <v>42773.479166666664</v>
      </c>
      <c r="B2015" s="1">
        <v>113038.2</v>
      </c>
      <c r="C2015" s="1">
        <v>67385.175000000003</v>
      </c>
      <c r="D2015" s="1">
        <v>11007.974999999999</v>
      </c>
      <c r="E2015" s="1">
        <v>34645.049999999996</v>
      </c>
      <c r="G2015" s="2"/>
    </row>
    <row r="2016" spans="1:7" x14ac:dyDescent="0.2">
      <c r="A2016" s="2">
        <v>42773.489583333336</v>
      </c>
      <c r="B2016" s="1">
        <v>112433.82857142857</v>
      </c>
      <c r="C2016" s="1">
        <v>59840.314285714288</v>
      </c>
      <c r="D2016" s="1">
        <v>15602.4</v>
      </c>
      <c r="E2016" s="1">
        <v>36991.114285714284</v>
      </c>
      <c r="G2016" s="2"/>
    </row>
    <row r="2017" spans="1:7" x14ac:dyDescent="0.2">
      <c r="A2017" s="2">
        <v>42773.5</v>
      </c>
      <c r="B2017" s="1">
        <v>107512.34999999999</v>
      </c>
      <c r="C2017" s="1">
        <v>55861.574999999997</v>
      </c>
      <c r="D2017" s="1">
        <v>10631.775</v>
      </c>
      <c r="E2017" s="1">
        <v>41018.174999999996</v>
      </c>
      <c r="G2017" s="2"/>
    </row>
    <row r="2018" spans="1:7" x14ac:dyDescent="0.2">
      <c r="A2018" s="2">
        <v>42773.510416666664</v>
      </c>
      <c r="B2018" s="1">
        <v>136715.22857142857</v>
      </c>
      <c r="C2018" s="1">
        <v>59309.485714285707</v>
      </c>
      <c r="D2018" s="1">
        <v>12807.771428571428</v>
      </c>
      <c r="E2018" s="1">
        <v>64597.971428571429</v>
      </c>
      <c r="G2018" s="2"/>
    </row>
    <row r="2019" spans="1:7" x14ac:dyDescent="0.2">
      <c r="A2019" s="2">
        <v>42773.520833333336</v>
      </c>
      <c r="B2019" s="1">
        <v>142599.6</v>
      </c>
      <c r="C2019" s="1">
        <v>66635.25</v>
      </c>
      <c r="D2019" s="1">
        <v>10621.875</v>
      </c>
      <c r="E2019" s="1">
        <v>65344.125</v>
      </c>
      <c r="G2019" s="2"/>
    </row>
    <row r="2020" spans="1:7" x14ac:dyDescent="0.2">
      <c r="A2020" s="2">
        <v>42773.53125</v>
      </c>
      <c r="B2020" s="1">
        <v>117025.54285714286</v>
      </c>
      <c r="C2020" s="1">
        <v>67032.428571428565</v>
      </c>
      <c r="D2020" s="1">
        <v>10219.62857142857</v>
      </c>
      <c r="E2020" s="1">
        <v>39771.599999999999</v>
      </c>
      <c r="G2020" s="2"/>
    </row>
    <row r="2021" spans="1:7" x14ac:dyDescent="0.2">
      <c r="A2021" s="2">
        <v>42773.541666666664</v>
      </c>
      <c r="B2021" s="1">
        <v>134247.29999999999</v>
      </c>
      <c r="C2021" s="1">
        <v>71034.149999999994</v>
      </c>
      <c r="D2021" s="1">
        <v>11120.174999999999</v>
      </c>
      <c r="E2021" s="1">
        <v>52092.149999999994</v>
      </c>
      <c r="G2021" s="2"/>
    </row>
    <row r="2022" spans="1:7" x14ac:dyDescent="0.2">
      <c r="A2022" s="2">
        <v>42773.552083333336</v>
      </c>
      <c r="B2022" s="1">
        <v>130676.22857142857</v>
      </c>
      <c r="C2022" s="1">
        <v>64636.628571428562</v>
      </c>
      <c r="D2022" s="1">
        <v>10318.62857142857</v>
      </c>
      <c r="E2022" s="1">
        <v>55720.971428571429</v>
      </c>
      <c r="G2022" s="2"/>
    </row>
    <row r="2023" spans="1:7" x14ac:dyDescent="0.2">
      <c r="A2023" s="2">
        <v>42773.5625</v>
      </c>
      <c r="B2023" s="1">
        <v>130137.97499999999</v>
      </c>
      <c r="C2023" s="1">
        <v>63536.549999999996</v>
      </c>
      <c r="D2023" s="1">
        <v>16243.424999999999</v>
      </c>
      <c r="E2023" s="1">
        <v>50357.174999999996</v>
      </c>
      <c r="G2023" s="2"/>
    </row>
    <row r="2024" spans="1:7" x14ac:dyDescent="0.2">
      <c r="A2024" s="2">
        <v>42773.572916666664</v>
      </c>
      <c r="B2024" s="1">
        <v>135344.3142857143</v>
      </c>
      <c r="C2024" s="1">
        <v>67592.485714285707</v>
      </c>
      <c r="D2024" s="1">
        <v>33621.342857142852</v>
      </c>
      <c r="E2024" s="1">
        <v>34128.6</v>
      </c>
      <c r="G2024" s="2"/>
    </row>
    <row r="2025" spans="1:7" x14ac:dyDescent="0.2">
      <c r="A2025" s="2">
        <v>42773.583333333336</v>
      </c>
      <c r="B2025" s="1">
        <v>162417.75</v>
      </c>
      <c r="C2025" s="1">
        <v>63478.799999999996</v>
      </c>
      <c r="D2025" s="1">
        <v>64507.574999999997</v>
      </c>
      <c r="E2025" s="1">
        <v>34432.199999999997</v>
      </c>
      <c r="G2025" s="2"/>
    </row>
    <row r="2026" spans="1:7" x14ac:dyDescent="0.2">
      <c r="A2026" s="2">
        <v>42773.59375</v>
      </c>
      <c r="B2026" s="1">
        <v>141395.57142857142</v>
      </c>
      <c r="C2026" s="1">
        <v>62766</v>
      </c>
      <c r="D2026" s="1">
        <v>44341.62857142857</v>
      </c>
      <c r="E2026" s="1">
        <v>34287.942857142851</v>
      </c>
      <c r="G2026" s="2"/>
    </row>
    <row r="2027" spans="1:7" x14ac:dyDescent="0.2">
      <c r="A2027" s="2">
        <v>42773.604166666664</v>
      </c>
      <c r="B2027" s="1">
        <v>124688.84999999999</v>
      </c>
      <c r="C2027" s="1">
        <v>60496.424999999996</v>
      </c>
      <c r="D2027" s="1">
        <v>20282.625</v>
      </c>
      <c r="E2027" s="1">
        <v>43909.799999999996</v>
      </c>
      <c r="G2027" s="2"/>
    </row>
    <row r="2028" spans="1:7" x14ac:dyDescent="0.2">
      <c r="A2028" s="2">
        <v>42773.614583333336</v>
      </c>
      <c r="B2028" s="1">
        <v>148583.32499999998</v>
      </c>
      <c r="C2028" s="1">
        <v>58354.724999999999</v>
      </c>
      <c r="D2028" s="1">
        <v>30041.55</v>
      </c>
      <c r="E2028" s="1">
        <v>60186.224999999999</v>
      </c>
      <c r="G2028" s="2"/>
    </row>
    <row r="2029" spans="1:7" x14ac:dyDescent="0.2">
      <c r="A2029" s="2">
        <v>42773.625</v>
      </c>
      <c r="B2029" s="1">
        <v>157480.71428571429</v>
      </c>
      <c r="C2029" s="1">
        <v>56407.37142857143</v>
      </c>
      <c r="D2029" s="1">
        <v>18009.514285714286</v>
      </c>
      <c r="E2029" s="1">
        <v>83062.885714285701</v>
      </c>
      <c r="G2029" s="2"/>
    </row>
    <row r="2030" spans="1:7" x14ac:dyDescent="0.2">
      <c r="A2030" s="2">
        <v>42773.635416666664</v>
      </c>
      <c r="B2030" s="1">
        <v>152760.7714285714</v>
      </c>
      <c r="C2030" s="1">
        <v>59307.6</v>
      </c>
      <c r="D2030" s="1">
        <v>13665.771428571426</v>
      </c>
      <c r="E2030" s="1">
        <v>79786.457142857136</v>
      </c>
      <c r="G2030" s="2"/>
    </row>
    <row r="2031" spans="1:7" x14ac:dyDescent="0.2">
      <c r="A2031" s="2">
        <v>42773.645833333336</v>
      </c>
      <c r="B2031" s="1">
        <v>222104.02499999999</v>
      </c>
      <c r="C2031" s="1">
        <v>108902.47499999999</v>
      </c>
      <c r="D2031" s="1">
        <v>24006.674999999999</v>
      </c>
      <c r="E2031" s="1">
        <v>89196.524999999994</v>
      </c>
      <c r="G2031" s="2"/>
    </row>
    <row r="2032" spans="1:7" x14ac:dyDescent="0.2">
      <c r="A2032" s="2">
        <v>42773.65625</v>
      </c>
      <c r="B2032" s="1">
        <v>292218.77142857143</v>
      </c>
      <c r="C2032" s="1">
        <v>166954.54285714286</v>
      </c>
      <c r="D2032" s="1">
        <v>40910.571428571428</v>
      </c>
      <c r="E2032" s="1">
        <v>84351.771428571432</v>
      </c>
      <c r="G2032" s="2"/>
    </row>
    <row r="2033" spans="1:7" x14ac:dyDescent="0.2">
      <c r="A2033" s="2">
        <v>42773.666666666664</v>
      </c>
      <c r="B2033" s="1">
        <v>266373.52499999997</v>
      </c>
      <c r="C2033" s="1">
        <v>147630.44999999998</v>
      </c>
      <c r="D2033" s="1">
        <v>61667.924999999996</v>
      </c>
      <c r="E2033" s="1">
        <v>57076.799999999996</v>
      </c>
      <c r="G2033" s="2"/>
    </row>
    <row r="2034" spans="1:7" x14ac:dyDescent="0.2">
      <c r="A2034" s="2">
        <v>42773.677083333336</v>
      </c>
      <c r="B2034" s="1">
        <v>265845.1714285714</v>
      </c>
      <c r="C2034" s="1">
        <v>106761.59999999999</v>
      </c>
      <c r="D2034" s="1">
        <v>97558.371428571423</v>
      </c>
      <c r="E2034" s="1">
        <v>61524.257142857139</v>
      </c>
      <c r="G2034" s="2"/>
    </row>
    <row r="2035" spans="1:7" x14ac:dyDescent="0.2">
      <c r="A2035" s="2">
        <v>42773.6875</v>
      </c>
      <c r="B2035" s="1">
        <v>380607.97499999998</v>
      </c>
      <c r="C2035" s="1">
        <v>134418.9</v>
      </c>
      <c r="D2035" s="1">
        <v>91442.174999999988</v>
      </c>
      <c r="E2035" s="1">
        <v>154746.9</v>
      </c>
      <c r="G2035" s="2"/>
    </row>
    <row r="2036" spans="1:7" x14ac:dyDescent="0.2">
      <c r="A2036" s="2">
        <v>42773.697916666664</v>
      </c>
      <c r="B2036" s="1">
        <v>442778.91428571427</v>
      </c>
      <c r="C2036" s="1">
        <v>159614.39999999999</v>
      </c>
      <c r="D2036" s="1">
        <v>21202.028571428571</v>
      </c>
      <c r="E2036" s="1">
        <v>261964.37142857141</v>
      </c>
      <c r="G2036" s="2"/>
    </row>
    <row r="2037" spans="1:7" x14ac:dyDescent="0.2">
      <c r="A2037" s="2">
        <v>42773.708333333336</v>
      </c>
      <c r="B2037" s="1">
        <v>340017.14999999997</v>
      </c>
      <c r="C2037" s="1">
        <v>122281.5</v>
      </c>
      <c r="D2037" s="1">
        <v>21647.174999999999</v>
      </c>
      <c r="E2037" s="1">
        <v>196086.82499999998</v>
      </c>
      <c r="G2037" s="2"/>
    </row>
    <row r="2038" spans="1:7" x14ac:dyDescent="0.2">
      <c r="A2038" s="2">
        <v>42773.71875</v>
      </c>
      <c r="B2038" s="1">
        <v>235769.91428571424</v>
      </c>
      <c r="C2038" s="1">
        <v>96810.685714285704</v>
      </c>
      <c r="D2038" s="1">
        <v>20487.342857142856</v>
      </c>
      <c r="E2038" s="1">
        <v>118471.8857142857</v>
      </c>
      <c r="G2038" s="2"/>
    </row>
    <row r="2039" spans="1:7" x14ac:dyDescent="0.2">
      <c r="A2039" s="2">
        <v>42773.729166666664</v>
      </c>
      <c r="B2039" s="1">
        <v>269104.27499999997</v>
      </c>
      <c r="C2039" s="1">
        <v>151621.79999999999</v>
      </c>
      <c r="D2039" s="1">
        <v>35206.875</v>
      </c>
      <c r="E2039" s="1">
        <v>82275.599999999991</v>
      </c>
      <c r="G2039" s="2"/>
    </row>
    <row r="2040" spans="1:7" x14ac:dyDescent="0.2">
      <c r="A2040" s="2">
        <v>42773.739583333336</v>
      </c>
      <c r="B2040" s="1">
        <v>269581.71428571426</v>
      </c>
      <c r="C2040" s="1">
        <v>194811.25714285712</v>
      </c>
      <c r="D2040" s="1">
        <v>41397.085714285713</v>
      </c>
      <c r="E2040" s="1">
        <v>33373.371428571423</v>
      </c>
      <c r="G2040" s="2"/>
    </row>
    <row r="2041" spans="1:7" x14ac:dyDescent="0.2">
      <c r="A2041" s="2">
        <v>42773.75</v>
      </c>
      <c r="B2041" s="1">
        <v>214216.19999999998</v>
      </c>
      <c r="C2041" s="1">
        <v>151898.17499999999</v>
      </c>
      <c r="D2041" s="1">
        <v>40088.400000000001</v>
      </c>
      <c r="E2041" s="1">
        <v>22230.449999999997</v>
      </c>
      <c r="G2041" s="2"/>
    </row>
    <row r="2042" spans="1:7" x14ac:dyDescent="0.2">
      <c r="A2042" s="2">
        <v>42773.760416666664</v>
      </c>
      <c r="B2042" s="1">
        <v>181706.48571428569</v>
      </c>
      <c r="C2042" s="1">
        <v>113159.82857142857</v>
      </c>
      <c r="D2042" s="1">
        <v>38462.91428571428</v>
      </c>
      <c r="E2042" s="1">
        <v>30087.514285714282</v>
      </c>
      <c r="G2042" s="2"/>
    </row>
    <row r="2043" spans="1:7" x14ac:dyDescent="0.2">
      <c r="A2043" s="2">
        <v>42773.770833333336</v>
      </c>
      <c r="B2043" s="1">
        <v>225281.92499999999</v>
      </c>
      <c r="C2043" s="1">
        <v>156028.125</v>
      </c>
      <c r="D2043" s="1">
        <v>25933.875</v>
      </c>
      <c r="E2043" s="1">
        <v>43319.1</v>
      </c>
      <c r="G2043" s="2"/>
    </row>
    <row r="2044" spans="1:7" x14ac:dyDescent="0.2">
      <c r="A2044" s="2">
        <v>42773.78125</v>
      </c>
      <c r="B2044" s="1">
        <v>312238.45714285714</v>
      </c>
      <c r="C2044" s="1">
        <v>195959.65714285712</v>
      </c>
      <c r="D2044" s="1">
        <v>49124.742857142854</v>
      </c>
      <c r="E2044" s="1">
        <v>67152.171428571426</v>
      </c>
      <c r="G2044" s="2"/>
    </row>
    <row r="2045" spans="1:7" x14ac:dyDescent="0.2">
      <c r="A2045" s="2">
        <v>42773.791666666664</v>
      </c>
      <c r="B2045" s="1">
        <v>330212.02499999997</v>
      </c>
      <c r="C2045" s="1">
        <v>162105.9</v>
      </c>
      <c r="D2045" s="1">
        <v>66100.649999999994</v>
      </c>
      <c r="E2045" s="1">
        <v>102003</v>
      </c>
      <c r="G2045" s="2"/>
    </row>
    <row r="2046" spans="1:7" x14ac:dyDescent="0.2">
      <c r="A2046" s="2">
        <v>42773.802083333336</v>
      </c>
      <c r="B2046" s="1">
        <v>283497.34285714285</v>
      </c>
      <c r="C2046" s="1">
        <v>121441.8857142857</v>
      </c>
      <c r="D2046" s="1">
        <v>39023.91428571428</v>
      </c>
      <c r="E2046" s="1">
        <v>123031.54285714286</v>
      </c>
      <c r="G2046" s="2"/>
    </row>
    <row r="2047" spans="1:7" x14ac:dyDescent="0.2">
      <c r="A2047" s="2">
        <v>42773.8125</v>
      </c>
      <c r="B2047" s="1">
        <v>201643.19999999998</v>
      </c>
      <c r="C2047" s="1">
        <v>77203.5</v>
      </c>
      <c r="D2047" s="1">
        <v>32213.774999999998</v>
      </c>
      <c r="E2047" s="1">
        <v>92225.924999999988</v>
      </c>
      <c r="G2047" s="2"/>
    </row>
    <row r="2048" spans="1:7" x14ac:dyDescent="0.2">
      <c r="A2048" s="2">
        <v>42773.822916666664</v>
      </c>
      <c r="B2048" s="1">
        <v>179322.94285714286</v>
      </c>
      <c r="C2048" s="1">
        <v>66568.542857142849</v>
      </c>
      <c r="D2048" s="1">
        <v>21618.771428571428</v>
      </c>
      <c r="E2048" s="1">
        <v>91137.514285714278</v>
      </c>
      <c r="G2048" s="2"/>
    </row>
    <row r="2049" spans="1:7" x14ac:dyDescent="0.2">
      <c r="A2049" s="2">
        <v>42773.833333333336</v>
      </c>
      <c r="B2049" s="1">
        <v>184799.17499999999</v>
      </c>
      <c r="C2049" s="1">
        <v>75620.324999999997</v>
      </c>
      <c r="D2049" s="1">
        <v>14485.349999999999</v>
      </c>
      <c r="E2049" s="1">
        <v>94692.674999999988</v>
      </c>
      <c r="G2049" s="2"/>
    </row>
    <row r="2050" spans="1:7" x14ac:dyDescent="0.2">
      <c r="A2050" s="2">
        <v>42773.84375</v>
      </c>
      <c r="B2050" s="1">
        <v>145105.71428571429</v>
      </c>
      <c r="C2050" s="1">
        <v>62882.914285714287</v>
      </c>
      <c r="D2050" s="1">
        <v>14205.085714285713</v>
      </c>
      <c r="E2050" s="1">
        <v>68016.771428571432</v>
      </c>
      <c r="G2050" s="2"/>
    </row>
    <row r="2051" spans="1:7" x14ac:dyDescent="0.2">
      <c r="A2051" s="2">
        <v>42773.854166666664</v>
      </c>
      <c r="B2051" s="1">
        <v>140153.47500000001</v>
      </c>
      <c r="C2051" s="1">
        <v>66374.55</v>
      </c>
      <c r="D2051" s="1">
        <v>10092.225</v>
      </c>
      <c r="E2051" s="1">
        <v>63687.524999999994</v>
      </c>
      <c r="G2051" s="2"/>
    </row>
    <row r="2052" spans="1:7" x14ac:dyDescent="0.2">
      <c r="A2052" s="2">
        <v>42773.864583333336</v>
      </c>
      <c r="B2052" s="1">
        <v>155367.7714285714</v>
      </c>
      <c r="C2052" s="1">
        <v>70928.314285714281</v>
      </c>
      <c r="D2052" s="1">
        <v>9486.085714285713</v>
      </c>
      <c r="E2052" s="1">
        <v>74953.371428571423</v>
      </c>
      <c r="G2052" s="2"/>
    </row>
    <row r="2053" spans="1:7" x14ac:dyDescent="0.2">
      <c r="A2053" s="2">
        <v>42773.875</v>
      </c>
      <c r="B2053" s="1">
        <v>149736.67499999999</v>
      </c>
      <c r="C2053" s="1">
        <v>79954.05</v>
      </c>
      <c r="D2053" s="1">
        <v>9499.875</v>
      </c>
      <c r="E2053" s="1">
        <v>60281.1</v>
      </c>
      <c r="G2053" s="2"/>
    </row>
    <row r="2054" spans="1:7" x14ac:dyDescent="0.2">
      <c r="A2054" s="2">
        <v>42773.885416666664</v>
      </c>
      <c r="B2054" s="1">
        <v>159588.94285714286</v>
      </c>
      <c r="C2054" s="1">
        <v>89105.657142857133</v>
      </c>
      <c r="D2054" s="1">
        <v>20915.399999999998</v>
      </c>
      <c r="E2054" s="1">
        <v>49566.942857142851</v>
      </c>
      <c r="G2054" s="2"/>
    </row>
    <row r="2055" spans="1:7" x14ac:dyDescent="0.2">
      <c r="A2055" s="2">
        <v>42773.895833333336</v>
      </c>
      <c r="B2055" s="1">
        <v>130300.5</v>
      </c>
      <c r="C2055" s="1">
        <v>76751.399999999994</v>
      </c>
      <c r="D2055" s="1">
        <v>20428.649999999998</v>
      </c>
      <c r="E2055" s="1">
        <v>33118.799999999996</v>
      </c>
      <c r="G2055" s="2"/>
    </row>
    <row r="2056" spans="1:7" x14ac:dyDescent="0.2">
      <c r="A2056" s="2">
        <v>42773.90625</v>
      </c>
      <c r="B2056" s="1">
        <v>146262.6</v>
      </c>
      <c r="C2056" s="1">
        <v>72596.228571428568</v>
      </c>
      <c r="D2056" s="1">
        <v>13213.199999999999</v>
      </c>
      <c r="E2056" s="1">
        <v>60452.228571428561</v>
      </c>
      <c r="G2056" s="2"/>
    </row>
    <row r="2057" spans="1:7" x14ac:dyDescent="0.2">
      <c r="A2057" s="2">
        <v>42773.916666666664</v>
      </c>
      <c r="B2057" s="1">
        <v>180411</v>
      </c>
      <c r="C2057" s="1">
        <v>65905.125</v>
      </c>
      <c r="D2057" s="1">
        <v>32579.25</v>
      </c>
      <c r="E2057" s="1">
        <v>81925.799999999988</v>
      </c>
      <c r="G2057" s="2"/>
    </row>
    <row r="2058" spans="1:7" x14ac:dyDescent="0.2">
      <c r="A2058" s="2">
        <v>42773.927083333336</v>
      </c>
      <c r="B2058" s="1">
        <v>145007.65714285712</v>
      </c>
      <c r="C2058" s="1">
        <v>53089.457142857143</v>
      </c>
      <c r="D2058" s="1">
        <v>27408.857142857141</v>
      </c>
      <c r="E2058" s="1">
        <v>64509.342857142852</v>
      </c>
      <c r="G2058" s="2"/>
    </row>
    <row r="2059" spans="1:7" x14ac:dyDescent="0.2">
      <c r="A2059" s="2">
        <v>42773.9375</v>
      </c>
      <c r="B2059" s="1">
        <v>112281.67499999999</v>
      </c>
      <c r="C2059" s="1">
        <v>43978.274999999994</v>
      </c>
      <c r="D2059" s="1">
        <v>18536.924999999999</v>
      </c>
      <c r="E2059" s="1">
        <v>49764.824999999997</v>
      </c>
      <c r="G2059" s="2"/>
    </row>
    <row r="2060" spans="1:7" x14ac:dyDescent="0.2">
      <c r="A2060" s="2">
        <v>42773.947916666664</v>
      </c>
      <c r="B2060" s="1">
        <v>105245.48571428571</v>
      </c>
      <c r="C2060" s="1">
        <v>43898.485714285714</v>
      </c>
      <c r="D2060" s="1">
        <v>21821.485714285714</v>
      </c>
      <c r="E2060" s="1">
        <v>39525.514285714278</v>
      </c>
      <c r="G2060" s="2"/>
    </row>
    <row r="2061" spans="1:7" x14ac:dyDescent="0.2">
      <c r="A2061" s="2">
        <v>42773.958333333336</v>
      </c>
      <c r="B2061" s="1">
        <v>113260.95</v>
      </c>
      <c r="C2061" s="1">
        <v>42311.774999999994</v>
      </c>
      <c r="D2061" s="1">
        <v>23393.699999999997</v>
      </c>
      <c r="E2061" s="1">
        <v>47556.299999999996</v>
      </c>
      <c r="G2061" s="2"/>
    </row>
    <row r="2062" spans="1:7" x14ac:dyDescent="0.2">
      <c r="A2062" s="2">
        <v>42773.96875</v>
      </c>
      <c r="B2062" s="1">
        <v>91872</v>
      </c>
      <c r="C2062" s="1">
        <v>40510.799999999996</v>
      </c>
      <c r="D2062" s="1">
        <v>15673.114285714286</v>
      </c>
      <c r="E2062" s="1">
        <v>35688.085714285713</v>
      </c>
      <c r="G2062" s="2"/>
    </row>
    <row r="2063" spans="1:7" x14ac:dyDescent="0.2">
      <c r="A2063" s="2">
        <v>42773.979166666664</v>
      </c>
      <c r="B2063" s="1">
        <v>98346.599999999991</v>
      </c>
      <c r="C2063" s="1">
        <v>44968.274999999994</v>
      </c>
      <c r="D2063" s="1">
        <v>11358.599999999999</v>
      </c>
      <c r="E2063" s="1">
        <v>42019.724999999999</v>
      </c>
      <c r="G2063" s="2"/>
    </row>
    <row r="2064" spans="1:7" x14ac:dyDescent="0.2">
      <c r="A2064" s="2">
        <v>42773.989583333336</v>
      </c>
      <c r="B2064" s="1">
        <v>121438.11428571428</v>
      </c>
      <c r="C2064" s="1">
        <v>55537.114285714284</v>
      </c>
      <c r="D2064" s="1">
        <v>15284.657142857141</v>
      </c>
      <c r="E2064" s="1">
        <v>50615.399999999994</v>
      </c>
      <c r="G2064" s="2"/>
    </row>
    <row r="2065" spans="1:7" x14ac:dyDescent="0.2">
      <c r="A2065" s="2">
        <v>42774</v>
      </c>
      <c r="B2065" s="1">
        <v>108392.625</v>
      </c>
      <c r="C2065" s="1">
        <v>50145.149999999994</v>
      </c>
      <c r="D2065" s="1">
        <v>12754.5</v>
      </c>
      <c r="E2065" s="1">
        <v>45492.974999999999</v>
      </c>
      <c r="G2065" s="2"/>
    </row>
    <row r="2066" spans="1:7" x14ac:dyDescent="0.2">
      <c r="A2066" s="2">
        <v>42774.010416666664</v>
      </c>
      <c r="B2066" s="1">
        <v>91049.828571428559</v>
      </c>
      <c r="C2066" s="1">
        <v>52057.971428571422</v>
      </c>
      <c r="D2066" s="1">
        <v>10575.085714285713</v>
      </c>
      <c r="E2066" s="1">
        <v>28419.599999999999</v>
      </c>
      <c r="G2066" s="2"/>
    </row>
    <row r="2067" spans="1:7" x14ac:dyDescent="0.2">
      <c r="A2067" s="2">
        <v>42774.020833333336</v>
      </c>
      <c r="B2067" s="1">
        <v>107713.65</v>
      </c>
      <c r="C2067" s="1">
        <v>68493.974999999991</v>
      </c>
      <c r="D2067" s="1">
        <v>10135.949999999999</v>
      </c>
      <c r="E2067" s="1">
        <v>29085.375</v>
      </c>
      <c r="G2067" s="2"/>
    </row>
    <row r="2068" spans="1:7" x14ac:dyDescent="0.2">
      <c r="A2068" s="2">
        <v>42774.03125</v>
      </c>
      <c r="B2068" s="1">
        <v>116374.02857142857</v>
      </c>
      <c r="C2068" s="1">
        <v>55950.085714285706</v>
      </c>
      <c r="D2068" s="1">
        <v>27762.428571428572</v>
      </c>
      <c r="E2068" s="1">
        <v>32661.514285714282</v>
      </c>
      <c r="G2068" s="2"/>
    </row>
    <row r="2069" spans="1:7" x14ac:dyDescent="0.2">
      <c r="A2069" s="2">
        <v>42774.041666666664</v>
      </c>
      <c r="B2069" s="1">
        <v>115124.625</v>
      </c>
      <c r="C2069" s="1">
        <v>50584.049999999996</v>
      </c>
      <c r="D2069" s="1">
        <v>29186.024999999998</v>
      </c>
      <c r="E2069" s="1">
        <v>35355.375</v>
      </c>
      <c r="G2069" s="2"/>
    </row>
    <row r="2070" spans="1:7" x14ac:dyDescent="0.2">
      <c r="A2070" s="2">
        <v>42774.052083333336</v>
      </c>
      <c r="B2070" s="1">
        <v>101621.14285714286</v>
      </c>
      <c r="C2070" s="1">
        <v>53480.742857142854</v>
      </c>
      <c r="D2070" s="1">
        <v>10426.114285714286</v>
      </c>
      <c r="E2070" s="1">
        <v>37712.400000000001</v>
      </c>
      <c r="G2070" s="2"/>
    </row>
    <row r="2071" spans="1:7" x14ac:dyDescent="0.2">
      <c r="A2071" s="2">
        <v>42774.0625</v>
      </c>
      <c r="B2071" s="1">
        <v>81902.7</v>
      </c>
      <c r="C2071" s="1">
        <v>44118.524999999994</v>
      </c>
      <c r="D2071" s="1">
        <v>9829.0499999999993</v>
      </c>
      <c r="E2071" s="1">
        <v>27955.949999999997</v>
      </c>
      <c r="G2071" s="2"/>
    </row>
    <row r="2072" spans="1:7" x14ac:dyDescent="0.2">
      <c r="A2072" s="2">
        <v>42774.072916666664</v>
      </c>
      <c r="B2072" s="1">
        <v>85387.028571428556</v>
      </c>
      <c r="C2072" s="1">
        <v>49794.171428571426</v>
      </c>
      <c r="D2072" s="1">
        <v>9325.7999999999993</v>
      </c>
      <c r="E2072" s="1">
        <v>26267.057142857138</v>
      </c>
      <c r="G2072" s="2"/>
    </row>
    <row r="2073" spans="1:7" x14ac:dyDescent="0.2">
      <c r="A2073" s="2">
        <v>42774.083333333336</v>
      </c>
      <c r="B2073" s="1">
        <v>90704.625</v>
      </c>
      <c r="C2073" s="1">
        <v>51574.049999999996</v>
      </c>
      <c r="D2073" s="1">
        <v>9221.85</v>
      </c>
      <c r="E2073" s="1">
        <v>29908.724999999999</v>
      </c>
      <c r="G2073" s="2"/>
    </row>
    <row r="2074" spans="1:7" x14ac:dyDescent="0.2">
      <c r="A2074" s="2">
        <v>42774.09375</v>
      </c>
      <c r="B2074" s="1">
        <v>114970.11428571428</v>
      </c>
      <c r="C2074" s="1">
        <v>75458.742857142846</v>
      </c>
      <c r="D2074" s="1">
        <v>9420.085714285713</v>
      </c>
      <c r="E2074" s="1">
        <v>30090.342857142852</v>
      </c>
      <c r="G2074" s="2"/>
    </row>
    <row r="2075" spans="1:7" x14ac:dyDescent="0.2">
      <c r="A2075" s="2">
        <v>42774.104166666664</v>
      </c>
      <c r="B2075" s="1">
        <v>144804</v>
      </c>
      <c r="C2075" s="1">
        <v>93877.574999999997</v>
      </c>
      <c r="D2075" s="1">
        <v>13531.65</v>
      </c>
      <c r="E2075" s="1">
        <v>37393.125</v>
      </c>
      <c r="G2075" s="2"/>
    </row>
    <row r="2076" spans="1:7" x14ac:dyDescent="0.2">
      <c r="A2076" s="2">
        <v>42774.114583333336</v>
      </c>
      <c r="B2076" s="1">
        <v>114611.82857142857</v>
      </c>
      <c r="C2076" s="1">
        <v>61188.6</v>
      </c>
      <c r="D2076" s="1">
        <v>15527.914285714285</v>
      </c>
      <c r="E2076" s="1">
        <v>37896.257142857139</v>
      </c>
      <c r="G2076" s="2"/>
    </row>
    <row r="2077" spans="1:7" x14ac:dyDescent="0.2">
      <c r="A2077" s="2">
        <v>42774.125</v>
      </c>
      <c r="B2077" s="1">
        <v>96007.724999999991</v>
      </c>
      <c r="C2077" s="1">
        <v>56166.824999999997</v>
      </c>
      <c r="D2077" s="1">
        <v>10534.424999999999</v>
      </c>
      <c r="E2077" s="1">
        <v>29305.649999999998</v>
      </c>
      <c r="G2077" s="2"/>
    </row>
    <row r="2078" spans="1:7" x14ac:dyDescent="0.2">
      <c r="A2078" s="2">
        <v>42774.135416666664</v>
      </c>
      <c r="B2078" s="1">
        <v>102285.85714285714</v>
      </c>
      <c r="C2078" s="1">
        <v>50307.085714285713</v>
      </c>
      <c r="D2078" s="1">
        <v>10027.285714285714</v>
      </c>
      <c r="E2078" s="1">
        <v>41953.371428571423</v>
      </c>
      <c r="G2078" s="2"/>
    </row>
    <row r="2079" spans="1:7" x14ac:dyDescent="0.2">
      <c r="A2079" s="2">
        <v>42774.145833333336</v>
      </c>
      <c r="B2079" s="1">
        <v>129455.7</v>
      </c>
      <c r="C2079" s="1">
        <v>48051.299999999996</v>
      </c>
      <c r="D2079" s="1">
        <v>12775.949999999999</v>
      </c>
      <c r="E2079" s="1">
        <v>68628.45</v>
      </c>
      <c r="G2079" s="2"/>
    </row>
    <row r="2080" spans="1:7" x14ac:dyDescent="0.2">
      <c r="A2080" s="2">
        <v>42774.15625</v>
      </c>
      <c r="B2080" s="1">
        <v>117949.54285714286</v>
      </c>
      <c r="C2080" s="1">
        <v>48222.428571428572</v>
      </c>
      <c r="D2080" s="1">
        <v>14279.571428571428</v>
      </c>
      <c r="E2080" s="1">
        <v>55444.714285714283</v>
      </c>
      <c r="G2080" s="2"/>
    </row>
    <row r="2081" spans="1:7" x14ac:dyDescent="0.2">
      <c r="A2081" s="2">
        <v>42774.166666666664</v>
      </c>
      <c r="B2081" s="1">
        <v>93139.199999999997</v>
      </c>
      <c r="C2081" s="1">
        <v>49968.6</v>
      </c>
      <c r="D2081" s="1">
        <v>10860.3</v>
      </c>
      <c r="E2081" s="1">
        <v>32311.125</v>
      </c>
      <c r="G2081" s="2"/>
    </row>
    <row r="2082" spans="1:7" x14ac:dyDescent="0.2">
      <c r="A2082" s="2">
        <v>42774.177083333336</v>
      </c>
      <c r="B2082" s="1">
        <v>110798.91428571429</v>
      </c>
      <c r="C2082" s="1">
        <v>71613.771428571432</v>
      </c>
      <c r="D2082" s="1">
        <v>10350.685714285713</v>
      </c>
      <c r="E2082" s="1">
        <v>28833.514285714282</v>
      </c>
      <c r="G2082" s="2"/>
    </row>
    <row r="2083" spans="1:7" x14ac:dyDescent="0.2">
      <c r="A2083" s="2">
        <v>42774.1875</v>
      </c>
      <c r="B2083" s="1">
        <v>106132.95</v>
      </c>
      <c r="C2083" s="1">
        <v>59954.399999999994</v>
      </c>
      <c r="D2083" s="1">
        <v>9549.375</v>
      </c>
      <c r="E2083" s="1">
        <v>36630.824999999997</v>
      </c>
      <c r="G2083" s="2"/>
    </row>
    <row r="2084" spans="1:7" x14ac:dyDescent="0.2">
      <c r="A2084" s="2">
        <v>42774.197916666664</v>
      </c>
      <c r="B2084" s="1">
        <v>99985.875</v>
      </c>
      <c r="C2084" s="1">
        <v>56474.549999999996</v>
      </c>
      <c r="D2084" s="1">
        <v>10338.9</v>
      </c>
      <c r="E2084" s="1">
        <v>33173.25</v>
      </c>
      <c r="G2084" s="2"/>
    </row>
    <row r="2085" spans="1:7" x14ac:dyDescent="0.2">
      <c r="A2085" s="2">
        <v>42774.208333333336</v>
      </c>
      <c r="B2085" s="1">
        <v>95996.057142857142</v>
      </c>
      <c r="C2085" s="1">
        <v>54859.199999999997</v>
      </c>
      <c r="D2085" s="1">
        <v>12910.542857142857</v>
      </c>
      <c r="E2085" s="1">
        <v>28226.314285714281</v>
      </c>
      <c r="G2085" s="2"/>
    </row>
    <row r="2086" spans="1:7" x14ac:dyDescent="0.2">
      <c r="A2086" s="2">
        <v>42774.21875</v>
      </c>
      <c r="B2086" s="1">
        <v>86711.742857142846</v>
      </c>
      <c r="C2086" s="1">
        <v>48281.828571428567</v>
      </c>
      <c r="D2086" s="1">
        <v>10539.257142857143</v>
      </c>
      <c r="E2086" s="1">
        <v>27890.657142857144</v>
      </c>
      <c r="G2086" s="2"/>
    </row>
    <row r="2087" spans="1:7" x14ac:dyDescent="0.2">
      <c r="A2087" s="2">
        <v>42774.229166666664</v>
      </c>
      <c r="B2087" s="1">
        <v>103316.4</v>
      </c>
      <c r="C2087" s="1">
        <v>49696.35</v>
      </c>
      <c r="D2087" s="1">
        <v>26726.699999999997</v>
      </c>
      <c r="E2087" s="1">
        <v>26893.35</v>
      </c>
      <c r="G2087" s="2"/>
    </row>
    <row r="2088" spans="1:7" x14ac:dyDescent="0.2">
      <c r="A2088" s="2">
        <v>42774.239583333336</v>
      </c>
      <c r="B2088" s="1">
        <v>224692.28571428571</v>
      </c>
      <c r="C2088" s="1">
        <v>108390.85714285713</v>
      </c>
      <c r="D2088" s="1">
        <v>85439.828571428559</v>
      </c>
      <c r="E2088" s="1">
        <v>30860.657142857144</v>
      </c>
      <c r="G2088" s="2"/>
    </row>
    <row r="2089" spans="1:7" x14ac:dyDescent="0.2">
      <c r="A2089" s="2">
        <v>42774.25</v>
      </c>
      <c r="B2089" s="1">
        <v>247031.4</v>
      </c>
      <c r="C2089" s="1">
        <v>155588.4</v>
      </c>
      <c r="D2089" s="1">
        <v>52296.75</v>
      </c>
      <c r="E2089" s="1">
        <v>39145.424999999996</v>
      </c>
      <c r="G2089" s="2"/>
    </row>
    <row r="2090" spans="1:7" x14ac:dyDescent="0.2">
      <c r="A2090" s="2">
        <v>42774.260416666664</v>
      </c>
      <c r="B2090" s="1">
        <v>207576.59999999998</v>
      </c>
      <c r="C2090" s="1">
        <v>130529.14285714286</v>
      </c>
      <c r="D2090" s="1">
        <v>29254.971428571425</v>
      </c>
      <c r="E2090" s="1">
        <v>47794.371428571423</v>
      </c>
      <c r="G2090" s="2"/>
    </row>
    <row r="2091" spans="1:7" x14ac:dyDescent="0.2">
      <c r="A2091" s="2">
        <v>42774.270833333336</v>
      </c>
      <c r="B2091" s="1">
        <v>191443.72499999998</v>
      </c>
      <c r="C2091" s="1">
        <v>118615.2</v>
      </c>
      <c r="D2091" s="1">
        <v>23188.274999999998</v>
      </c>
      <c r="E2091" s="1">
        <v>49639.424999999996</v>
      </c>
      <c r="G2091" s="2"/>
    </row>
    <row r="2092" spans="1:7" x14ac:dyDescent="0.2">
      <c r="A2092" s="2">
        <v>42774.28125</v>
      </c>
      <c r="B2092" s="1">
        <v>188950.45714285714</v>
      </c>
      <c r="C2092" s="1">
        <v>108248.48571428571</v>
      </c>
      <c r="D2092" s="1">
        <v>28984.371428571427</v>
      </c>
      <c r="E2092" s="1">
        <v>51714.771428571425</v>
      </c>
      <c r="G2092" s="2"/>
    </row>
    <row r="2093" spans="1:7" x14ac:dyDescent="0.2">
      <c r="A2093" s="2">
        <v>42774.291666666664</v>
      </c>
      <c r="B2093" s="1">
        <v>213032.32499999998</v>
      </c>
      <c r="C2093" s="1">
        <v>81019.125</v>
      </c>
      <c r="D2093" s="1">
        <v>63306.375</v>
      </c>
      <c r="E2093" s="1">
        <v>68706</v>
      </c>
      <c r="G2093" s="2"/>
    </row>
    <row r="2094" spans="1:7" x14ac:dyDescent="0.2">
      <c r="A2094" s="2">
        <v>42774.302083333336</v>
      </c>
      <c r="B2094" s="1">
        <v>266545.71428571426</v>
      </c>
      <c r="C2094" s="1">
        <v>164237.22857142857</v>
      </c>
      <c r="D2094" s="1">
        <v>36432.942857142851</v>
      </c>
      <c r="E2094" s="1">
        <v>65874.599999999991</v>
      </c>
      <c r="G2094" s="2"/>
    </row>
    <row r="2095" spans="1:7" x14ac:dyDescent="0.2">
      <c r="A2095" s="2">
        <v>42774.3125</v>
      </c>
      <c r="B2095" s="1">
        <v>283859.39999999997</v>
      </c>
      <c r="C2095" s="1">
        <v>216630.97499999998</v>
      </c>
      <c r="D2095" s="1">
        <v>18585.599999999999</v>
      </c>
      <c r="E2095" s="1">
        <v>48643.649999999994</v>
      </c>
      <c r="G2095" s="2"/>
    </row>
    <row r="2096" spans="1:7" x14ac:dyDescent="0.2">
      <c r="A2096" s="2">
        <v>42774.322916666664</v>
      </c>
      <c r="B2096" s="1">
        <v>254486.57142857142</v>
      </c>
      <c r="C2096" s="1">
        <v>192141.0857142857</v>
      </c>
      <c r="D2096" s="1">
        <v>24369.085714285713</v>
      </c>
      <c r="E2096" s="1">
        <v>37976.400000000001</v>
      </c>
      <c r="G2096" s="2"/>
    </row>
    <row r="2097" spans="1:7" x14ac:dyDescent="0.2">
      <c r="A2097" s="2">
        <v>42774.333333333336</v>
      </c>
      <c r="B2097" s="1">
        <v>246517.42499999999</v>
      </c>
      <c r="C2097" s="1">
        <v>191518.8</v>
      </c>
      <c r="D2097" s="1">
        <v>17731.724999999999</v>
      </c>
      <c r="E2097" s="1">
        <v>37265.25</v>
      </c>
      <c r="G2097" s="2"/>
    </row>
    <row r="2098" spans="1:7" x14ac:dyDescent="0.2">
      <c r="A2098" s="2">
        <v>42774.34375</v>
      </c>
      <c r="B2098" s="1">
        <v>251803.19999999998</v>
      </c>
      <c r="C2098" s="1">
        <v>170412.94285714286</v>
      </c>
      <c r="D2098" s="1">
        <v>24178.62857142857</v>
      </c>
      <c r="E2098" s="1">
        <v>57212.571428571428</v>
      </c>
      <c r="G2098" s="2"/>
    </row>
    <row r="2099" spans="1:7" x14ac:dyDescent="0.2">
      <c r="A2099" s="2">
        <v>42774.354166666664</v>
      </c>
      <c r="B2099" s="1">
        <v>252031.72499999998</v>
      </c>
      <c r="C2099" s="1">
        <v>145978.79999999999</v>
      </c>
      <c r="D2099" s="1">
        <v>32026.5</v>
      </c>
      <c r="E2099" s="1">
        <v>74025.599999999991</v>
      </c>
      <c r="G2099" s="2"/>
    </row>
    <row r="2100" spans="1:7" x14ac:dyDescent="0.2">
      <c r="A2100" s="2">
        <v>42774.364583333336</v>
      </c>
      <c r="B2100" s="1">
        <v>317602.37142857141</v>
      </c>
      <c r="C2100" s="1">
        <v>145208.48571428569</v>
      </c>
      <c r="D2100" s="1">
        <v>43225.285714285717</v>
      </c>
      <c r="E2100" s="1">
        <v>129168.59999999999</v>
      </c>
      <c r="G2100" s="2"/>
    </row>
    <row r="2101" spans="1:7" x14ac:dyDescent="0.2">
      <c r="A2101" s="2">
        <v>42774.375</v>
      </c>
      <c r="B2101" s="1">
        <v>297387.75</v>
      </c>
      <c r="C2101" s="1">
        <v>143722.42499999999</v>
      </c>
      <c r="D2101" s="1">
        <v>30979.574999999997</v>
      </c>
      <c r="E2101" s="1">
        <v>122686.575</v>
      </c>
      <c r="G2101" s="2"/>
    </row>
    <row r="2102" spans="1:7" x14ac:dyDescent="0.2">
      <c r="A2102" s="2">
        <v>42774.385416666664</v>
      </c>
      <c r="B2102" s="1">
        <v>210989.74285714285</v>
      </c>
      <c r="C2102" s="1">
        <v>112816.62857142858</v>
      </c>
      <c r="D2102" s="1">
        <v>14025.942857142858</v>
      </c>
      <c r="E2102" s="1">
        <v>84147.171428571426</v>
      </c>
      <c r="G2102" s="2"/>
    </row>
    <row r="2103" spans="1:7" x14ac:dyDescent="0.2">
      <c r="A2103" s="2">
        <v>42774.395833333336</v>
      </c>
      <c r="B2103" s="1">
        <v>180195.67499999999</v>
      </c>
      <c r="C2103" s="1">
        <v>93426.299999999988</v>
      </c>
      <c r="D2103" s="1">
        <v>15986.025</v>
      </c>
      <c r="E2103" s="1">
        <v>70785.824999999997</v>
      </c>
      <c r="G2103" s="2"/>
    </row>
    <row r="2104" spans="1:7" x14ac:dyDescent="0.2">
      <c r="A2104" s="2">
        <v>42774.40625</v>
      </c>
      <c r="B2104" s="1">
        <v>154647.42857142858</v>
      </c>
      <c r="C2104" s="1">
        <v>65890.628571428562</v>
      </c>
      <c r="D2104" s="1">
        <v>33401.657142857141</v>
      </c>
      <c r="E2104" s="1">
        <v>55354.2</v>
      </c>
      <c r="G2104" s="2"/>
    </row>
    <row r="2105" spans="1:7" x14ac:dyDescent="0.2">
      <c r="A2105" s="2">
        <v>42774.416666666664</v>
      </c>
      <c r="B2105" s="1">
        <v>157705.35</v>
      </c>
      <c r="C2105" s="1">
        <v>73315.274999999994</v>
      </c>
      <c r="D2105" s="1">
        <v>38020.949999999997</v>
      </c>
      <c r="E2105" s="1">
        <v>46369.125</v>
      </c>
      <c r="G2105" s="2"/>
    </row>
    <row r="2106" spans="1:7" x14ac:dyDescent="0.2">
      <c r="A2106" s="2">
        <v>42774.427083333336</v>
      </c>
      <c r="B2106" s="1">
        <v>140577.17142857143</v>
      </c>
      <c r="C2106" s="1">
        <v>74576.228571428568</v>
      </c>
      <c r="D2106" s="1">
        <v>29816.914285714283</v>
      </c>
      <c r="E2106" s="1">
        <v>36184.028571428571</v>
      </c>
      <c r="G2106" s="2"/>
    </row>
    <row r="2107" spans="1:7" x14ac:dyDescent="0.2">
      <c r="A2107" s="2">
        <v>42774.4375</v>
      </c>
      <c r="B2107" s="1">
        <v>106982.7</v>
      </c>
      <c r="C2107" s="1">
        <v>53196.824999999997</v>
      </c>
      <c r="D2107" s="1">
        <v>12570.525</v>
      </c>
      <c r="E2107" s="1">
        <v>41217</v>
      </c>
      <c r="G2107" s="2"/>
    </row>
    <row r="2108" spans="1:7" x14ac:dyDescent="0.2">
      <c r="A2108" s="2">
        <v>42774.447916666664</v>
      </c>
      <c r="B2108" s="1">
        <v>109580.74285714286</v>
      </c>
      <c r="C2108" s="1">
        <v>55077.942857142851</v>
      </c>
      <c r="D2108" s="1">
        <v>15956.914285714285</v>
      </c>
      <c r="E2108" s="1">
        <v>38546.828571428567</v>
      </c>
      <c r="G2108" s="2"/>
    </row>
    <row r="2109" spans="1:7" x14ac:dyDescent="0.2">
      <c r="A2109" s="2">
        <v>42774.458333333336</v>
      </c>
      <c r="B2109" s="1">
        <v>124947.9</v>
      </c>
      <c r="C2109" s="1">
        <v>64354.95</v>
      </c>
      <c r="D2109" s="1">
        <v>17058.524999999998</v>
      </c>
      <c r="E2109" s="1">
        <v>43533.599999999999</v>
      </c>
      <c r="G2109" s="2"/>
    </row>
    <row r="2110" spans="1:7" x14ac:dyDescent="0.2">
      <c r="A2110" s="2">
        <v>42774.46875</v>
      </c>
      <c r="B2110" s="1">
        <v>113086.28571428571</v>
      </c>
      <c r="C2110" s="1">
        <v>62507.657142857141</v>
      </c>
      <c r="D2110" s="1">
        <v>10502.485714285713</v>
      </c>
      <c r="E2110" s="1">
        <v>40077.085714285713</v>
      </c>
      <c r="G2110" s="2"/>
    </row>
    <row r="2111" spans="1:7" x14ac:dyDescent="0.2">
      <c r="A2111" s="2">
        <v>42774.479166666664</v>
      </c>
      <c r="B2111" s="1">
        <v>116386.875</v>
      </c>
      <c r="C2111" s="1">
        <v>57146.924999999996</v>
      </c>
      <c r="D2111" s="1">
        <v>33929.775000000001</v>
      </c>
      <c r="E2111" s="1">
        <v>25313.474999999999</v>
      </c>
      <c r="G2111" s="2"/>
    </row>
    <row r="2112" spans="1:7" x14ac:dyDescent="0.2">
      <c r="A2112" s="2">
        <v>42774.489583333336</v>
      </c>
      <c r="B2112" s="1">
        <v>132847.62857142856</v>
      </c>
      <c r="C2112" s="1">
        <v>52019.314285714281</v>
      </c>
      <c r="D2112" s="1">
        <v>55805.828571428567</v>
      </c>
      <c r="E2112" s="1">
        <v>25023.428571428572</v>
      </c>
      <c r="G2112" s="2"/>
    </row>
    <row r="2113" spans="1:7" x14ac:dyDescent="0.2">
      <c r="A2113" s="2">
        <v>42774.5</v>
      </c>
      <c r="B2113" s="1">
        <v>150298.5</v>
      </c>
      <c r="C2113" s="1">
        <v>72647.849999999991</v>
      </c>
      <c r="D2113" s="1">
        <v>25193.85</v>
      </c>
      <c r="E2113" s="1">
        <v>52455.974999999999</v>
      </c>
      <c r="G2113" s="2"/>
    </row>
    <row r="2114" spans="1:7" x14ac:dyDescent="0.2">
      <c r="A2114" s="2">
        <v>42774.510416666664</v>
      </c>
      <c r="B2114" s="1">
        <v>158398.11428571428</v>
      </c>
      <c r="C2114" s="1">
        <v>66931.542857142849</v>
      </c>
      <c r="D2114" s="1">
        <v>39916.799999999996</v>
      </c>
      <c r="E2114" s="1">
        <v>51549.771428571425</v>
      </c>
      <c r="G2114" s="2"/>
    </row>
    <row r="2115" spans="1:7" x14ac:dyDescent="0.2">
      <c r="A2115" s="2">
        <v>42774.520833333336</v>
      </c>
      <c r="B2115" s="1">
        <v>131149.42499999999</v>
      </c>
      <c r="C2115" s="1">
        <v>73251.75</v>
      </c>
      <c r="D2115" s="1">
        <v>21702.449999999997</v>
      </c>
      <c r="E2115" s="1">
        <v>36196.875</v>
      </c>
      <c r="G2115" s="2"/>
    </row>
    <row r="2116" spans="1:7" x14ac:dyDescent="0.2">
      <c r="A2116" s="2">
        <v>42774.53125</v>
      </c>
      <c r="B2116" s="1">
        <v>145156.62857142856</v>
      </c>
      <c r="C2116" s="1">
        <v>74005.8</v>
      </c>
      <c r="D2116" s="1">
        <v>32659.62857142857</v>
      </c>
      <c r="E2116" s="1">
        <v>38493.085714285713</v>
      </c>
      <c r="G2116" s="2"/>
    </row>
    <row r="2117" spans="1:7" x14ac:dyDescent="0.2">
      <c r="A2117" s="2">
        <v>42774.541666666664</v>
      </c>
      <c r="B2117" s="1">
        <v>141824.1</v>
      </c>
      <c r="C2117" s="1">
        <v>67587.3</v>
      </c>
      <c r="D2117" s="1">
        <v>24641.1</v>
      </c>
      <c r="E2117" s="1">
        <v>49595.7</v>
      </c>
      <c r="G2117" s="2"/>
    </row>
    <row r="2118" spans="1:7" x14ac:dyDescent="0.2">
      <c r="A2118" s="2">
        <v>42774.552083333336</v>
      </c>
      <c r="B2118" s="1">
        <v>102366.94285714284</v>
      </c>
      <c r="C2118" s="1">
        <v>52863.171428571426</v>
      </c>
      <c r="D2118" s="1">
        <v>13144.371428571429</v>
      </c>
      <c r="E2118" s="1">
        <v>36356.571428571428</v>
      </c>
      <c r="G2118" s="2"/>
    </row>
    <row r="2119" spans="1:7" x14ac:dyDescent="0.2">
      <c r="A2119" s="2">
        <v>42774.5625</v>
      </c>
      <c r="B2119" s="1">
        <v>104784.075</v>
      </c>
      <c r="C2119" s="1">
        <v>48845.774999999994</v>
      </c>
      <c r="D2119" s="1">
        <v>16290.449999999999</v>
      </c>
      <c r="E2119" s="1">
        <v>39646.199999999997</v>
      </c>
      <c r="G2119" s="2"/>
    </row>
    <row r="2120" spans="1:7" x14ac:dyDescent="0.2">
      <c r="A2120" s="2">
        <v>42774.572916666664</v>
      </c>
      <c r="B2120" s="1">
        <v>183120.7714285714</v>
      </c>
      <c r="C2120" s="1">
        <v>48392.142857142855</v>
      </c>
      <c r="D2120" s="1">
        <v>21968.571428571428</v>
      </c>
      <c r="E2120" s="1">
        <v>112760.05714285713</v>
      </c>
      <c r="G2120" s="2"/>
    </row>
    <row r="2121" spans="1:7" x14ac:dyDescent="0.2">
      <c r="A2121" s="2">
        <v>42774.583333333336</v>
      </c>
      <c r="B2121" s="1">
        <v>211509.375</v>
      </c>
      <c r="C2121" s="1">
        <v>46926</v>
      </c>
      <c r="D2121" s="1">
        <v>14097.599999999999</v>
      </c>
      <c r="E2121" s="1">
        <v>150485.77499999999</v>
      </c>
      <c r="G2121" s="2"/>
    </row>
    <row r="2122" spans="1:7" x14ac:dyDescent="0.2">
      <c r="A2122" s="2">
        <v>42774.59375</v>
      </c>
      <c r="B2122" s="1">
        <v>185087.57142857142</v>
      </c>
      <c r="C2122" s="1">
        <v>45872.828571428567</v>
      </c>
      <c r="D2122" s="1">
        <v>20237.485714285714</v>
      </c>
      <c r="E2122" s="1">
        <v>118975.37142857141</v>
      </c>
      <c r="G2122" s="2"/>
    </row>
    <row r="2123" spans="1:7" x14ac:dyDescent="0.2">
      <c r="A2123" s="2">
        <v>42774.604166666664</v>
      </c>
      <c r="B2123" s="1">
        <v>168431.17499999999</v>
      </c>
      <c r="C2123" s="1">
        <v>51921.375</v>
      </c>
      <c r="D2123" s="1">
        <v>36615.15</v>
      </c>
      <c r="E2123" s="1">
        <v>79893.824999999997</v>
      </c>
      <c r="G2123" s="2"/>
    </row>
    <row r="2124" spans="1:7" x14ac:dyDescent="0.2">
      <c r="A2124" s="2">
        <v>42774.614583333336</v>
      </c>
      <c r="B2124" s="1">
        <v>139558.65</v>
      </c>
      <c r="C2124" s="1">
        <v>57482.7</v>
      </c>
      <c r="D2124" s="1">
        <v>37402.199999999997</v>
      </c>
      <c r="E2124" s="1">
        <v>44675.399999999994</v>
      </c>
      <c r="G2124" s="2"/>
    </row>
    <row r="2125" spans="1:7" x14ac:dyDescent="0.2">
      <c r="A2125" s="2">
        <v>42774.625</v>
      </c>
      <c r="B2125" s="1">
        <v>192212.74285714285</v>
      </c>
      <c r="C2125" s="1">
        <v>94980.599999999991</v>
      </c>
      <c r="D2125" s="1">
        <v>49198.285714285717</v>
      </c>
      <c r="E2125" s="1">
        <v>48033.857142857145</v>
      </c>
      <c r="G2125" s="2"/>
    </row>
    <row r="2126" spans="1:7" x14ac:dyDescent="0.2">
      <c r="A2126" s="2">
        <v>42774.635416666664</v>
      </c>
      <c r="B2126" s="1">
        <v>265121.05714285717</v>
      </c>
      <c r="C2126" s="1">
        <v>132291.34285714285</v>
      </c>
      <c r="D2126" s="1">
        <v>37408.799999999996</v>
      </c>
      <c r="E2126" s="1">
        <v>95420.914285714287</v>
      </c>
      <c r="G2126" s="2"/>
    </row>
    <row r="2127" spans="1:7" x14ac:dyDescent="0.2">
      <c r="A2127" s="2">
        <v>42774.645833333336</v>
      </c>
      <c r="B2127" s="1">
        <v>243950.02499999999</v>
      </c>
      <c r="C2127" s="1">
        <v>128454.15</v>
      </c>
      <c r="D2127" s="1">
        <v>39180.9</v>
      </c>
      <c r="E2127" s="1">
        <v>76314.974999999991</v>
      </c>
      <c r="G2127" s="2"/>
    </row>
    <row r="2128" spans="1:7" x14ac:dyDescent="0.2">
      <c r="A2128" s="2">
        <v>42774.65625</v>
      </c>
      <c r="B2128" s="1">
        <v>170628.85714285713</v>
      </c>
      <c r="C2128" s="1">
        <v>96624.942857142843</v>
      </c>
      <c r="D2128" s="1">
        <v>22929.342857142856</v>
      </c>
      <c r="E2128" s="1">
        <v>51074.571428571428</v>
      </c>
      <c r="G2128" s="2"/>
    </row>
    <row r="2129" spans="1:7" x14ac:dyDescent="0.2">
      <c r="A2129" s="2">
        <v>42774.666666666664</v>
      </c>
      <c r="B2129" s="1">
        <v>197014.125</v>
      </c>
      <c r="C2129" s="1">
        <v>74618.774999999994</v>
      </c>
      <c r="D2129" s="1">
        <v>69607.724999999991</v>
      </c>
      <c r="E2129" s="1">
        <v>52789.274999999994</v>
      </c>
      <c r="G2129" s="2"/>
    </row>
    <row r="2130" spans="1:7" x14ac:dyDescent="0.2">
      <c r="A2130" s="2">
        <v>42774.677083333336</v>
      </c>
      <c r="B2130" s="1">
        <v>267471.59999999998</v>
      </c>
      <c r="C2130" s="1">
        <v>137749.54285714286</v>
      </c>
      <c r="D2130" s="1">
        <v>77210.571428571435</v>
      </c>
      <c r="E2130" s="1">
        <v>52511.485714285714</v>
      </c>
      <c r="G2130" s="2"/>
    </row>
    <row r="2131" spans="1:7" x14ac:dyDescent="0.2">
      <c r="A2131" s="2">
        <v>42774.6875</v>
      </c>
      <c r="B2131" s="1">
        <v>241131.82499999998</v>
      </c>
      <c r="C2131" s="1">
        <v>168762</v>
      </c>
      <c r="D2131" s="1">
        <v>34993.199999999997</v>
      </c>
      <c r="E2131" s="1">
        <v>37377.449999999997</v>
      </c>
      <c r="G2131" s="2"/>
    </row>
    <row r="2132" spans="1:7" x14ac:dyDescent="0.2">
      <c r="A2132" s="2">
        <v>42774.697916666664</v>
      </c>
      <c r="B2132" s="1">
        <v>256670.22857142857</v>
      </c>
      <c r="C2132" s="1">
        <v>176275.62857142856</v>
      </c>
      <c r="D2132" s="1">
        <v>39179.485714285714</v>
      </c>
      <c r="E2132" s="1">
        <v>41216.057142857142</v>
      </c>
      <c r="G2132" s="2"/>
    </row>
    <row r="2133" spans="1:7" x14ac:dyDescent="0.2">
      <c r="A2133" s="2">
        <v>42774.708333333336</v>
      </c>
      <c r="B2133" s="1">
        <v>313495.05</v>
      </c>
      <c r="C2133" s="1">
        <v>196866.44999999998</v>
      </c>
      <c r="D2133" s="1">
        <v>55149.599999999999</v>
      </c>
      <c r="E2133" s="1">
        <v>61480.649999999994</v>
      </c>
      <c r="G2133" s="2"/>
    </row>
    <row r="2134" spans="1:7" x14ac:dyDescent="0.2">
      <c r="A2134" s="2">
        <v>42774.71875</v>
      </c>
      <c r="B2134" s="1">
        <v>258595.54285714283</v>
      </c>
      <c r="C2134" s="1">
        <v>143156.82857142857</v>
      </c>
      <c r="D2134" s="1">
        <v>54548.057142857142</v>
      </c>
      <c r="E2134" s="1">
        <v>60889.714285714283</v>
      </c>
      <c r="G2134" s="2"/>
    </row>
    <row r="2135" spans="1:7" x14ac:dyDescent="0.2">
      <c r="A2135" s="2">
        <v>42774.729166666664</v>
      </c>
      <c r="B2135" s="1">
        <v>258111.97499999998</v>
      </c>
      <c r="C2135" s="1">
        <v>128756.92499999999</v>
      </c>
      <c r="D2135" s="1">
        <v>33526.35</v>
      </c>
      <c r="E2135" s="1">
        <v>95830.349999999991</v>
      </c>
      <c r="G2135" s="2"/>
    </row>
    <row r="2136" spans="1:7" x14ac:dyDescent="0.2">
      <c r="A2136" s="2">
        <v>42774.739583333336</v>
      </c>
      <c r="B2136" s="1">
        <v>255614.22857142857</v>
      </c>
      <c r="C2136" s="1">
        <v>122002.8857142857</v>
      </c>
      <c r="D2136" s="1">
        <v>53535.428571428572</v>
      </c>
      <c r="E2136" s="1">
        <v>80074.971428571429</v>
      </c>
      <c r="G2136" s="2"/>
    </row>
    <row r="2137" spans="1:7" x14ac:dyDescent="0.2">
      <c r="A2137" s="2">
        <v>42774.75</v>
      </c>
      <c r="B2137" s="1">
        <v>224654.92499999999</v>
      </c>
      <c r="C2137" s="1">
        <v>132279.67499999999</v>
      </c>
      <c r="D2137" s="1">
        <v>37164.6</v>
      </c>
      <c r="E2137" s="1">
        <v>55208.174999999996</v>
      </c>
      <c r="G2137" s="2"/>
    </row>
    <row r="2138" spans="1:7" x14ac:dyDescent="0.2">
      <c r="A2138" s="2">
        <v>42774.760416666664</v>
      </c>
      <c r="B2138" s="1">
        <v>243797.4</v>
      </c>
      <c r="C2138" s="1">
        <v>172095</v>
      </c>
      <c r="D2138" s="1">
        <v>35827.62857142857</v>
      </c>
      <c r="E2138" s="1">
        <v>35874.771428571425</v>
      </c>
      <c r="G2138" s="2"/>
    </row>
    <row r="2139" spans="1:7" x14ac:dyDescent="0.2">
      <c r="A2139" s="2">
        <v>42774.770833333336</v>
      </c>
      <c r="B2139" s="1">
        <v>257378.55</v>
      </c>
      <c r="C2139" s="1">
        <v>176126.77499999999</v>
      </c>
      <c r="D2139" s="1">
        <v>52915.5</v>
      </c>
      <c r="E2139" s="1">
        <v>28334.625</v>
      </c>
      <c r="G2139" s="2"/>
    </row>
    <row r="2140" spans="1:7" x14ac:dyDescent="0.2">
      <c r="A2140" s="2">
        <v>42774.78125</v>
      </c>
      <c r="B2140" s="1">
        <v>218066.82857142857</v>
      </c>
      <c r="C2140" s="1">
        <v>142658.05714285711</v>
      </c>
      <c r="D2140" s="1">
        <v>52461.514285714278</v>
      </c>
      <c r="E2140" s="1">
        <v>22948.199999999997</v>
      </c>
      <c r="G2140" s="2"/>
    </row>
    <row r="2141" spans="1:7" x14ac:dyDescent="0.2">
      <c r="A2141" s="2">
        <v>42774.791666666664</v>
      </c>
      <c r="B2141" s="1">
        <v>175941.97499999998</v>
      </c>
      <c r="C2141" s="1">
        <v>107991.67499999999</v>
      </c>
      <c r="D2141" s="1">
        <v>44705.924999999996</v>
      </c>
      <c r="E2141" s="1">
        <v>23243.55</v>
      </c>
      <c r="G2141" s="2"/>
    </row>
    <row r="2142" spans="1:7" x14ac:dyDescent="0.2">
      <c r="A2142" s="2">
        <v>42774.802083333336</v>
      </c>
      <c r="B2142" s="1">
        <v>136206.0857142857</v>
      </c>
      <c r="C2142" s="1">
        <v>68799.342857142852</v>
      </c>
      <c r="D2142" s="1">
        <v>37455</v>
      </c>
      <c r="E2142" s="1">
        <v>29950.799999999999</v>
      </c>
      <c r="G2142" s="2"/>
    </row>
    <row r="2143" spans="1:7" x14ac:dyDescent="0.2">
      <c r="A2143" s="2">
        <v>42774.8125</v>
      </c>
      <c r="B2143" s="1">
        <v>110323.95</v>
      </c>
      <c r="C2143" s="1">
        <v>62304</v>
      </c>
      <c r="D2143" s="1">
        <v>20623.349999999999</v>
      </c>
      <c r="E2143" s="1">
        <v>27397.424999999999</v>
      </c>
      <c r="G2143" s="2"/>
    </row>
    <row r="2144" spans="1:7" x14ac:dyDescent="0.2">
      <c r="A2144" s="2">
        <v>42774.822916666664</v>
      </c>
      <c r="B2144" s="1">
        <v>112893</v>
      </c>
      <c r="C2144" s="1">
        <v>71853.257142857139</v>
      </c>
      <c r="D2144" s="1">
        <v>10163.057142857142</v>
      </c>
      <c r="E2144" s="1">
        <v>30876.685714285715</v>
      </c>
      <c r="G2144" s="2"/>
    </row>
    <row r="2145" spans="1:7" x14ac:dyDescent="0.2">
      <c r="A2145" s="2">
        <v>42774.833333333336</v>
      </c>
      <c r="B2145" s="1">
        <v>108547.72499999999</v>
      </c>
      <c r="C2145" s="1">
        <v>67046.925000000003</v>
      </c>
      <c r="D2145" s="1">
        <v>9599.6999999999989</v>
      </c>
      <c r="E2145" s="1">
        <v>31901.924999999999</v>
      </c>
      <c r="G2145" s="2"/>
    </row>
    <row r="2146" spans="1:7" x14ac:dyDescent="0.2">
      <c r="A2146" s="2">
        <v>42774.84375</v>
      </c>
      <c r="B2146" s="1">
        <v>104852.31428571428</v>
      </c>
      <c r="C2146" s="1">
        <v>53854.114285714277</v>
      </c>
      <c r="D2146" s="1">
        <v>11347.285714285714</v>
      </c>
      <c r="E2146" s="1">
        <v>39651.857142857145</v>
      </c>
      <c r="G2146" s="2"/>
    </row>
    <row r="2147" spans="1:7" x14ac:dyDescent="0.2">
      <c r="A2147" s="2">
        <v>42774.854166666664</v>
      </c>
      <c r="B2147" s="1">
        <v>99492.524999999994</v>
      </c>
      <c r="C2147" s="1">
        <v>47357.474999999999</v>
      </c>
      <c r="D2147" s="1">
        <v>14360.775</v>
      </c>
      <c r="E2147" s="1">
        <v>37774.275000000001</v>
      </c>
      <c r="G2147" s="2"/>
    </row>
    <row r="2148" spans="1:7" x14ac:dyDescent="0.2">
      <c r="A2148" s="2">
        <v>42774.864583333336</v>
      </c>
      <c r="B2148" s="1">
        <v>100308.6857142857</v>
      </c>
      <c r="C2148" s="1">
        <v>57126.771428571432</v>
      </c>
      <c r="D2148" s="1">
        <v>10059.342857142856</v>
      </c>
      <c r="E2148" s="1">
        <v>33122.571428571428</v>
      </c>
      <c r="G2148" s="2"/>
    </row>
    <row r="2149" spans="1:7" x14ac:dyDescent="0.2">
      <c r="A2149" s="2">
        <v>42774.875</v>
      </c>
      <c r="B2149" s="1">
        <v>119183.625</v>
      </c>
      <c r="C2149" s="1">
        <v>78888.974999999991</v>
      </c>
      <c r="D2149" s="1">
        <v>9419.85</v>
      </c>
      <c r="E2149" s="1">
        <v>30874.799999999999</v>
      </c>
      <c r="G2149" s="2"/>
    </row>
    <row r="2150" spans="1:7" x14ac:dyDescent="0.2">
      <c r="A2150" s="2">
        <v>42774.885416666664</v>
      </c>
      <c r="B2150" s="1">
        <v>164264.57142857142</v>
      </c>
      <c r="C2150" s="1">
        <v>115288.79999999999</v>
      </c>
      <c r="D2150" s="1">
        <v>9325.7999999999993</v>
      </c>
      <c r="E2150" s="1">
        <v>39649.028571428571</v>
      </c>
      <c r="G2150" s="2"/>
    </row>
    <row r="2151" spans="1:7" x14ac:dyDescent="0.2">
      <c r="A2151" s="2">
        <v>42774.895833333336</v>
      </c>
      <c r="B2151" s="1">
        <v>154587.67499999999</v>
      </c>
      <c r="C2151" s="1">
        <v>94416.299999999988</v>
      </c>
      <c r="D2151" s="1">
        <v>9286.1999999999989</v>
      </c>
      <c r="E2151" s="1">
        <v>50885.174999999996</v>
      </c>
      <c r="G2151" s="2"/>
    </row>
    <row r="2152" spans="1:7" x14ac:dyDescent="0.2">
      <c r="A2152" s="2">
        <v>42774.90625</v>
      </c>
      <c r="B2152" s="1">
        <v>140634.6857142857</v>
      </c>
      <c r="C2152" s="1">
        <v>73491.942857142858</v>
      </c>
      <c r="D2152" s="1">
        <v>9210.7714285714283</v>
      </c>
      <c r="E2152" s="1">
        <v>57931.971428571429</v>
      </c>
      <c r="G2152" s="2"/>
    </row>
    <row r="2153" spans="1:7" x14ac:dyDescent="0.2">
      <c r="A2153" s="2">
        <v>42774.916666666664</v>
      </c>
      <c r="B2153" s="1">
        <v>140727.67499999999</v>
      </c>
      <c r="C2153" s="1">
        <v>74342.399999999994</v>
      </c>
      <c r="D2153" s="1">
        <v>15950.55</v>
      </c>
      <c r="E2153" s="1">
        <v>50433.074999999997</v>
      </c>
      <c r="G2153" s="2"/>
    </row>
    <row r="2154" spans="1:7" x14ac:dyDescent="0.2">
      <c r="A2154" s="2">
        <v>42774.927083333336</v>
      </c>
      <c r="B2154" s="1">
        <v>130381.11428571428</v>
      </c>
      <c r="C2154" s="1">
        <v>73722.942857142858</v>
      </c>
      <c r="D2154" s="1">
        <v>20347.8</v>
      </c>
      <c r="E2154" s="1">
        <v>36313.199999999997</v>
      </c>
      <c r="G2154" s="2"/>
    </row>
    <row r="2155" spans="1:7" x14ac:dyDescent="0.2">
      <c r="A2155" s="2">
        <v>42774.9375</v>
      </c>
      <c r="B2155" s="1">
        <v>114464.625</v>
      </c>
      <c r="C2155" s="1">
        <v>60228.299999999996</v>
      </c>
      <c r="D2155" s="1">
        <v>22075.35</v>
      </c>
      <c r="E2155" s="1">
        <v>32159.324999999997</v>
      </c>
      <c r="G2155" s="2"/>
    </row>
    <row r="2156" spans="1:7" x14ac:dyDescent="0.2">
      <c r="A2156" s="2">
        <v>42774.947916666664</v>
      </c>
      <c r="B2156" s="1">
        <v>113909.4</v>
      </c>
      <c r="C2156" s="1">
        <v>53838.085714285713</v>
      </c>
      <c r="D2156" s="1">
        <v>25118.657142857141</v>
      </c>
      <c r="E2156" s="1">
        <v>34952.657142857141</v>
      </c>
      <c r="G2156" s="2"/>
    </row>
    <row r="2157" spans="1:7" x14ac:dyDescent="0.2">
      <c r="A2157" s="2">
        <v>42774.958333333336</v>
      </c>
      <c r="B2157" s="1">
        <v>114672.52499999999</v>
      </c>
      <c r="C2157" s="1">
        <v>42123.674999999996</v>
      </c>
      <c r="D2157" s="1">
        <v>34546.875</v>
      </c>
      <c r="E2157" s="1">
        <v>38003.625</v>
      </c>
      <c r="G2157" s="2"/>
    </row>
    <row r="2158" spans="1:7" x14ac:dyDescent="0.2">
      <c r="A2158" s="2">
        <v>42774.96875</v>
      </c>
      <c r="B2158" s="1">
        <v>105008.82857142856</v>
      </c>
      <c r="C2158" s="1">
        <v>48084.771428571425</v>
      </c>
      <c r="D2158" s="1">
        <v>13921.285714285714</v>
      </c>
      <c r="E2158" s="1">
        <v>43003.714285714283</v>
      </c>
      <c r="G2158" s="2"/>
    </row>
    <row r="2159" spans="1:7" x14ac:dyDescent="0.2">
      <c r="A2159" s="2">
        <v>42774.979166666664</v>
      </c>
      <c r="B2159" s="1">
        <v>104257.72499999999</v>
      </c>
      <c r="C2159" s="1">
        <v>51233.324999999997</v>
      </c>
      <c r="D2159" s="1">
        <v>10328.174999999999</v>
      </c>
      <c r="E2159" s="1">
        <v>42697.049999999996</v>
      </c>
      <c r="G2159" s="2"/>
    </row>
    <row r="2160" spans="1:7" x14ac:dyDescent="0.2">
      <c r="A2160" s="2">
        <v>42774.989583333336</v>
      </c>
      <c r="B2160" s="1">
        <v>108607.71428571429</v>
      </c>
      <c r="C2160" s="1">
        <v>47817</v>
      </c>
      <c r="D2160" s="1">
        <v>10534.542857142857</v>
      </c>
      <c r="E2160" s="1">
        <v>50254.285714285717</v>
      </c>
      <c r="G2160" s="2"/>
    </row>
    <row r="2161" spans="1:7" x14ac:dyDescent="0.2">
      <c r="A2161" s="2">
        <v>42775</v>
      </c>
      <c r="B2161" s="1">
        <v>162743.625</v>
      </c>
      <c r="C2161" s="1">
        <v>99911.625</v>
      </c>
      <c r="D2161" s="1">
        <v>29216.55</v>
      </c>
      <c r="E2161" s="1">
        <v>33615.449999999997</v>
      </c>
      <c r="G2161" s="2"/>
    </row>
    <row r="2162" spans="1:7" x14ac:dyDescent="0.2">
      <c r="A2162" s="2">
        <v>42775.010416666664</v>
      </c>
      <c r="B2162" s="1">
        <v>165924.94285714286</v>
      </c>
      <c r="C2162" s="1">
        <v>97185.942857142843</v>
      </c>
      <c r="D2162" s="1">
        <v>34642.457142857143</v>
      </c>
      <c r="E2162" s="1">
        <v>34096.542857142857</v>
      </c>
      <c r="G2162" s="2"/>
    </row>
    <row r="2163" spans="1:7" x14ac:dyDescent="0.2">
      <c r="A2163" s="2">
        <v>42775.020833333336</v>
      </c>
      <c r="B2163" s="1">
        <v>143165.54999999999</v>
      </c>
      <c r="C2163" s="1">
        <v>83100.599999999991</v>
      </c>
      <c r="D2163" s="1">
        <v>9340.65</v>
      </c>
      <c r="E2163" s="1">
        <v>50723.474999999999</v>
      </c>
      <c r="G2163" s="2"/>
    </row>
    <row r="2164" spans="1:7" x14ac:dyDescent="0.2">
      <c r="A2164" s="2">
        <v>42775.03125</v>
      </c>
      <c r="B2164" s="1">
        <v>128099.4</v>
      </c>
      <c r="C2164" s="1">
        <v>60868.028571428564</v>
      </c>
      <c r="D2164" s="1">
        <v>14389.885714285712</v>
      </c>
      <c r="E2164" s="1">
        <v>52843.371428571423</v>
      </c>
      <c r="G2164" s="2"/>
    </row>
    <row r="2165" spans="1:7" x14ac:dyDescent="0.2">
      <c r="A2165" s="2">
        <v>42775.041666666664</v>
      </c>
      <c r="B2165" s="1">
        <v>122234.47499999999</v>
      </c>
      <c r="C2165" s="1">
        <v>52641.599999999999</v>
      </c>
      <c r="D2165" s="1">
        <v>16573.424999999999</v>
      </c>
      <c r="E2165" s="1">
        <v>53018.625</v>
      </c>
      <c r="G2165" s="2"/>
    </row>
    <row r="2166" spans="1:7" x14ac:dyDescent="0.2">
      <c r="A2166" s="2">
        <v>42775.052083333336</v>
      </c>
      <c r="B2166" s="1">
        <v>114939.94285714286</v>
      </c>
      <c r="C2166" s="1">
        <v>47907.514285714278</v>
      </c>
      <c r="D2166" s="1">
        <v>10529.82857142857</v>
      </c>
      <c r="E2166" s="1">
        <v>56502.6</v>
      </c>
      <c r="G2166" s="2"/>
    </row>
    <row r="2167" spans="1:7" x14ac:dyDescent="0.2">
      <c r="A2167" s="2">
        <v>42775.0625</v>
      </c>
      <c r="B2167" s="1">
        <v>101139.22499999999</v>
      </c>
      <c r="C2167" s="1">
        <v>45427.799999999996</v>
      </c>
      <c r="D2167" s="1">
        <v>12525.15</v>
      </c>
      <c r="E2167" s="1">
        <v>43186.274999999994</v>
      </c>
      <c r="G2167" s="2"/>
    </row>
    <row r="2168" spans="1:7" x14ac:dyDescent="0.2">
      <c r="A2168" s="2">
        <v>42775.072916666664</v>
      </c>
      <c r="B2168" s="1">
        <v>99830.657142857133</v>
      </c>
      <c r="C2168" s="1">
        <v>52856.571428571428</v>
      </c>
      <c r="D2168" s="1">
        <v>14335.199999999999</v>
      </c>
      <c r="E2168" s="1">
        <v>32638.885714285716</v>
      </c>
      <c r="G2168" s="2"/>
    </row>
    <row r="2169" spans="1:7" x14ac:dyDescent="0.2">
      <c r="A2169" s="2">
        <v>42775.083333333336</v>
      </c>
      <c r="B2169" s="1">
        <v>88171.049999999988</v>
      </c>
      <c r="C2169" s="1">
        <v>51626.85</v>
      </c>
      <c r="D2169" s="1">
        <v>12826.275</v>
      </c>
      <c r="E2169" s="1">
        <v>23718.75</v>
      </c>
      <c r="G2169" s="2"/>
    </row>
    <row r="2170" spans="1:7" x14ac:dyDescent="0.2">
      <c r="A2170" s="2">
        <v>42775.09375</v>
      </c>
      <c r="B2170" s="1">
        <v>106368.42857142857</v>
      </c>
      <c r="C2170" s="1">
        <v>49511.314285714281</v>
      </c>
      <c r="D2170" s="1">
        <v>9559.6285714285696</v>
      </c>
      <c r="E2170" s="1">
        <v>47300.314285714281</v>
      </c>
      <c r="G2170" s="2"/>
    </row>
    <row r="2171" spans="1:7" x14ac:dyDescent="0.2">
      <c r="A2171" s="2">
        <v>42775.104166666664</v>
      </c>
      <c r="B2171" s="1">
        <v>142317.44999999998</v>
      </c>
      <c r="C2171" s="1">
        <v>76710.149999999994</v>
      </c>
      <c r="D2171" s="1">
        <v>9598.0499999999993</v>
      </c>
      <c r="E2171" s="1">
        <v>56005.95</v>
      </c>
      <c r="G2171" s="2"/>
    </row>
    <row r="2172" spans="1:7" x14ac:dyDescent="0.2">
      <c r="A2172" s="2">
        <v>42775.114583333336</v>
      </c>
      <c r="B2172" s="1">
        <v>103987.71428571429</v>
      </c>
      <c r="C2172" s="1">
        <v>56649.685714285704</v>
      </c>
      <c r="D2172" s="1">
        <v>9869.8285714285703</v>
      </c>
      <c r="E2172" s="1">
        <v>37465.371428571423</v>
      </c>
      <c r="G2172" s="2"/>
    </row>
    <row r="2173" spans="1:7" x14ac:dyDescent="0.2">
      <c r="A2173" s="2">
        <v>42775.125</v>
      </c>
      <c r="B2173" s="1">
        <v>74263.199999999997</v>
      </c>
      <c r="C2173" s="1">
        <v>37306.5</v>
      </c>
      <c r="D2173" s="1">
        <v>9580.7250000000004</v>
      </c>
      <c r="E2173" s="1">
        <v>27374.324999999997</v>
      </c>
      <c r="G2173" s="2"/>
    </row>
    <row r="2174" spans="1:7" x14ac:dyDescent="0.2">
      <c r="A2174" s="2">
        <v>42775.135416666664</v>
      </c>
      <c r="B2174" s="1">
        <v>87667.799999999988</v>
      </c>
      <c r="C2174" s="1">
        <v>51459.257142857139</v>
      </c>
      <c r="D2174" s="1">
        <v>9677.4857142857127</v>
      </c>
      <c r="E2174" s="1">
        <v>26530.114285714284</v>
      </c>
      <c r="G2174" s="2"/>
    </row>
    <row r="2175" spans="1:7" x14ac:dyDescent="0.2">
      <c r="A2175" s="2">
        <v>42775.145833333336</v>
      </c>
      <c r="B2175" s="1">
        <v>92210.25</v>
      </c>
      <c r="C2175" s="1">
        <v>55546.424999999996</v>
      </c>
      <c r="D2175" s="1">
        <v>12199.275</v>
      </c>
      <c r="E2175" s="1">
        <v>24463.724999999999</v>
      </c>
      <c r="G2175" s="2"/>
    </row>
    <row r="2176" spans="1:7" x14ac:dyDescent="0.2">
      <c r="A2176" s="2">
        <v>42775.15625</v>
      </c>
      <c r="B2176" s="1">
        <v>104779.71428571429</v>
      </c>
      <c r="C2176" s="1">
        <v>53440.2</v>
      </c>
      <c r="D2176" s="1">
        <v>12693.685714285713</v>
      </c>
      <c r="E2176" s="1">
        <v>38644.885714285716</v>
      </c>
      <c r="G2176" s="2"/>
    </row>
    <row r="2177" spans="1:7" x14ac:dyDescent="0.2">
      <c r="A2177" s="2">
        <v>42775.166666666664</v>
      </c>
      <c r="B2177" s="1">
        <v>91077.524999999994</v>
      </c>
      <c r="C2177" s="1">
        <v>48241.875</v>
      </c>
      <c r="D2177" s="1">
        <v>10056.75</v>
      </c>
      <c r="E2177" s="1">
        <v>32778.9</v>
      </c>
      <c r="G2177" s="2"/>
    </row>
    <row r="2178" spans="1:7" x14ac:dyDescent="0.2">
      <c r="A2178" s="2">
        <v>42775.177083333336</v>
      </c>
      <c r="B2178" s="1">
        <v>75107.057142857142</v>
      </c>
      <c r="C2178" s="1">
        <v>39531.171428571426</v>
      </c>
      <c r="D2178" s="1">
        <v>10389.342857142856</v>
      </c>
      <c r="E2178" s="1">
        <v>25185.599999999999</v>
      </c>
      <c r="G2178" s="2"/>
    </row>
    <row r="2179" spans="1:7" x14ac:dyDescent="0.2">
      <c r="A2179" s="2">
        <v>42775.1875</v>
      </c>
      <c r="B2179" s="1">
        <v>83230.95</v>
      </c>
      <c r="C2179" s="1">
        <v>44483.174999999996</v>
      </c>
      <c r="D2179" s="1">
        <v>9838.125</v>
      </c>
      <c r="E2179" s="1">
        <v>28909.649999999998</v>
      </c>
      <c r="G2179" s="2"/>
    </row>
    <row r="2180" spans="1:7" x14ac:dyDescent="0.2">
      <c r="A2180" s="2">
        <v>42775.197916666664</v>
      </c>
      <c r="B2180" s="1">
        <v>93333.9</v>
      </c>
      <c r="C2180" s="1">
        <v>44229.899999999994</v>
      </c>
      <c r="D2180" s="1">
        <v>13888.05</v>
      </c>
      <c r="E2180" s="1">
        <v>35215.125</v>
      </c>
      <c r="G2180" s="2"/>
    </row>
    <row r="2181" spans="1:7" x14ac:dyDescent="0.2">
      <c r="A2181" s="2">
        <v>42775.208333333336</v>
      </c>
      <c r="B2181" s="1">
        <v>87197.314285714281</v>
      </c>
      <c r="C2181" s="1">
        <v>43847.571428571428</v>
      </c>
      <c r="D2181" s="1">
        <v>14931.085714285713</v>
      </c>
      <c r="E2181" s="1">
        <v>28419.599999999999</v>
      </c>
      <c r="G2181" s="2"/>
    </row>
    <row r="2182" spans="1:7" x14ac:dyDescent="0.2">
      <c r="A2182" s="2">
        <v>42775.21875</v>
      </c>
      <c r="B2182" s="1">
        <v>137392.19999999998</v>
      </c>
      <c r="C2182" s="1">
        <v>76268.657142857133</v>
      </c>
      <c r="D2182" s="1">
        <v>29007</v>
      </c>
      <c r="E2182" s="1">
        <v>32113.714285714283</v>
      </c>
      <c r="G2182" s="2"/>
    </row>
    <row r="2183" spans="1:7" x14ac:dyDescent="0.2">
      <c r="A2183" s="2">
        <v>42775.229166666664</v>
      </c>
      <c r="B2183" s="1">
        <v>234604.42499999999</v>
      </c>
      <c r="C2183" s="1">
        <v>151176.29999999999</v>
      </c>
      <c r="D2183" s="1">
        <v>54649.649999999994</v>
      </c>
      <c r="E2183" s="1">
        <v>28776.824999999997</v>
      </c>
      <c r="G2183" s="2"/>
    </row>
    <row r="2184" spans="1:7" x14ac:dyDescent="0.2">
      <c r="A2184" s="2">
        <v>42775.239583333336</v>
      </c>
      <c r="B2184" s="1">
        <v>230819.91428571424</v>
      </c>
      <c r="C2184" s="1">
        <v>175287.51428571428</v>
      </c>
      <c r="D2184" s="1">
        <v>29253.085714285717</v>
      </c>
      <c r="E2184" s="1">
        <v>26277.428571428572</v>
      </c>
      <c r="G2184" s="2"/>
    </row>
    <row r="2185" spans="1:7" x14ac:dyDescent="0.2">
      <c r="A2185" s="2">
        <v>42775.25</v>
      </c>
      <c r="B2185" s="1">
        <v>209237.32499999998</v>
      </c>
      <c r="C2185" s="1">
        <v>164740.125</v>
      </c>
      <c r="D2185" s="1">
        <v>16062.75</v>
      </c>
      <c r="E2185" s="1">
        <v>28435.274999999998</v>
      </c>
      <c r="G2185" s="2"/>
    </row>
    <row r="2186" spans="1:7" x14ac:dyDescent="0.2">
      <c r="A2186" s="2">
        <v>42775.260416666664</v>
      </c>
      <c r="B2186" s="1">
        <v>169546.45714285714</v>
      </c>
      <c r="C2186" s="1">
        <v>114910.71428571429</v>
      </c>
      <c r="D2186" s="1">
        <v>16617.857142857141</v>
      </c>
      <c r="E2186" s="1">
        <v>38018.828571428567</v>
      </c>
      <c r="G2186" s="2"/>
    </row>
    <row r="2187" spans="1:7" x14ac:dyDescent="0.2">
      <c r="A2187" s="2">
        <v>42775.270833333336</v>
      </c>
      <c r="B2187" s="1">
        <v>147721.19999999998</v>
      </c>
      <c r="C2187" s="1">
        <v>81801.224999999991</v>
      </c>
      <c r="D2187" s="1">
        <v>27845.399999999998</v>
      </c>
      <c r="E2187" s="1">
        <v>38077.049999999996</v>
      </c>
      <c r="G2187" s="2"/>
    </row>
    <row r="2188" spans="1:7" x14ac:dyDescent="0.2">
      <c r="A2188" s="2">
        <v>42775.28125</v>
      </c>
      <c r="B2188" s="1">
        <v>199178.57142857142</v>
      </c>
      <c r="C2188" s="1">
        <v>102150.0857142857</v>
      </c>
      <c r="D2188" s="1">
        <v>54252.942857142851</v>
      </c>
      <c r="E2188" s="1">
        <v>42774.6</v>
      </c>
      <c r="G2188" s="2"/>
    </row>
    <row r="2189" spans="1:7" x14ac:dyDescent="0.2">
      <c r="A2189" s="2">
        <v>42775.291666666664</v>
      </c>
      <c r="B2189" s="1">
        <v>282380.17499999999</v>
      </c>
      <c r="C2189" s="1">
        <v>159148.27499999999</v>
      </c>
      <c r="D2189" s="1">
        <v>72137.175000000003</v>
      </c>
      <c r="E2189" s="1">
        <v>51093.899999999994</v>
      </c>
      <c r="G2189" s="2"/>
    </row>
    <row r="2190" spans="1:7" x14ac:dyDescent="0.2">
      <c r="A2190" s="2">
        <v>42775.302083333336</v>
      </c>
      <c r="B2190" s="1">
        <v>298402.97142857139</v>
      </c>
      <c r="C2190" s="1">
        <v>203510.05714285711</v>
      </c>
      <c r="D2190" s="1">
        <v>61066.028571428564</v>
      </c>
      <c r="E2190" s="1">
        <v>33824.057142857142</v>
      </c>
      <c r="G2190" s="2"/>
    </row>
    <row r="2191" spans="1:7" x14ac:dyDescent="0.2">
      <c r="A2191" s="2">
        <v>42775.3125</v>
      </c>
      <c r="B2191" s="1">
        <v>227176.125</v>
      </c>
      <c r="C2191" s="1">
        <v>173829.15</v>
      </c>
      <c r="D2191" s="1">
        <v>25603.05</v>
      </c>
      <c r="E2191" s="1">
        <v>27743.1</v>
      </c>
      <c r="G2191" s="2"/>
    </row>
    <row r="2192" spans="1:7" x14ac:dyDescent="0.2">
      <c r="A2192" s="2">
        <v>42775.322916666664</v>
      </c>
      <c r="B2192" s="1">
        <v>234907.19999999998</v>
      </c>
      <c r="C2192" s="1">
        <v>150711.94285714286</v>
      </c>
      <c r="D2192" s="1">
        <v>23953.285714285714</v>
      </c>
      <c r="E2192" s="1">
        <v>60240.085714285706</v>
      </c>
      <c r="G2192" s="2"/>
    </row>
    <row r="2193" spans="1:7" x14ac:dyDescent="0.2">
      <c r="A2193" s="2">
        <v>42775.333333333336</v>
      </c>
      <c r="B2193" s="1">
        <v>296169.22499999998</v>
      </c>
      <c r="C2193" s="1">
        <v>192626.77499999999</v>
      </c>
      <c r="D2193" s="1">
        <v>48517.424999999996</v>
      </c>
      <c r="E2193" s="1">
        <v>55024.2</v>
      </c>
      <c r="G2193" s="2"/>
    </row>
    <row r="2194" spans="1:7" x14ac:dyDescent="0.2">
      <c r="A2194" s="2">
        <v>42775.34375</v>
      </c>
      <c r="B2194" s="1">
        <v>288443.57142857142</v>
      </c>
      <c r="C2194" s="1">
        <v>200694.6857142857</v>
      </c>
      <c r="D2194" s="1">
        <v>24979.114285714284</v>
      </c>
      <c r="E2194" s="1">
        <v>62771.657142857141</v>
      </c>
      <c r="G2194" s="2"/>
    </row>
    <row r="2195" spans="1:7" x14ac:dyDescent="0.2">
      <c r="A2195" s="2">
        <v>42775.354166666664</v>
      </c>
      <c r="B2195" s="1">
        <v>239943</v>
      </c>
      <c r="C2195" s="1">
        <v>157104.75</v>
      </c>
      <c r="D2195" s="1">
        <v>18267.974999999999</v>
      </c>
      <c r="E2195" s="1">
        <v>64570.274999999994</v>
      </c>
      <c r="G2195" s="2"/>
    </row>
    <row r="2196" spans="1:7" x14ac:dyDescent="0.2">
      <c r="A2196" s="2">
        <v>42775.364583333336</v>
      </c>
      <c r="B2196" s="1">
        <v>187361.74285714285</v>
      </c>
      <c r="C2196" s="1">
        <v>119976.6857142857</v>
      </c>
      <c r="D2196" s="1">
        <v>22022.314285714285</v>
      </c>
      <c r="E2196" s="1">
        <v>45363.685714285712</v>
      </c>
      <c r="G2196" s="2"/>
    </row>
    <row r="2197" spans="1:7" x14ac:dyDescent="0.2">
      <c r="A2197" s="2">
        <v>42775.375</v>
      </c>
      <c r="B2197" s="1">
        <v>139893.6</v>
      </c>
      <c r="C2197" s="1">
        <v>71292.375</v>
      </c>
      <c r="D2197" s="1">
        <v>30578.625</v>
      </c>
      <c r="E2197" s="1">
        <v>38022.6</v>
      </c>
      <c r="G2197" s="2"/>
    </row>
    <row r="2198" spans="1:7" x14ac:dyDescent="0.2">
      <c r="A2198" s="2">
        <v>42775.385416666664</v>
      </c>
      <c r="B2198" s="1">
        <v>154684.19999999998</v>
      </c>
      <c r="C2198" s="1">
        <v>65772.771428571432</v>
      </c>
      <c r="D2198" s="1">
        <v>50434.371428571423</v>
      </c>
      <c r="E2198" s="1">
        <v>38478</v>
      </c>
      <c r="G2198" s="2"/>
    </row>
    <row r="2199" spans="1:7" x14ac:dyDescent="0.2">
      <c r="A2199" s="2">
        <v>42775.395833333336</v>
      </c>
      <c r="B2199" s="1">
        <v>147961.27499999999</v>
      </c>
      <c r="C2199" s="1">
        <v>69021.149999999994</v>
      </c>
      <c r="D2199" s="1">
        <v>43326.524999999994</v>
      </c>
      <c r="E2199" s="1">
        <v>35614.424999999996</v>
      </c>
      <c r="G2199" s="2"/>
    </row>
    <row r="2200" spans="1:7" x14ac:dyDescent="0.2">
      <c r="A2200" s="2">
        <v>42775.40625</v>
      </c>
      <c r="B2200" s="1">
        <v>162500.48571428569</v>
      </c>
      <c r="C2200" s="1">
        <v>78430.628571428562</v>
      </c>
      <c r="D2200" s="1">
        <v>54648</v>
      </c>
      <c r="E2200" s="1">
        <v>29421.857142857141</v>
      </c>
      <c r="G2200" s="2"/>
    </row>
    <row r="2201" spans="1:7" x14ac:dyDescent="0.2">
      <c r="A2201" s="2">
        <v>42775.416666666664</v>
      </c>
      <c r="B2201" s="1">
        <v>163557.9</v>
      </c>
      <c r="C2201" s="1">
        <v>71537.399999999994</v>
      </c>
      <c r="D2201" s="1">
        <v>55500.224999999999</v>
      </c>
      <c r="E2201" s="1">
        <v>36518.625</v>
      </c>
      <c r="G2201" s="2"/>
    </row>
    <row r="2202" spans="1:7" x14ac:dyDescent="0.2">
      <c r="A2202" s="2">
        <v>42775.427083333336</v>
      </c>
      <c r="B2202" s="1">
        <v>133696.19999999998</v>
      </c>
      <c r="C2202" s="1">
        <v>58557.085714285706</v>
      </c>
      <c r="D2202" s="1">
        <v>38194.199999999997</v>
      </c>
      <c r="E2202" s="1">
        <v>36944.91428571428</v>
      </c>
      <c r="G2202" s="2"/>
    </row>
    <row r="2203" spans="1:7" x14ac:dyDescent="0.2">
      <c r="A2203" s="2">
        <v>42775.4375</v>
      </c>
      <c r="B2203" s="1">
        <v>113048.92499999999</v>
      </c>
      <c r="C2203" s="1">
        <v>65723.625</v>
      </c>
      <c r="D2203" s="1">
        <v>15236.099999999999</v>
      </c>
      <c r="E2203" s="1">
        <v>32089.199999999997</v>
      </c>
      <c r="G2203" s="2"/>
    </row>
    <row r="2204" spans="1:7" x14ac:dyDescent="0.2">
      <c r="A2204" s="2">
        <v>42775.447916666664</v>
      </c>
      <c r="B2204" s="1">
        <v>158553.6857142857</v>
      </c>
      <c r="C2204" s="1">
        <v>96616.457142857136</v>
      </c>
      <c r="D2204" s="1">
        <v>21756.428571428572</v>
      </c>
      <c r="E2204" s="1">
        <v>40178.91428571428</v>
      </c>
      <c r="G2204" s="2"/>
    </row>
    <row r="2205" spans="1:7" x14ac:dyDescent="0.2">
      <c r="A2205" s="2">
        <v>42775.458333333336</v>
      </c>
      <c r="B2205" s="1">
        <v>150484.94999999998</v>
      </c>
      <c r="C2205" s="1">
        <v>68781.899999999994</v>
      </c>
      <c r="D2205" s="1">
        <v>29480.55</v>
      </c>
      <c r="E2205" s="1">
        <v>52220.024999999994</v>
      </c>
      <c r="G2205" s="2"/>
    </row>
    <row r="2206" spans="1:7" x14ac:dyDescent="0.2">
      <c r="A2206" s="2">
        <v>42775.46875</v>
      </c>
      <c r="B2206" s="1">
        <v>122775.0857142857</v>
      </c>
      <c r="C2206" s="1">
        <v>48919.199999999997</v>
      </c>
      <c r="D2206" s="1">
        <v>26875.199999999997</v>
      </c>
      <c r="E2206" s="1">
        <v>46982.571428571428</v>
      </c>
      <c r="G2206" s="2"/>
    </row>
    <row r="2207" spans="1:7" x14ac:dyDescent="0.2">
      <c r="A2207" s="2">
        <v>42775.479166666664</v>
      </c>
      <c r="B2207" s="1">
        <v>128809.72499999999</v>
      </c>
      <c r="C2207" s="1">
        <v>56565.299999999996</v>
      </c>
      <c r="D2207" s="1">
        <v>36570.6</v>
      </c>
      <c r="E2207" s="1">
        <v>35674.65</v>
      </c>
      <c r="G2207" s="2"/>
    </row>
    <row r="2208" spans="1:7" x14ac:dyDescent="0.2">
      <c r="A2208" s="2">
        <v>42775.489583333336</v>
      </c>
      <c r="B2208" s="1">
        <v>125063.4</v>
      </c>
      <c r="C2208" s="1">
        <v>51588.428571428572</v>
      </c>
      <c r="D2208" s="1">
        <v>43948.457142857143</v>
      </c>
      <c r="E2208" s="1">
        <v>29525.571428571428</v>
      </c>
      <c r="G2208" s="2"/>
    </row>
    <row r="2209" spans="1:7" x14ac:dyDescent="0.2">
      <c r="A2209" s="2">
        <v>42775.5</v>
      </c>
      <c r="B2209" s="1">
        <v>116394.29999999999</v>
      </c>
      <c r="C2209" s="1">
        <v>50183.1</v>
      </c>
      <c r="D2209" s="1">
        <v>39775.724999999999</v>
      </c>
      <c r="E2209" s="1">
        <v>26434.649999999998</v>
      </c>
      <c r="G2209" s="2"/>
    </row>
    <row r="2210" spans="1:7" x14ac:dyDescent="0.2">
      <c r="A2210" s="2">
        <v>42775.510416666664</v>
      </c>
      <c r="B2210" s="1">
        <v>104681.65714285713</v>
      </c>
      <c r="C2210" s="1">
        <v>56149.028571428564</v>
      </c>
      <c r="D2210" s="1">
        <v>18475.285714285714</v>
      </c>
      <c r="E2210" s="1">
        <v>30057.342857142852</v>
      </c>
      <c r="G2210" s="2"/>
    </row>
    <row r="2211" spans="1:7" x14ac:dyDescent="0.2">
      <c r="A2211" s="2">
        <v>42775.520833333336</v>
      </c>
      <c r="B2211" s="1">
        <v>128171.17499999999</v>
      </c>
      <c r="C2211" s="1">
        <v>51145.875</v>
      </c>
      <c r="D2211" s="1">
        <v>16239.3</v>
      </c>
      <c r="E2211" s="1">
        <v>60786.824999999997</v>
      </c>
      <c r="G2211" s="2"/>
    </row>
    <row r="2212" spans="1:7" x14ac:dyDescent="0.2">
      <c r="A2212" s="2">
        <v>42775.53125</v>
      </c>
      <c r="B2212" s="1">
        <v>116931.25714285712</v>
      </c>
      <c r="C2212" s="1">
        <v>43570.371428571423</v>
      </c>
      <c r="D2212" s="1">
        <v>21045.514285714286</v>
      </c>
      <c r="E2212" s="1">
        <v>52315.371428571423</v>
      </c>
      <c r="G2212" s="2"/>
    </row>
    <row r="2213" spans="1:7" x14ac:dyDescent="0.2">
      <c r="A2213" s="2">
        <v>42775.541666666664</v>
      </c>
      <c r="B2213" s="1">
        <v>110459.25</v>
      </c>
      <c r="C2213" s="1">
        <v>42409.125</v>
      </c>
      <c r="D2213" s="1">
        <v>17208.674999999999</v>
      </c>
      <c r="E2213" s="1">
        <v>50843.1</v>
      </c>
      <c r="G2213" s="2"/>
    </row>
    <row r="2214" spans="1:7" x14ac:dyDescent="0.2">
      <c r="A2214" s="2">
        <v>42775.552083333336</v>
      </c>
      <c r="B2214" s="1">
        <v>144172.28571428571</v>
      </c>
      <c r="C2214" s="1">
        <v>48991.799999999996</v>
      </c>
      <c r="D2214" s="1">
        <v>46651.62857142857</v>
      </c>
      <c r="E2214" s="1">
        <v>48529.799999999996</v>
      </c>
      <c r="G2214" s="2"/>
    </row>
    <row r="2215" spans="1:7" x14ac:dyDescent="0.2">
      <c r="A2215" s="2">
        <v>42775.5625</v>
      </c>
      <c r="B2215" s="1">
        <v>158088.97500000001</v>
      </c>
      <c r="C2215" s="1">
        <v>63169.424999999996</v>
      </c>
      <c r="D2215" s="1">
        <v>47628.899999999994</v>
      </c>
      <c r="E2215" s="1">
        <v>47289</v>
      </c>
      <c r="G2215" s="2"/>
    </row>
    <row r="2216" spans="1:7" x14ac:dyDescent="0.2">
      <c r="A2216" s="2">
        <v>42775.572916666664</v>
      </c>
      <c r="B2216" s="1">
        <v>127188.59999999999</v>
      </c>
      <c r="C2216" s="1">
        <v>53134.714285714283</v>
      </c>
      <c r="D2216" s="1">
        <v>33877.799999999996</v>
      </c>
      <c r="E2216" s="1">
        <v>40177.028571428571</v>
      </c>
      <c r="G2216" s="2"/>
    </row>
    <row r="2217" spans="1:7" x14ac:dyDescent="0.2">
      <c r="A2217" s="2">
        <v>42775.583333333336</v>
      </c>
      <c r="B2217" s="1">
        <v>101908.95</v>
      </c>
      <c r="C2217" s="1">
        <v>47043.974999999999</v>
      </c>
      <c r="D2217" s="1">
        <v>16326.75</v>
      </c>
      <c r="E2217" s="1">
        <v>38539.049999999996</v>
      </c>
      <c r="G2217" s="2"/>
    </row>
    <row r="2218" spans="1:7" x14ac:dyDescent="0.2">
      <c r="A2218" s="2">
        <v>42775.59375</v>
      </c>
      <c r="B2218" s="1">
        <v>136408.79999999999</v>
      </c>
      <c r="C2218" s="1">
        <v>81651.428571428565</v>
      </c>
      <c r="D2218" s="1">
        <v>21170.914285714283</v>
      </c>
      <c r="E2218" s="1">
        <v>33585.514285714278</v>
      </c>
      <c r="G2218" s="2"/>
    </row>
    <row r="2219" spans="1:7" x14ac:dyDescent="0.2">
      <c r="A2219" s="2">
        <v>42775.604166666664</v>
      </c>
      <c r="B2219" s="1">
        <v>212621.47499999998</v>
      </c>
      <c r="C2219" s="1">
        <v>158342.25</v>
      </c>
      <c r="D2219" s="1">
        <v>19734.825000000001</v>
      </c>
      <c r="E2219" s="1">
        <v>34544.400000000001</v>
      </c>
      <c r="G2219" s="2"/>
    </row>
    <row r="2220" spans="1:7" x14ac:dyDescent="0.2">
      <c r="A2220" s="2">
        <v>42775.614583333336</v>
      </c>
      <c r="B2220" s="1">
        <v>236506.05</v>
      </c>
      <c r="C2220" s="1">
        <v>156188.17499999999</v>
      </c>
      <c r="D2220" s="1">
        <v>24543.75</v>
      </c>
      <c r="E2220" s="1">
        <v>55771.649999999994</v>
      </c>
      <c r="G2220" s="2"/>
    </row>
    <row r="2221" spans="1:7" x14ac:dyDescent="0.2">
      <c r="A2221" s="2">
        <v>42775.625</v>
      </c>
      <c r="B2221" s="1">
        <v>223571.22857142857</v>
      </c>
      <c r="C2221" s="1">
        <v>116544.6857142857</v>
      </c>
      <c r="D2221" s="1">
        <v>37334.314285714281</v>
      </c>
      <c r="E2221" s="1">
        <v>69690.342857142852</v>
      </c>
      <c r="G2221" s="2"/>
    </row>
    <row r="2222" spans="1:7" x14ac:dyDescent="0.2">
      <c r="A2222" s="2">
        <v>42775.635416666664</v>
      </c>
      <c r="B2222" s="1">
        <v>228122.4</v>
      </c>
      <c r="C2222" s="1">
        <v>117252.77142857142</v>
      </c>
      <c r="D2222" s="1">
        <v>48422.314285714281</v>
      </c>
      <c r="E2222" s="1">
        <v>62446.37142857143</v>
      </c>
      <c r="G2222" s="2"/>
    </row>
    <row r="2223" spans="1:7" x14ac:dyDescent="0.2">
      <c r="A2223" s="2">
        <v>42775.645833333336</v>
      </c>
      <c r="B2223" s="1">
        <v>270368.17499999999</v>
      </c>
      <c r="C2223" s="1">
        <v>100560.075</v>
      </c>
      <c r="D2223" s="1">
        <v>46310.549999999996</v>
      </c>
      <c r="E2223" s="1">
        <v>123498.375</v>
      </c>
      <c r="G2223" s="2"/>
    </row>
    <row r="2224" spans="1:7" x14ac:dyDescent="0.2">
      <c r="A2224" s="2">
        <v>42775.65625</v>
      </c>
      <c r="B2224" s="1">
        <v>272589.42857142858</v>
      </c>
      <c r="C2224" s="1">
        <v>104833.45714285714</v>
      </c>
      <c r="D2224" s="1">
        <v>31000.199999999997</v>
      </c>
      <c r="E2224" s="1">
        <v>136757.65714285712</v>
      </c>
      <c r="G2224" s="2"/>
    </row>
    <row r="2225" spans="1:7" x14ac:dyDescent="0.2">
      <c r="A2225" s="2">
        <v>42775.666666666664</v>
      </c>
      <c r="B2225" s="1">
        <v>225250.57499999998</v>
      </c>
      <c r="C2225" s="1">
        <v>111319.72499999999</v>
      </c>
      <c r="D2225" s="1">
        <v>16207.125</v>
      </c>
      <c r="E2225" s="1">
        <v>97722.074999999997</v>
      </c>
      <c r="G2225" s="2"/>
    </row>
    <row r="2226" spans="1:7" x14ac:dyDescent="0.2">
      <c r="A2226" s="2">
        <v>42775.677083333336</v>
      </c>
      <c r="B2226" s="1">
        <v>197621.91428571427</v>
      </c>
      <c r="C2226" s="1">
        <v>90502.971428571429</v>
      </c>
      <c r="D2226" s="1">
        <v>30528.771428571425</v>
      </c>
      <c r="E2226" s="1">
        <v>76593</v>
      </c>
      <c r="G2226" s="2"/>
    </row>
    <row r="2227" spans="1:7" x14ac:dyDescent="0.2">
      <c r="A2227" s="2">
        <v>42775.6875</v>
      </c>
      <c r="B2227" s="1">
        <v>309651.375</v>
      </c>
      <c r="C2227" s="1">
        <v>159134.25</v>
      </c>
      <c r="D2227" s="1">
        <v>59693.7</v>
      </c>
      <c r="E2227" s="1">
        <v>90822.599999999991</v>
      </c>
      <c r="G2227" s="2"/>
    </row>
    <row r="2228" spans="1:7" x14ac:dyDescent="0.2">
      <c r="A2228" s="2">
        <v>42775.697916666664</v>
      </c>
      <c r="B2228" s="1">
        <v>341766.85714285716</v>
      </c>
      <c r="C2228" s="1">
        <v>161546.31428571427</v>
      </c>
      <c r="D2228" s="1">
        <v>43302.6</v>
      </c>
      <c r="E2228" s="1">
        <v>136917.94285714286</v>
      </c>
      <c r="G2228" s="2"/>
    </row>
    <row r="2229" spans="1:7" x14ac:dyDescent="0.2">
      <c r="A2229" s="2">
        <v>42775.708333333336</v>
      </c>
      <c r="B2229" s="1">
        <v>330424.05</v>
      </c>
      <c r="C2229" s="1">
        <v>177775.94999999998</v>
      </c>
      <c r="D2229" s="1">
        <v>30167.774999999998</v>
      </c>
      <c r="E2229" s="1">
        <v>122480.325</v>
      </c>
      <c r="G2229" s="2"/>
    </row>
    <row r="2230" spans="1:7" x14ac:dyDescent="0.2">
      <c r="A2230" s="2">
        <v>42775.71875</v>
      </c>
      <c r="B2230" s="1">
        <v>358622.31428571424</v>
      </c>
      <c r="C2230" s="1">
        <v>200218.54285714286</v>
      </c>
      <c r="D2230" s="1">
        <v>48111.171428571426</v>
      </c>
      <c r="E2230" s="1">
        <v>110290.71428571429</v>
      </c>
      <c r="G2230" s="2"/>
    </row>
    <row r="2231" spans="1:7" x14ac:dyDescent="0.2">
      <c r="A2231" s="2">
        <v>42775.729166666664</v>
      </c>
      <c r="B2231" s="1">
        <v>294890.47499999998</v>
      </c>
      <c r="C2231" s="1">
        <v>189971.92499999999</v>
      </c>
      <c r="D2231" s="1">
        <v>40387.049999999996</v>
      </c>
      <c r="E2231" s="1">
        <v>64529.85</v>
      </c>
      <c r="G2231" s="2"/>
    </row>
    <row r="2232" spans="1:7" x14ac:dyDescent="0.2">
      <c r="A2232" s="2">
        <v>42775.739583333336</v>
      </c>
      <c r="B2232" s="1">
        <v>233608.88571428572</v>
      </c>
      <c r="C2232" s="1">
        <v>177436.28571428571</v>
      </c>
      <c r="D2232" s="1">
        <v>17243.914285714287</v>
      </c>
      <c r="E2232" s="1">
        <v>38928.685714285712</v>
      </c>
      <c r="G2232" s="2"/>
    </row>
    <row r="2233" spans="1:7" x14ac:dyDescent="0.2">
      <c r="A2233" s="2">
        <v>42775.75</v>
      </c>
      <c r="B2233" s="1">
        <v>221900.25</v>
      </c>
      <c r="C2233" s="1">
        <v>171620.625</v>
      </c>
      <c r="D2233" s="1">
        <v>22798.05</v>
      </c>
      <c r="E2233" s="1">
        <v>27484.05</v>
      </c>
      <c r="G2233" s="2"/>
    </row>
    <row r="2234" spans="1:7" x14ac:dyDescent="0.2">
      <c r="A2234" s="2">
        <v>42775.760416666664</v>
      </c>
      <c r="B2234" s="1">
        <v>232995.08571428573</v>
      </c>
      <c r="C2234" s="1">
        <v>170750.48571428569</v>
      </c>
      <c r="D2234" s="1">
        <v>37588.885714285716</v>
      </c>
      <c r="E2234" s="1">
        <v>24655.714285714286</v>
      </c>
      <c r="G2234" s="2"/>
    </row>
    <row r="2235" spans="1:7" x14ac:dyDescent="0.2">
      <c r="A2235" s="2">
        <v>42775.770833333336</v>
      </c>
      <c r="B2235" s="1">
        <v>232765.5</v>
      </c>
      <c r="C2235" s="1">
        <v>152073.9</v>
      </c>
      <c r="D2235" s="1">
        <v>44561.549999999996</v>
      </c>
      <c r="E2235" s="1">
        <v>36130.875</v>
      </c>
      <c r="G2235" s="2"/>
    </row>
    <row r="2236" spans="1:7" x14ac:dyDescent="0.2">
      <c r="A2236" s="2">
        <v>42775.78125</v>
      </c>
      <c r="B2236" s="1">
        <v>267828</v>
      </c>
      <c r="C2236" s="1">
        <v>170163.0857142857</v>
      </c>
      <c r="D2236" s="1">
        <v>42520.028571428571</v>
      </c>
      <c r="E2236" s="1">
        <v>55143.942857142851</v>
      </c>
      <c r="G2236" s="2"/>
    </row>
    <row r="2237" spans="1:7" x14ac:dyDescent="0.2">
      <c r="A2237" s="2">
        <v>42775.791666666664</v>
      </c>
      <c r="B2237" s="1">
        <v>212745.22499999998</v>
      </c>
      <c r="C2237" s="1">
        <v>126991.42499999999</v>
      </c>
      <c r="D2237" s="1">
        <v>37924.424999999996</v>
      </c>
      <c r="E2237" s="1">
        <v>47829.375</v>
      </c>
      <c r="G2237" s="2"/>
    </row>
    <row r="2238" spans="1:7" x14ac:dyDescent="0.2">
      <c r="A2238" s="2">
        <v>42775.802083333336</v>
      </c>
      <c r="B2238" s="1">
        <v>162162.94285714286</v>
      </c>
      <c r="C2238" s="1">
        <v>101799.34285714285</v>
      </c>
      <c r="D2238" s="1">
        <v>22148.657142857141</v>
      </c>
      <c r="E2238" s="1">
        <v>38214</v>
      </c>
      <c r="G2238" s="2"/>
    </row>
    <row r="2239" spans="1:7" x14ac:dyDescent="0.2">
      <c r="A2239" s="2">
        <v>42775.8125</v>
      </c>
      <c r="B2239" s="1">
        <v>127863.45</v>
      </c>
      <c r="C2239" s="1">
        <v>87321.299999999988</v>
      </c>
      <c r="D2239" s="1">
        <v>10888.349999999999</v>
      </c>
      <c r="E2239" s="1">
        <v>29654.625</v>
      </c>
      <c r="G2239" s="2"/>
    </row>
    <row r="2240" spans="1:7" x14ac:dyDescent="0.2">
      <c r="A2240" s="2">
        <v>42775.822916666664</v>
      </c>
      <c r="B2240" s="1">
        <v>131781.25714285712</v>
      </c>
      <c r="C2240" s="1">
        <v>82442.485714285707</v>
      </c>
      <c r="D2240" s="1">
        <v>11526.428571428571</v>
      </c>
      <c r="E2240" s="1">
        <v>37815.171428571426</v>
      </c>
      <c r="G2240" s="2"/>
    </row>
    <row r="2241" spans="1:7" x14ac:dyDescent="0.2">
      <c r="A2241" s="2">
        <v>42775.833333333336</v>
      </c>
      <c r="B2241" s="1">
        <v>170100.97499999998</v>
      </c>
      <c r="C2241" s="1">
        <v>84543.524999999994</v>
      </c>
      <c r="D2241" s="1">
        <v>10071.6</v>
      </c>
      <c r="E2241" s="1">
        <v>75485.024999999994</v>
      </c>
      <c r="G2241" s="2"/>
    </row>
    <row r="2242" spans="1:7" x14ac:dyDescent="0.2">
      <c r="A2242" s="2">
        <v>42775.84375</v>
      </c>
      <c r="B2242" s="1">
        <v>169076.91428571427</v>
      </c>
      <c r="C2242" s="1">
        <v>64103.914285714287</v>
      </c>
      <c r="D2242" s="1">
        <v>10279.028571428571</v>
      </c>
      <c r="E2242" s="1">
        <v>94692.085714285698</v>
      </c>
      <c r="G2242" s="2"/>
    </row>
    <row r="2243" spans="1:7" x14ac:dyDescent="0.2">
      <c r="A2243" s="2">
        <v>42775.854166666664</v>
      </c>
      <c r="B2243" s="1">
        <v>106511.625</v>
      </c>
      <c r="C2243" s="1">
        <v>55062.149999999994</v>
      </c>
      <c r="D2243" s="1">
        <v>13744.5</v>
      </c>
      <c r="E2243" s="1">
        <v>37705.799999999996</v>
      </c>
      <c r="G2243" s="2"/>
    </row>
    <row r="2244" spans="1:7" x14ac:dyDescent="0.2">
      <c r="A2244" s="2">
        <v>42775.864583333336</v>
      </c>
      <c r="B2244" s="1">
        <v>103004.31428571428</v>
      </c>
      <c r="C2244" s="1">
        <v>65062.799999999996</v>
      </c>
      <c r="D2244" s="1">
        <v>11375.571428571429</v>
      </c>
      <c r="E2244" s="1">
        <v>26566.885714285712</v>
      </c>
      <c r="G2244" s="2"/>
    </row>
    <row r="2245" spans="1:7" x14ac:dyDescent="0.2">
      <c r="A2245" s="2">
        <v>42775.875</v>
      </c>
      <c r="B2245" s="1">
        <v>102605.25</v>
      </c>
      <c r="C2245" s="1">
        <v>68051.774999999994</v>
      </c>
      <c r="D2245" s="1">
        <v>11128.424999999999</v>
      </c>
      <c r="E2245" s="1">
        <v>23425.875</v>
      </c>
      <c r="G2245" s="2"/>
    </row>
    <row r="2246" spans="1:7" x14ac:dyDescent="0.2">
      <c r="A2246" s="2">
        <v>42775.885416666664</v>
      </c>
      <c r="B2246" s="1">
        <v>103182.51428571428</v>
      </c>
      <c r="C2246" s="1">
        <v>55949.142857142855</v>
      </c>
      <c r="D2246" s="1">
        <v>11266.199999999999</v>
      </c>
      <c r="E2246" s="1">
        <v>35968.114285714284</v>
      </c>
      <c r="G2246" s="2"/>
    </row>
    <row r="2247" spans="1:7" x14ac:dyDescent="0.2">
      <c r="A2247" s="2">
        <v>42775.895833333336</v>
      </c>
      <c r="B2247" s="1">
        <v>120126.59999999999</v>
      </c>
      <c r="C2247" s="1">
        <v>55034.924999999996</v>
      </c>
      <c r="D2247" s="1">
        <v>10111.199999999999</v>
      </c>
      <c r="E2247" s="1">
        <v>54979.649999999994</v>
      </c>
      <c r="G2247" s="2"/>
    </row>
    <row r="2248" spans="1:7" x14ac:dyDescent="0.2">
      <c r="A2248" s="2">
        <v>42775.90625</v>
      </c>
      <c r="B2248" s="1">
        <v>112476.25714285712</v>
      </c>
      <c r="C2248" s="1">
        <v>55793.571428571428</v>
      </c>
      <c r="D2248" s="1">
        <v>9375.7714285714283</v>
      </c>
      <c r="E2248" s="1">
        <v>47308.799999999996</v>
      </c>
      <c r="G2248" s="2"/>
    </row>
    <row r="2249" spans="1:7" x14ac:dyDescent="0.2">
      <c r="A2249" s="2">
        <v>42775.916666666664</v>
      </c>
      <c r="B2249" s="1">
        <v>101864.4</v>
      </c>
      <c r="C2249" s="1">
        <v>51855.375</v>
      </c>
      <c r="D2249" s="1">
        <v>9472.65</v>
      </c>
      <c r="E2249" s="1">
        <v>40534.724999999999</v>
      </c>
      <c r="G2249" s="2"/>
    </row>
    <row r="2250" spans="1:7" x14ac:dyDescent="0.2">
      <c r="A2250" s="2">
        <v>42775.927083333336</v>
      </c>
      <c r="B2250" s="1">
        <v>117655.37142857141</v>
      </c>
      <c r="C2250" s="1">
        <v>62022.085714285706</v>
      </c>
      <c r="D2250" s="1">
        <v>17406.085714285713</v>
      </c>
      <c r="E2250" s="1">
        <v>38225.314285714281</v>
      </c>
      <c r="G2250" s="2"/>
    </row>
    <row r="2251" spans="1:7" x14ac:dyDescent="0.2">
      <c r="A2251" s="2">
        <v>42775.9375</v>
      </c>
      <c r="B2251" s="1">
        <v>128178.59999999999</v>
      </c>
      <c r="C2251" s="1">
        <v>76421.399999999994</v>
      </c>
      <c r="D2251" s="1">
        <v>18579.825000000001</v>
      </c>
      <c r="E2251" s="1">
        <v>33175.724999999999</v>
      </c>
      <c r="G2251" s="2"/>
    </row>
    <row r="2252" spans="1:7" x14ac:dyDescent="0.2">
      <c r="A2252" s="2">
        <v>42775.947916666664</v>
      </c>
      <c r="B2252" s="1">
        <v>126957.59999999999</v>
      </c>
      <c r="C2252" s="1">
        <v>77979.942857142858</v>
      </c>
      <c r="D2252" s="1">
        <v>10056.514285714286</v>
      </c>
      <c r="E2252" s="1">
        <v>38921.142857142855</v>
      </c>
      <c r="G2252" s="2"/>
    </row>
    <row r="2253" spans="1:7" x14ac:dyDescent="0.2">
      <c r="A2253" s="2">
        <v>42775.958333333336</v>
      </c>
      <c r="B2253" s="1">
        <v>121317.075</v>
      </c>
      <c r="C2253" s="1">
        <v>72660.224999999991</v>
      </c>
      <c r="D2253" s="1">
        <v>9529.5749999999989</v>
      </c>
      <c r="E2253" s="1">
        <v>39127.275000000001</v>
      </c>
      <c r="G2253" s="2"/>
    </row>
    <row r="2254" spans="1:7" x14ac:dyDescent="0.2">
      <c r="A2254" s="2">
        <v>42775.96875</v>
      </c>
      <c r="B2254" s="1">
        <v>115899.77142857142</v>
      </c>
      <c r="C2254" s="1">
        <v>69971.314285714281</v>
      </c>
      <c r="D2254" s="1">
        <v>9398.4</v>
      </c>
      <c r="E2254" s="1">
        <v>36531.942857142851</v>
      </c>
      <c r="G2254" s="2"/>
    </row>
    <row r="2255" spans="1:7" x14ac:dyDescent="0.2">
      <c r="A2255" s="2">
        <v>42775.979166666664</v>
      </c>
      <c r="B2255" s="1">
        <v>125117.02499999999</v>
      </c>
      <c r="C2255" s="1">
        <v>70311.45</v>
      </c>
      <c r="D2255" s="1">
        <v>9340.65</v>
      </c>
      <c r="E2255" s="1">
        <v>45466.574999999997</v>
      </c>
      <c r="G2255" s="2"/>
    </row>
    <row r="2256" spans="1:7" x14ac:dyDescent="0.2">
      <c r="A2256" s="2">
        <v>42775.989583333336</v>
      </c>
      <c r="B2256" s="1">
        <v>126412.62857142858</v>
      </c>
      <c r="C2256" s="1">
        <v>79396.114285714284</v>
      </c>
      <c r="D2256" s="1">
        <v>11079.514285714286</v>
      </c>
      <c r="E2256" s="1">
        <v>35937</v>
      </c>
      <c r="G2256" s="2"/>
    </row>
    <row r="2257" spans="1:7" x14ac:dyDescent="0.2">
      <c r="A2257" s="2">
        <v>42776</v>
      </c>
      <c r="B2257" s="1">
        <v>121161.15</v>
      </c>
      <c r="C2257" s="1">
        <v>70020.224999999991</v>
      </c>
      <c r="D2257" s="1">
        <v>19197.75</v>
      </c>
      <c r="E2257" s="1">
        <v>31943.174999999999</v>
      </c>
      <c r="G2257" s="2"/>
    </row>
    <row r="2258" spans="1:7" x14ac:dyDescent="0.2">
      <c r="A2258" s="2">
        <v>42776.010416666664</v>
      </c>
      <c r="B2258" s="1">
        <v>116796.42857142857</v>
      </c>
      <c r="C2258" s="1">
        <v>79017.085714285713</v>
      </c>
      <c r="D2258" s="1">
        <v>13679.914285714285</v>
      </c>
      <c r="E2258" s="1">
        <v>24099.428571428572</v>
      </c>
      <c r="G2258" s="2"/>
    </row>
    <row r="2259" spans="1:7" x14ac:dyDescent="0.2">
      <c r="A2259" s="2">
        <v>42776.020833333336</v>
      </c>
      <c r="B2259" s="1">
        <v>119809.79999999999</v>
      </c>
      <c r="C2259" s="1">
        <v>82629.524999999994</v>
      </c>
      <c r="D2259" s="1">
        <v>10367.775</v>
      </c>
      <c r="E2259" s="1">
        <v>26811.674999999999</v>
      </c>
      <c r="G2259" s="2"/>
    </row>
    <row r="2260" spans="1:7" x14ac:dyDescent="0.2">
      <c r="A2260" s="2">
        <v>42776.03125</v>
      </c>
      <c r="B2260" s="1">
        <v>142798.54285714286</v>
      </c>
      <c r="C2260" s="1">
        <v>74884.542857142849</v>
      </c>
      <c r="D2260" s="1">
        <v>13545.085714285713</v>
      </c>
      <c r="E2260" s="1">
        <v>54369.857142857145</v>
      </c>
      <c r="G2260" s="2"/>
    </row>
    <row r="2261" spans="1:7" x14ac:dyDescent="0.2">
      <c r="A2261" s="2">
        <v>42776.041666666664</v>
      </c>
      <c r="B2261" s="1">
        <v>128960.7</v>
      </c>
      <c r="C2261" s="1">
        <v>66480.149999999994</v>
      </c>
      <c r="D2261" s="1">
        <v>14243.625</v>
      </c>
      <c r="E2261" s="1">
        <v>48236.1</v>
      </c>
      <c r="G2261" s="2"/>
    </row>
    <row r="2262" spans="1:7" x14ac:dyDescent="0.2">
      <c r="A2262" s="2">
        <v>42776.052083333336</v>
      </c>
      <c r="B2262" s="1">
        <v>128867.82857142857</v>
      </c>
      <c r="C2262" s="1">
        <v>76701.428571428565</v>
      </c>
      <c r="D2262" s="1">
        <v>11807.4</v>
      </c>
      <c r="E2262" s="1">
        <v>40360.885714285716</v>
      </c>
      <c r="G2262" s="2"/>
    </row>
    <row r="2263" spans="1:7" x14ac:dyDescent="0.2">
      <c r="A2263" s="2">
        <v>42776.0625</v>
      </c>
      <c r="B2263" s="1">
        <v>135889.04999999999</v>
      </c>
      <c r="C2263" s="1">
        <v>71146.349999999991</v>
      </c>
      <c r="D2263" s="1">
        <v>9796.875</v>
      </c>
      <c r="E2263" s="1">
        <v>54946.649999999994</v>
      </c>
      <c r="G2263" s="2"/>
    </row>
    <row r="2264" spans="1:7" x14ac:dyDescent="0.2">
      <c r="A2264" s="2">
        <v>42776.072916666664</v>
      </c>
      <c r="B2264" s="1">
        <v>139247.74285714285</v>
      </c>
      <c r="C2264" s="1">
        <v>71693.914285714287</v>
      </c>
      <c r="D2264" s="1">
        <v>9848.1428571428569</v>
      </c>
      <c r="E2264" s="1">
        <v>57706.628571428562</v>
      </c>
      <c r="G2264" s="2"/>
    </row>
    <row r="2265" spans="1:7" x14ac:dyDescent="0.2">
      <c r="A2265" s="2">
        <v>42776.083333333336</v>
      </c>
      <c r="B2265" s="1">
        <v>100119.52499999999</v>
      </c>
      <c r="C2265" s="1">
        <v>61653.074999999997</v>
      </c>
      <c r="D2265" s="1">
        <v>10472.549999999999</v>
      </c>
      <c r="E2265" s="1">
        <v>27993.899999999998</v>
      </c>
      <c r="G2265" s="2"/>
    </row>
    <row r="2266" spans="1:7" x14ac:dyDescent="0.2">
      <c r="A2266" s="2">
        <v>42776.09375</v>
      </c>
      <c r="B2266" s="1">
        <v>87050.228571428568</v>
      </c>
      <c r="C2266" s="1">
        <v>48729.685714285712</v>
      </c>
      <c r="D2266" s="1">
        <v>16450.971428571425</v>
      </c>
      <c r="E2266" s="1">
        <v>21869.571428571428</v>
      </c>
      <c r="G2266" s="2"/>
    </row>
    <row r="2267" spans="1:7" x14ac:dyDescent="0.2">
      <c r="A2267" s="2">
        <v>42776.104166666664</v>
      </c>
      <c r="B2267" s="1">
        <v>121859.92499999999</v>
      </c>
      <c r="C2267" s="1">
        <v>56085.149999999994</v>
      </c>
      <c r="D2267" s="1">
        <v>26301</v>
      </c>
      <c r="E2267" s="1">
        <v>39475.424999999996</v>
      </c>
      <c r="G2267" s="2"/>
    </row>
    <row r="2268" spans="1:7" x14ac:dyDescent="0.2">
      <c r="A2268" s="2">
        <v>42776.114583333336</v>
      </c>
      <c r="B2268" s="1">
        <v>103717.11428571428</v>
      </c>
      <c r="C2268" s="1">
        <v>58601.399999999994</v>
      </c>
      <c r="D2268" s="1">
        <v>10449.685714285713</v>
      </c>
      <c r="E2268" s="1">
        <v>34668.857142857145</v>
      </c>
      <c r="G2268" s="2"/>
    </row>
    <row r="2269" spans="1:7" x14ac:dyDescent="0.2">
      <c r="A2269" s="2">
        <v>42776.125</v>
      </c>
      <c r="B2269" s="1">
        <v>95889.75</v>
      </c>
      <c r="C2269" s="1">
        <v>56716.274999999994</v>
      </c>
      <c r="D2269" s="1">
        <v>9482.5499999999993</v>
      </c>
      <c r="E2269" s="1">
        <v>29690.1</v>
      </c>
      <c r="G2269" s="2"/>
    </row>
    <row r="2270" spans="1:7" x14ac:dyDescent="0.2">
      <c r="A2270" s="2">
        <v>42776.135416666664</v>
      </c>
      <c r="B2270" s="1">
        <v>96512.742857142846</v>
      </c>
      <c r="C2270" s="1">
        <v>50704.971428571422</v>
      </c>
      <c r="D2270" s="1">
        <v>9965.057142857142</v>
      </c>
      <c r="E2270" s="1">
        <v>35840.828571428574</v>
      </c>
      <c r="G2270" s="2"/>
    </row>
    <row r="2271" spans="1:7" x14ac:dyDescent="0.2">
      <c r="A2271" s="2">
        <v>42776.145833333336</v>
      </c>
      <c r="B2271" s="1">
        <v>90820.125</v>
      </c>
      <c r="C2271" s="1">
        <v>46607.549999999996</v>
      </c>
      <c r="D2271" s="1">
        <v>10546.8</v>
      </c>
      <c r="E2271" s="1">
        <v>33666.6</v>
      </c>
      <c r="G2271" s="2"/>
    </row>
    <row r="2272" spans="1:7" x14ac:dyDescent="0.2">
      <c r="A2272" s="2">
        <v>42776.15625</v>
      </c>
      <c r="B2272" s="1">
        <v>102852.51428571428</v>
      </c>
      <c r="C2272" s="1">
        <v>60222.171428571433</v>
      </c>
      <c r="D2272" s="1">
        <v>11692.371428571429</v>
      </c>
      <c r="E2272" s="1">
        <v>30937.028571428571</v>
      </c>
      <c r="G2272" s="2"/>
    </row>
    <row r="2273" spans="1:7" x14ac:dyDescent="0.2">
      <c r="A2273" s="2">
        <v>42776.166666666664</v>
      </c>
      <c r="B2273" s="1">
        <v>100025.47499999999</v>
      </c>
      <c r="C2273" s="1">
        <v>61414.649999999994</v>
      </c>
      <c r="D2273" s="1">
        <v>13322.924999999999</v>
      </c>
      <c r="E2273" s="1">
        <v>25285.424999999999</v>
      </c>
      <c r="G2273" s="2"/>
    </row>
    <row r="2274" spans="1:7" x14ac:dyDescent="0.2">
      <c r="A2274" s="2">
        <v>42776.177083333336</v>
      </c>
      <c r="B2274" s="1">
        <v>96337.371428571423</v>
      </c>
      <c r="C2274" s="1">
        <v>52706.657142857141</v>
      </c>
      <c r="D2274" s="1">
        <v>13413.085714285713</v>
      </c>
      <c r="E2274" s="1">
        <v>30218.571428571428</v>
      </c>
      <c r="G2274" s="2"/>
    </row>
    <row r="2275" spans="1:7" x14ac:dyDescent="0.2">
      <c r="A2275" s="2">
        <v>42776.1875</v>
      </c>
      <c r="B2275" s="1">
        <v>105425.09999999999</v>
      </c>
      <c r="C2275" s="1">
        <v>51192.899999999994</v>
      </c>
      <c r="D2275" s="1">
        <v>10894.125</v>
      </c>
      <c r="E2275" s="1">
        <v>43339.724999999999</v>
      </c>
      <c r="G2275" s="2"/>
    </row>
    <row r="2276" spans="1:7" x14ac:dyDescent="0.2">
      <c r="A2276" s="2">
        <v>42776.197916666664</v>
      </c>
      <c r="B2276" s="1">
        <v>119907.97499999999</v>
      </c>
      <c r="C2276" s="1">
        <v>54893.024999999994</v>
      </c>
      <c r="D2276" s="1">
        <v>13911.974999999999</v>
      </c>
      <c r="E2276" s="1">
        <v>51101.324999999997</v>
      </c>
      <c r="G2276" s="2"/>
    </row>
    <row r="2277" spans="1:7" x14ac:dyDescent="0.2">
      <c r="A2277" s="2">
        <v>42776.208333333336</v>
      </c>
      <c r="B2277" s="1">
        <v>106736.14285714286</v>
      </c>
      <c r="C2277" s="1">
        <v>57721.714285714283</v>
      </c>
      <c r="D2277" s="1">
        <v>15724.028571428571</v>
      </c>
      <c r="E2277" s="1">
        <v>33291.342857142852</v>
      </c>
      <c r="G2277" s="2"/>
    </row>
    <row r="2278" spans="1:7" x14ac:dyDescent="0.2">
      <c r="A2278" s="2">
        <v>42776.21875</v>
      </c>
      <c r="B2278" s="1">
        <v>109934.31428571428</v>
      </c>
      <c r="C2278" s="1">
        <v>65278.714285714283</v>
      </c>
      <c r="D2278" s="1">
        <v>13728.942857142858</v>
      </c>
      <c r="E2278" s="1">
        <v>30924.771428571425</v>
      </c>
      <c r="G2278" s="2"/>
    </row>
    <row r="2279" spans="1:7" x14ac:dyDescent="0.2">
      <c r="A2279" s="2">
        <v>42776.229166666664</v>
      </c>
      <c r="B2279" s="1">
        <v>128588.625</v>
      </c>
      <c r="C2279" s="1">
        <v>80896.2</v>
      </c>
      <c r="D2279" s="1">
        <v>17112.149999999998</v>
      </c>
      <c r="E2279" s="1">
        <v>30577.8</v>
      </c>
      <c r="G2279" s="2"/>
    </row>
    <row r="2280" spans="1:7" x14ac:dyDescent="0.2">
      <c r="A2280" s="2">
        <v>42776.239583333336</v>
      </c>
      <c r="B2280" s="1">
        <v>168717.6857142857</v>
      </c>
      <c r="C2280" s="1">
        <v>107291.48571428571</v>
      </c>
      <c r="D2280" s="1">
        <v>35602.285714285717</v>
      </c>
      <c r="E2280" s="1">
        <v>25824.857142857141</v>
      </c>
      <c r="G2280" s="2"/>
    </row>
    <row r="2281" spans="1:7" x14ac:dyDescent="0.2">
      <c r="A2281" s="2">
        <v>42776.25</v>
      </c>
      <c r="B2281" s="1">
        <v>199149.22499999998</v>
      </c>
      <c r="C2281" s="1">
        <v>137358.375</v>
      </c>
      <c r="D2281" s="1">
        <v>33988.35</v>
      </c>
      <c r="E2281" s="1">
        <v>27800.024999999998</v>
      </c>
      <c r="G2281" s="2"/>
    </row>
    <row r="2282" spans="1:7" x14ac:dyDescent="0.2">
      <c r="A2282" s="2">
        <v>42776.260416666664</v>
      </c>
      <c r="B2282" s="1">
        <v>174500.22857142857</v>
      </c>
      <c r="C2282" s="1">
        <v>114853.2</v>
      </c>
      <c r="D2282" s="1">
        <v>19242.771428571428</v>
      </c>
      <c r="E2282" s="1">
        <v>40404.257142857139</v>
      </c>
      <c r="G2282" s="2"/>
    </row>
    <row r="2283" spans="1:7" x14ac:dyDescent="0.2">
      <c r="A2283" s="2">
        <v>42776.270833333336</v>
      </c>
      <c r="B2283" s="1">
        <v>178191.75</v>
      </c>
      <c r="C2283" s="1">
        <v>89036.474999999991</v>
      </c>
      <c r="D2283" s="1">
        <v>23982.75</v>
      </c>
      <c r="E2283" s="1">
        <v>65171.7</v>
      </c>
      <c r="G2283" s="2"/>
    </row>
    <row r="2284" spans="1:7" x14ac:dyDescent="0.2">
      <c r="A2284" s="2">
        <v>42776.28125</v>
      </c>
      <c r="B2284" s="1">
        <v>155130.17142857143</v>
      </c>
      <c r="C2284" s="1">
        <v>74464.971428571429</v>
      </c>
      <c r="D2284" s="1">
        <v>31183.11428571428</v>
      </c>
      <c r="E2284" s="1">
        <v>49481.142857142855</v>
      </c>
      <c r="G2284" s="2"/>
    </row>
    <row r="2285" spans="1:7" x14ac:dyDescent="0.2">
      <c r="A2285" s="2">
        <v>42776.291666666664</v>
      </c>
      <c r="B2285" s="1">
        <v>158545.19999999998</v>
      </c>
      <c r="C2285" s="1">
        <v>74003.324999999997</v>
      </c>
      <c r="D2285" s="1">
        <v>46577.85</v>
      </c>
      <c r="E2285" s="1">
        <v>37962.375</v>
      </c>
      <c r="G2285" s="2"/>
    </row>
    <row r="2286" spans="1:7" x14ac:dyDescent="0.2">
      <c r="A2286" s="2">
        <v>42776.302083333336</v>
      </c>
      <c r="B2286" s="1">
        <v>203762.74285714285</v>
      </c>
      <c r="C2286" s="1">
        <v>111178.8857142857</v>
      </c>
      <c r="D2286" s="1">
        <v>60250.457142857143</v>
      </c>
      <c r="E2286" s="1">
        <v>32334.342857142852</v>
      </c>
      <c r="G2286" s="2"/>
    </row>
    <row r="2287" spans="1:7" x14ac:dyDescent="0.2">
      <c r="A2287" s="2">
        <v>42776.3125</v>
      </c>
      <c r="B2287" s="1">
        <v>241605.375</v>
      </c>
      <c r="C2287" s="1">
        <v>185313.97499999998</v>
      </c>
      <c r="D2287" s="1">
        <v>25684.724999999999</v>
      </c>
      <c r="E2287" s="1">
        <v>30606.674999999999</v>
      </c>
      <c r="G2287" s="2"/>
    </row>
    <row r="2288" spans="1:7" x14ac:dyDescent="0.2">
      <c r="A2288" s="2">
        <v>42776.322916666664</v>
      </c>
      <c r="B2288" s="1">
        <v>262746.94285714283</v>
      </c>
      <c r="C2288" s="1">
        <v>180681.59999999998</v>
      </c>
      <c r="D2288" s="1">
        <v>12880.371428571429</v>
      </c>
      <c r="E2288" s="1">
        <v>69186.857142857145</v>
      </c>
      <c r="G2288" s="2"/>
    </row>
    <row r="2289" spans="1:7" x14ac:dyDescent="0.2">
      <c r="A2289" s="2">
        <v>42776.333333333336</v>
      </c>
      <c r="B2289" s="1">
        <v>309840.3</v>
      </c>
      <c r="C2289" s="1">
        <v>189784.65</v>
      </c>
      <c r="D2289" s="1">
        <v>18719.25</v>
      </c>
      <c r="E2289" s="1">
        <v>101335.575</v>
      </c>
      <c r="G2289" s="2"/>
    </row>
    <row r="2290" spans="1:7" x14ac:dyDescent="0.2">
      <c r="A2290" s="2">
        <v>42776.34375</v>
      </c>
      <c r="B2290" s="1">
        <v>286741.71428571426</v>
      </c>
      <c r="C2290" s="1">
        <v>194207.82857142857</v>
      </c>
      <c r="D2290" s="1">
        <v>13340.485714285713</v>
      </c>
      <c r="E2290" s="1">
        <v>79192.457142857136</v>
      </c>
      <c r="G2290" s="2"/>
    </row>
    <row r="2291" spans="1:7" x14ac:dyDescent="0.2">
      <c r="A2291" s="2">
        <v>42776.354166666664</v>
      </c>
      <c r="B2291" s="1">
        <v>269395.5</v>
      </c>
      <c r="C2291" s="1">
        <v>179279.09999999998</v>
      </c>
      <c r="D2291" s="1">
        <v>26753.924999999999</v>
      </c>
      <c r="E2291" s="1">
        <v>63363.299999999996</v>
      </c>
      <c r="G2291" s="2"/>
    </row>
    <row r="2292" spans="1:7" x14ac:dyDescent="0.2">
      <c r="A2292" s="2">
        <v>42776.364583333336</v>
      </c>
      <c r="B2292" s="1">
        <v>277881.6857142857</v>
      </c>
      <c r="C2292" s="1">
        <v>182848.28571428571</v>
      </c>
      <c r="D2292" s="1">
        <v>33543.085714285713</v>
      </c>
      <c r="E2292" s="1">
        <v>61488.428571428565</v>
      </c>
      <c r="G2292" s="2"/>
    </row>
    <row r="2293" spans="1:7" x14ac:dyDescent="0.2">
      <c r="A2293" s="2">
        <v>42776.375</v>
      </c>
      <c r="B2293" s="1">
        <v>215139.375</v>
      </c>
      <c r="C2293" s="1">
        <v>143764.5</v>
      </c>
      <c r="D2293" s="1">
        <v>13344.375</v>
      </c>
      <c r="E2293" s="1">
        <v>58028.85</v>
      </c>
      <c r="G2293" s="2"/>
    </row>
    <row r="2294" spans="1:7" x14ac:dyDescent="0.2">
      <c r="A2294" s="2">
        <v>42776.385416666664</v>
      </c>
      <c r="B2294" s="1">
        <v>146767.02857142856</v>
      </c>
      <c r="C2294" s="1">
        <v>94351.71428571429</v>
      </c>
      <c r="D2294" s="1">
        <v>11648.057142857142</v>
      </c>
      <c r="E2294" s="1">
        <v>40766.314285714281</v>
      </c>
      <c r="G2294" s="2"/>
    </row>
    <row r="2295" spans="1:7" x14ac:dyDescent="0.2">
      <c r="A2295" s="2">
        <v>42776.395833333336</v>
      </c>
      <c r="B2295" s="1">
        <v>117555.9</v>
      </c>
      <c r="C2295" s="1">
        <v>69170.474999999991</v>
      </c>
      <c r="D2295" s="1">
        <v>9950.3249999999989</v>
      </c>
      <c r="E2295" s="1">
        <v>38436.75</v>
      </c>
      <c r="G2295" s="2"/>
    </row>
    <row r="2296" spans="1:7" x14ac:dyDescent="0.2">
      <c r="A2296" s="2">
        <v>42776.40625</v>
      </c>
      <c r="B2296" s="1">
        <v>111226.02857142857</v>
      </c>
      <c r="C2296" s="1">
        <v>54056.828571428567</v>
      </c>
      <c r="D2296" s="1">
        <v>9480.4285714285706</v>
      </c>
      <c r="E2296" s="1">
        <v>47689.714285714283</v>
      </c>
      <c r="G2296" s="2"/>
    </row>
    <row r="2297" spans="1:7" x14ac:dyDescent="0.2">
      <c r="A2297" s="2">
        <v>42776.416666666664</v>
      </c>
      <c r="B2297" s="1">
        <v>106061.17499999999</v>
      </c>
      <c r="C2297" s="1">
        <v>56418.45</v>
      </c>
      <c r="D2297" s="1">
        <v>10157.4</v>
      </c>
      <c r="E2297" s="1">
        <v>39483.674999999996</v>
      </c>
      <c r="G2297" s="2"/>
    </row>
    <row r="2298" spans="1:7" x14ac:dyDescent="0.2">
      <c r="A2298" s="2">
        <v>42776.427083333336</v>
      </c>
      <c r="B2298" s="1">
        <v>142251.6857142857</v>
      </c>
      <c r="C2298" s="1">
        <v>62855.571428571428</v>
      </c>
      <c r="D2298" s="1">
        <v>13296.171428571428</v>
      </c>
      <c r="E2298" s="1">
        <v>66099</v>
      </c>
      <c r="G2298" s="2"/>
    </row>
    <row r="2299" spans="1:7" x14ac:dyDescent="0.2">
      <c r="A2299" s="2">
        <v>42776.4375</v>
      </c>
      <c r="B2299" s="1">
        <v>178157.92499999999</v>
      </c>
      <c r="C2299" s="1">
        <v>94629.974999999991</v>
      </c>
      <c r="D2299" s="1">
        <v>29002.05</v>
      </c>
      <c r="E2299" s="1">
        <v>54524.25</v>
      </c>
      <c r="G2299" s="2"/>
    </row>
    <row r="2300" spans="1:7" x14ac:dyDescent="0.2">
      <c r="A2300" s="2">
        <v>42776.447916666664</v>
      </c>
      <c r="B2300" s="1">
        <v>140974.11428571428</v>
      </c>
      <c r="C2300" s="1">
        <v>93367.371428571423</v>
      </c>
      <c r="D2300" s="1">
        <v>18530.914285714287</v>
      </c>
      <c r="E2300" s="1">
        <v>29077.714285714283</v>
      </c>
      <c r="G2300" s="2"/>
    </row>
    <row r="2301" spans="1:7" x14ac:dyDescent="0.2">
      <c r="A2301" s="2">
        <v>42776.458333333336</v>
      </c>
      <c r="B2301" s="1">
        <v>119979.75</v>
      </c>
      <c r="C2301" s="1">
        <v>85342.95</v>
      </c>
      <c r="D2301" s="1">
        <v>10091.4</v>
      </c>
      <c r="E2301" s="1">
        <v>24546.224999999999</v>
      </c>
      <c r="G2301" s="2"/>
    </row>
    <row r="2302" spans="1:7" x14ac:dyDescent="0.2">
      <c r="A2302" s="2">
        <v>42776.46875</v>
      </c>
      <c r="B2302" s="1">
        <v>120398.14285714286</v>
      </c>
      <c r="C2302" s="1">
        <v>86250.685714285704</v>
      </c>
      <c r="D2302" s="1">
        <v>10459.114285714286</v>
      </c>
      <c r="E2302" s="1">
        <v>23689.285714285714</v>
      </c>
      <c r="G2302" s="2"/>
    </row>
    <row r="2303" spans="1:7" x14ac:dyDescent="0.2">
      <c r="A2303" s="2">
        <v>42776.479166666664</v>
      </c>
      <c r="B2303" s="1">
        <v>100107.15</v>
      </c>
      <c r="C2303" s="1">
        <v>61290.899999999994</v>
      </c>
      <c r="D2303" s="1">
        <v>9887.625</v>
      </c>
      <c r="E2303" s="1">
        <v>28929.449999999997</v>
      </c>
      <c r="G2303" s="2"/>
    </row>
    <row r="2304" spans="1:7" x14ac:dyDescent="0.2">
      <c r="A2304" s="2">
        <v>42776.489583333336</v>
      </c>
      <c r="B2304" s="1">
        <v>97439.571428571435</v>
      </c>
      <c r="C2304" s="1">
        <v>51167.91428571428</v>
      </c>
      <c r="D2304" s="1">
        <v>10216.799999999999</v>
      </c>
      <c r="E2304" s="1">
        <v>36055.799999999996</v>
      </c>
      <c r="G2304" s="2"/>
    </row>
    <row r="2305" spans="1:7" x14ac:dyDescent="0.2">
      <c r="A2305" s="2">
        <v>42776.5</v>
      </c>
      <c r="B2305" s="1">
        <v>108242.47499999999</v>
      </c>
      <c r="C2305" s="1">
        <v>48685.724999999999</v>
      </c>
      <c r="D2305" s="1">
        <v>29714.024999999998</v>
      </c>
      <c r="E2305" s="1">
        <v>29846.024999999998</v>
      </c>
      <c r="G2305" s="2"/>
    </row>
    <row r="2306" spans="1:7" x14ac:dyDescent="0.2">
      <c r="A2306" s="2">
        <v>42776.510416666664</v>
      </c>
      <c r="B2306" s="1">
        <v>120913.8857142857</v>
      </c>
      <c r="C2306" s="1">
        <v>52646.314285714281</v>
      </c>
      <c r="D2306" s="1">
        <v>18496.971428571425</v>
      </c>
      <c r="E2306" s="1">
        <v>49767.771428571425</v>
      </c>
      <c r="G2306" s="2"/>
    </row>
    <row r="2307" spans="1:7" x14ac:dyDescent="0.2">
      <c r="A2307" s="2">
        <v>42776.520833333336</v>
      </c>
      <c r="B2307" s="1">
        <v>107966.92499999999</v>
      </c>
      <c r="C2307" s="1">
        <v>49068.524999999994</v>
      </c>
      <c r="D2307" s="1">
        <v>11203.5</v>
      </c>
      <c r="E2307" s="1">
        <v>47694.074999999997</v>
      </c>
      <c r="G2307" s="2"/>
    </row>
    <row r="2308" spans="1:7" x14ac:dyDescent="0.2">
      <c r="A2308" s="2">
        <v>42776.53125</v>
      </c>
      <c r="B2308" s="1">
        <v>88150.542857142849</v>
      </c>
      <c r="C2308" s="1">
        <v>45061.028571428571</v>
      </c>
      <c r="D2308" s="1">
        <v>11641.457142857142</v>
      </c>
      <c r="E2308" s="1">
        <v>31449</v>
      </c>
      <c r="G2308" s="2"/>
    </row>
    <row r="2309" spans="1:7" x14ac:dyDescent="0.2">
      <c r="A2309" s="2">
        <v>42776.541666666664</v>
      </c>
      <c r="B2309" s="1">
        <v>82529.7</v>
      </c>
      <c r="C2309" s="1">
        <v>41726.024999999994</v>
      </c>
      <c r="D2309" s="1">
        <v>9395.9249999999993</v>
      </c>
      <c r="E2309" s="1">
        <v>31406.924999999999</v>
      </c>
      <c r="G2309" s="2"/>
    </row>
    <row r="2310" spans="1:7" x14ac:dyDescent="0.2">
      <c r="A2310" s="2">
        <v>42776.552083333336</v>
      </c>
      <c r="B2310" s="1">
        <v>91576.885714285701</v>
      </c>
      <c r="C2310" s="1">
        <v>41477.228571428568</v>
      </c>
      <c r="D2310" s="1">
        <v>11332.199999999999</v>
      </c>
      <c r="E2310" s="1">
        <v>38768.400000000001</v>
      </c>
      <c r="G2310" s="2"/>
    </row>
    <row r="2311" spans="1:7" x14ac:dyDescent="0.2">
      <c r="A2311" s="2">
        <v>42776.5625</v>
      </c>
      <c r="B2311" s="1">
        <v>126054.22499999999</v>
      </c>
      <c r="C2311" s="1">
        <v>53309.024999999994</v>
      </c>
      <c r="D2311" s="1">
        <v>25071.75</v>
      </c>
      <c r="E2311" s="1">
        <v>47673.45</v>
      </c>
      <c r="G2311" s="2"/>
    </row>
    <row r="2312" spans="1:7" x14ac:dyDescent="0.2">
      <c r="A2312" s="2">
        <v>42776.572916666664</v>
      </c>
      <c r="B2312" s="1">
        <v>129129</v>
      </c>
      <c r="C2312" s="1">
        <v>59110.542857142849</v>
      </c>
      <c r="D2312" s="1">
        <v>19253.142857142859</v>
      </c>
      <c r="E2312" s="1">
        <v>50766.257142857139</v>
      </c>
      <c r="G2312" s="2"/>
    </row>
    <row r="2313" spans="1:7" x14ac:dyDescent="0.2">
      <c r="A2313" s="2">
        <v>42776.583333333336</v>
      </c>
      <c r="B2313" s="1">
        <v>104789.84999999999</v>
      </c>
      <c r="C2313" s="1">
        <v>47736.149999999994</v>
      </c>
      <c r="D2313" s="1">
        <v>15576</v>
      </c>
      <c r="E2313" s="1">
        <v>41478.524999999994</v>
      </c>
      <c r="G2313" s="2"/>
    </row>
    <row r="2314" spans="1:7" x14ac:dyDescent="0.2">
      <c r="A2314" s="2">
        <v>42776.59375</v>
      </c>
      <c r="B2314" s="1">
        <v>108035.4</v>
      </c>
      <c r="C2314" s="1">
        <v>49639.542857142849</v>
      </c>
      <c r="D2314" s="1">
        <v>15786.257142857141</v>
      </c>
      <c r="E2314" s="1">
        <v>42607.714285714283</v>
      </c>
      <c r="G2314" s="2"/>
    </row>
    <row r="2315" spans="1:7" x14ac:dyDescent="0.2">
      <c r="A2315" s="2">
        <v>42776.604166666664</v>
      </c>
      <c r="B2315" s="1">
        <v>147450.6</v>
      </c>
      <c r="C2315" s="1">
        <v>59771.25</v>
      </c>
      <c r="D2315" s="1">
        <v>28898.924999999999</v>
      </c>
      <c r="E2315" s="1">
        <v>58780.424999999996</v>
      </c>
      <c r="G2315" s="2"/>
    </row>
    <row r="2316" spans="1:7" x14ac:dyDescent="0.2">
      <c r="A2316" s="2">
        <v>42776.614583333336</v>
      </c>
      <c r="B2316" s="1">
        <v>186546.52499999999</v>
      </c>
      <c r="C2316" s="1">
        <v>72139.649999999994</v>
      </c>
      <c r="D2316" s="1">
        <v>55048.95</v>
      </c>
      <c r="E2316" s="1">
        <v>59357.1</v>
      </c>
      <c r="G2316" s="2"/>
    </row>
    <row r="2317" spans="1:7" x14ac:dyDescent="0.2">
      <c r="A2317" s="2">
        <v>42776.625</v>
      </c>
      <c r="B2317" s="1">
        <v>182636.14285714287</v>
      </c>
      <c r="C2317" s="1">
        <v>78371.228571428568</v>
      </c>
      <c r="D2317" s="1">
        <v>55387.199999999997</v>
      </c>
      <c r="E2317" s="1">
        <v>48877.714285714283</v>
      </c>
      <c r="G2317" s="2"/>
    </row>
    <row r="2318" spans="1:7" x14ac:dyDescent="0.2">
      <c r="A2318" s="2">
        <v>42776.635416666664</v>
      </c>
      <c r="B2318" s="1">
        <v>304324.11428571423</v>
      </c>
      <c r="C2318" s="1">
        <v>150133.02857142856</v>
      </c>
      <c r="D2318" s="1">
        <v>57644.399999999994</v>
      </c>
      <c r="E2318" s="1">
        <v>96545.742857142846</v>
      </c>
      <c r="G2318" s="2"/>
    </row>
    <row r="2319" spans="1:7" x14ac:dyDescent="0.2">
      <c r="A2319" s="2">
        <v>42776.645833333336</v>
      </c>
      <c r="B2319" s="1">
        <v>370970.32499999995</v>
      </c>
      <c r="C2319" s="1">
        <v>194493.75</v>
      </c>
      <c r="D2319" s="1">
        <v>41220.299999999996</v>
      </c>
      <c r="E2319" s="1">
        <v>135255.44999999998</v>
      </c>
      <c r="G2319" s="2"/>
    </row>
    <row r="2320" spans="1:7" x14ac:dyDescent="0.2">
      <c r="A2320" s="2">
        <v>42776.65625</v>
      </c>
      <c r="B2320" s="1">
        <v>356513.14285714284</v>
      </c>
      <c r="C2320" s="1">
        <v>184356.85714285713</v>
      </c>
      <c r="D2320" s="1">
        <v>42269.228571428568</v>
      </c>
      <c r="E2320" s="1">
        <v>129888</v>
      </c>
      <c r="G2320" s="2"/>
    </row>
    <row r="2321" spans="1:7" x14ac:dyDescent="0.2">
      <c r="A2321" s="2">
        <v>42776.666666666664</v>
      </c>
      <c r="B2321" s="1">
        <v>268801.5</v>
      </c>
      <c r="C2321" s="1">
        <v>165455.4</v>
      </c>
      <c r="D2321" s="1">
        <v>16421.625</v>
      </c>
      <c r="E2321" s="1">
        <v>86925.299999999988</v>
      </c>
      <c r="G2321" s="2"/>
    </row>
    <row r="2322" spans="1:7" x14ac:dyDescent="0.2">
      <c r="A2322" s="2">
        <v>42776.677083333336</v>
      </c>
      <c r="B2322" s="1">
        <v>222073.97142857141</v>
      </c>
      <c r="C2322" s="1">
        <v>133724.48571428569</v>
      </c>
      <c r="D2322" s="1">
        <v>13887.342857142858</v>
      </c>
      <c r="E2322" s="1">
        <v>74463.085714285713</v>
      </c>
      <c r="G2322" s="2"/>
    </row>
    <row r="2323" spans="1:7" x14ac:dyDescent="0.2">
      <c r="A2323" s="2">
        <v>42776.6875</v>
      </c>
      <c r="B2323" s="1">
        <v>240853.8</v>
      </c>
      <c r="C2323" s="1">
        <v>125323.27499999999</v>
      </c>
      <c r="D2323" s="1">
        <v>31554.6</v>
      </c>
      <c r="E2323" s="1">
        <v>83975.924999999988</v>
      </c>
      <c r="G2323" s="2"/>
    </row>
    <row r="2324" spans="1:7" x14ac:dyDescent="0.2">
      <c r="A2324" s="2">
        <v>42776.697916666664</v>
      </c>
      <c r="B2324" s="1">
        <v>372094.8</v>
      </c>
      <c r="C2324" s="1">
        <v>184114.54285714286</v>
      </c>
      <c r="D2324" s="1">
        <v>66439.371428571423</v>
      </c>
      <c r="E2324" s="1">
        <v>121541.82857142857</v>
      </c>
      <c r="G2324" s="2"/>
    </row>
    <row r="2325" spans="1:7" x14ac:dyDescent="0.2">
      <c r="A2325" s="2">
        <v>42776.708333333336</v>
      </c>
      <c r="B2325" s="1">
        <v>396631.94999999995</v>
      </c>
      <c r="C2325" s="1">
        <v>178615.8</v>
      </c>
      <c r="D2325" s="1">
        <v>50446.274999999994</v>
      </c>
      <c r="E2325" s="1">
        <v>167569.04999999999</v>
      </c>
      <c r="G2325" s="2"/>
    </row>
    <row r="2326" spans="1:7" x14ac:dyDescent="0.2">
      <c r="A2326" s="2">
        <v>42776.71875</v>
      </c>
      <c r="B2326" s="1">
        <v>376908.08571428573</v>
      </c>
      <c r="C2326" s="1">
        <v>169616.22857142857</v>
      </c>
      <c r="D2326" s="1">
        <v>29054.142857142855</v>
      </c>
      <c r="E2326" s="1">
        <v>178237.71428571429</v>
      </c>
      <c r="G2326" s="2"/>
    </row>
    <row r="2327" spans="1:7" x14ac:dyDescent="0.2">
      <c r="A2327" s="2">
        <v>42776.729166666664</v>
      </c>
      <c r="B2327" s="1">
        <v>375084.6</v>
      </c>
      <c r="C2327" s="1">
        <v>207810.9</v>
      </c>
      <c r="D2327" s="1">
        <v>39318.674999999996</v>
      </c>
      <c r="E2327" s="1">
        <v>127955.84999999999</v>
      </c>
      <c r="G2327" s="2"/>
    </row>
    <row r="2328" spans="1:7" x14ac:dyDescent="0.2">
      <c r="A2328" s="2">
        <v>42776.739583333336</v>
      </c>
      <c r="B2328" s="1">
        <v>356665.88571428572</v>
      </c>
      <c r="C2328" s="1">
        <v>218221.45714285714</v>
      </c>
      <c r="D2328" s="1">
        <v>30605.142857142855</v>
      </c>
      <c r="E2328" s="1">
        <v>107838.34285714285</v>
      </c>
      <c r="G2328" s="2"/>
    </row>
    <row r="2329" spans="1:7" x14ac:dyDescent="0.2">
      <c r="A2329" s="2">
        <v>42776.75</v>
      </c>
      <c r="B2329" s="1">
        <v>316921.27499999997</v>
      </c>
      <c r="C2329" s="1">
        <v>212586.82499999998</v>
      </c>
      <c r="D2329" s="1">
        <v>23115.674999999999</v>
      </c>
      <c r="E2329" s="1">
        <v>81218.774999999994</v>
      </c>
      <c r="G2329" s="2"/>
    </row>
    <row r="2330" spans="1:7" x14ac:dyDescent="0.2">
      <c r="A2330" s="2">
        <v>42776.760416666664</v>
      </c>
      <c r="B2330" s="1">
        <v>314336.31428571424</v>
      </c>
      <c r="C2330" s="1">
        <v>183757.19999999998</v>
      </c>
      <c r="D2330" s="1">
        <v>29079.599999999999</v>
      </c>
      <c r="E2330" s="1">
        <v>101499.51428571428</v>
      </c>
      <c r="G2330" s="2"/>
    </row>
    <row r="2331" spans="1:7" x14ac:dyDescent="0.2">
      <c r="A2331" s="2">
        <v>42776.770833333336</v>
      </c>
      <c r="B2331" s="1">
        <v>309967.34999999998</v>
      </c>
      <c r="C2331" s="1">
        <v>179575.27499999999</v>
      </c>
      <c r="D2331" s="1">
        <v>30268.424999999999</v>
      </c>
      <c r="E2331" s="1">
        <v>100122.825</v>
      </c>
      <c r="G2331" s="2"/>
    </row>
    <row r="2332" spans="1:7" x14ac:dyDescent="0.2">
      <c r="A2332" s="2">
        <v>42776.78125</v>
      </c>
      <c r="B2332" s="1">
        <v>338268.85714285716</v>
      </c>
      <c r="C2332" s="1">
        <v>198034.88571428569</v>
      </c>
      <c r="D2332" s="1">
        <v>38197.971428571429</v>
      </c>
      <c r="E2332" s="1">
        <v>102036</v>
      </c>
      <c r="G2332" s="2"/>
    </row>
    <row r="2333" spans="1:7" x14ac:dyDescent="0.2">
      <c r="A2333" s="2">
        <v>42776.791666666664</v>
      </c>
      <c r="B2333" s="1">
        <v>278706.45</v>
      </c>
      <c r="C2333" s="1">
        <v>163279.04999999999</v>
      </c>
      <c r="D2333" s="1">
        <v>27235.724999999999</v>
      </c>
      <c r="E2333" s="1">
        <v>88192.5</v>
      </c>
      <c r="G2333" s="2"/>
    </row>
    <row r="2334" spans="1:7" x14ac:dyDescent="0.2">
      <c r="A2334" s="2">
        <v>42776.802083333336</v>
      </c>
      <c r="B2334" s="1">
        <v>178330.11428571428</v>
      </c>
      <c r="C2334" s="1">
        <v>95712.257142857139</v>
      </c>
      <c r="D2334" s="1">
        <v>11070.085714285713</v>
      </c>
      <c r="E2334" s="1">
        <v>71547.771428571432</v>
      </c>
      <c r="G2334" s="2"/>
    </row>
    <row r="2335" spans="1:7" x14ac:dyDescent="0.2">
      <c r="A2335" s="2">
        <v>42776.8125</v>
      </c>
      <c r="B2335" s="1">
        <v>146641.27499999999</v>
      </c>
      <c r="C2335" s="1">
        <v>76022.099999999991</v>
      </c>
      <c r="D2335" s="1">
        <v>11818.949999999999</v>
      </c>
      <c r="E2335" s="1">
        <v>58798.574999999997</v>
      </c>
      <c r="G2335" s="2"/>
    </row>
    <row r="2336" spans="1:7" x14ac:dyDescent="0.2">
      <c r="A2336" s="2">
        <v>42776.822916666664</v>
      </c>
      <c r="B2336" s="1">
        <v>123519.94285714286</v>
      </c>
      <c r="C2336" s="1">
        <v>66134.828571428559</v>
      </c>
      <c r="D2336" s="1">
        <v>11681.057142857142</v>
      </c>
      <c r="E2336" s="1">
        <v>45704.057142857142</v>
      </c>
      <c r="G2336" s="2"/>
    </row>
    <row r="2337" spans="1:7" x14ac:dyDescent="0.2">
      <c r="A2337" s="2">
        <v>42776.833333333336</v>
      </c>
      <c r="B2337" s="1">
        <v>100381.875</v>
      </c>
      <c r="C2337" s="1">
        <v>58344</v>
      </c>
      <c r="D2337" s="1">
        <v>9912.375</v>
      </c>
      <c r="E2337" s="1">
        <v>32127.149999999998</v>
      </c>
      <c r="G2337" s="2"/>
    </row>
    <row r="2338" spans="1:7" x14ac:dyDescent="0.2">
      <c r="A2338" s="2">
        <v>42776.84375</v>
      </c>
      <c r="B2338" s="1">
        <v>113787.77142857142</v>
      </c>
      <c r="C2338" s="1">
        <v>64399.971428571429</v>
      </c>
      <c r="D2338" s="1">
        <v>9676.5428571428565</v>
      </c>
      <c r="E2338" s="1">
        <v>39711.257142857139</v>
      </c>
      <c r="G2338" s="2"/>
    </row>
    <row r="2339" spans="1:7" x14ac:dyDescent="0.2">
      <c r="A2339" s="2">
        <v>42776.854166666664</v>
      </c>
      <c r="B2339" s="1">
        <v>155071.94999999998</v>
      </c>
      <c r="C2339" s="1">
        <v>92492.4</v>
      </c>
      <c r="D2339" s="1">
        <v>9868.65</v>
      </c>
      <c r="E2339" s="1">
        <v>52709.25</v>
      </c>
      <c r="G2339" s="2"/>
    </row>
    <row r="2340" spans="1:7" x14ac:dyDescent="0.2">
      <c r="A2340" s="2">
        <v>42776.864583333336</v>
      </c>
      <c r="B2340" s="1">
        <v>157360.02857142856</v>
      </c>
      <c r="C2340" s="1">
        <v>92383.971428571429</v>
      </c>
      <c r="D2340" s="1">
        <v>9865.1142857142859</v>
      </c>
      <c r="E2340" s="1">
        <v>55109.057142857142</v>
      </c>
      <c r="G2340" s="2"/>
    </row>
    <row r="2341" spans="1:7" x14ac:dyDescent="0.2">
      <c r="A2341" s="2">
        <v>42776.875</v>
      </c>
      <c r="B2341" s="1">
        <v>140522.25</v>
      </c>
      <c r="C2341" s="1">
        <v>74621.25</v>
      </c>
      <c r="D2341" s="1">
        <v>9921.4499999999989</v>
      </c>
      <c r="E2341" s="1">
        <v>55980.375</v>
      </c>
      <c r="G2341" s="2"/>
    </row>
    <row r="2342" spans="1:7" x14ac:dyDescent="0.2">
      <c r="A2342" s="2">
        <v>42776.885416666664</v>
      </c>
      <c r="B2342" s="1">
        <v>140628.0857142857</v>
      </c>
      <c r="C2342" s="1">
        <v>77283.171428571426</v>
      </c>
      <c r="D2342" s="1">
        <v>10510.028571428571</v>
      </c>
      <c r="E2342" s="1">
        <v>52834.885714285716</v>
      </c>
      <c r="G2342" s="2"/>
    </row>
    <row r="2343" spans="1:7" x14ac:dyDescent="0.2">
      <c r="A2343" s="2">
        <v>42776.895833333336</v>
      </c>
      <c r="B2343" s="1">
        <v>158197.875</v>
      </c>
      <c r="C2343" s="1">
        <v>88288.2</v>
      </c>
      <c r="D2343" s="1">
        <v>10314.15</v>
      </c>
      <c r="E2343" s="1">
        <v>59593.875</v>
      </c>
      <c r="G2343" s="2"/>
    </row>
    <row r="2344" spans="1:7" x14ac:dyDescent="0.2">
      <c r="A2344" s="2">
        <v>42776.90625</v>
      </c>
      <c r="B2344" s="1">
        <v>124081.8857142857</v>
      </c>
      <c r="C2344" s="1">
        <v>77996.914285714287</v>
      </c>
      <c r="D2344" s="1">
        <v>10719.342857142856</v>
      </c>
      <c r="E2344" s="1">
        <v>35365.62857142857</v>
      </c>
      <c r="G2344" s="2"/>
    </row>
    <row r="2345" spans="1:7" x14ac:dyDescent="0.2">
      <c r="A2345" s="2">
        <v>42776.916666666664</v>
      </c>
      <c r="B2345" s="1">
        <v>122411.02499999999</v>
      </c>
      <c r="C2345" s="1">
        <v>68160.675000000003</v>
      </c>
      <c r="D2345" s="1">
        <v>12134.924999999999</v>
      </c>
      <c r="E2345" s="1">
        <v>42117.074999999997</v>
      </c>
      <c r="G2345" s="2"/>
    </row>
    <row r="2346" spans="1:7" x14ac:dyDescent="0.2">
      <c r="A2346" s="2">
        <v>42776.927083333336</v>
      </c>
      <c r="B2346" s="1">
        <v>140836.45714285714</v>
      </c>
      <c r="C2346" s="1">
        <v>63441.085714285706</v>
      </c>
      <c r="D2346" s="1">
        <v>29137.11428571428</v>
      </c>
      <c r="E2346" s="1">
        <v>48259.199999999997</v>
      </c>
      <c r="G2346" s="2"/>
    </row>
    <row r="2347" spans="1:7" x14ac:dyDescent="0.2">
      <c r="A2347" s="2">
        <v>42776.9375</v>
      </c>
      <c r="B2347" s="1">
        <v>152381.625</v>
      </c>
      <c r="C2347" s="1">
        <v>66630.3</v>
      </c>
      <c r="D2347" s="1">
        <v>47740.274999999994</v>
      </c>
      <c r="E2347" s="1">
        <v>38012.699999999997</v>
      </c>
      <c r="G2347" s="2"/>
    </row>
    <row r="2348" spans="1:7" x14ac:dyDescent="0.2">
      <c r="A2348" s="2">
        <v>42776.947916666664</v>
      </c>
      <c r="B2348" s="1">
        <v>116698.37142857141</v>
      </c>
      <c r="C2348" s="1">
        <v>61108.457142857143</v>
      </c>
      <c r="D2348" s="1">
        <v>22808.657142857141</v>
      </c>
      <c r="E2348" s="1">
        <v>32784.085714285713</v>
      </c>
      <c r="G2348" s="2"/>
    </row>
    <row r="2349" spans="1:7" x14ac:dyDescent="0.2">
      <c r="A2349" s="2">
        <v>42776.958333333336</v>
      </c>
      <c r="B2349" s="1">
        <v>104749.42499999999</v>
      </c>
      <c r="C2349" s="1">
        <v>57410.1</v>
      </c>
      <c r="D2349" s="1">
        <v>12622.5</v>
      </c>
      <c r="E2349" s="1">
        <v>34716.824999999997</v>
      </c>
      <c r="G2349" s="2"/>
    </row>
    <row r="2350" spans="1:7" x14ac:dyDescent="0.2">
      <c r="A2350" s="2">
        <v>42776.96875</v>
      </c>
      <c r="B2350" s="1">
        <v>123088.11428571428</v>
      </c>
      <c r="C2350" s="1">
        <v>57279.514285714286</v>
      </c>
      <c r="D2350" s="1">
        <v>11027.657142857142</v>
      </c>
      <c r="E2350" s="1">
        <v>54779.057142857142</v>
      </c>
      <c r="G2350" s="2"/>
    </row>
    <row r="2351" spans="1:7" x14ac:dyDescent="0.2">
      <c r="A2351" s="2">
        <v>42776.979166666664</v>
      </c>
      <c r="B2351" s="1">
        <v>145525.875</v>
      </c>
      <c r="C2351" s="1">
        <v>68256.375</v>
      </c>
      <c r="D2351" s="1">
        <v>27016.274999999998</v>
      </c>
      <c r="E2351" s="1">
        <v>50255.7</v>
      </c>
      <c r="G2351" s="2"/>
    </row>
    <row r="2352" spans="1:7" x14ac:dyDescent="0.2">
      <c r="A2352" s="2">
        <v>42776.989583333336</v>
      </c>
      <c r="B2352" s="1">
        <v>135604.54285714286</v>
      </c>
      <c r="C2352" s="1">
        <v>63151.628571428562</v>
      </c>
      <c r="D2352" s="1">
        <v>29205.942857142854</v>
      </c>
      <c r="E2352" s="1">
        <v>43246.971428571429</v>
      </c>
      <c r="G2352" s="2"/>
    </row>
    <row r="2353" spans="1:7" x14ac:dyDescent="0.2">
      <c r="A2353" s="2">
        <v>42777</v>
      </c>
      <c r="B2353" s="1">
        <v>111122.54999999999</v>
      </c>
      <c r="C2353" s="1">
        <v>63116.625</v>
      </c>
      <c r="D2353" s="1">
        <v>9270.5249999999996</v>
      </c>
      <c r="E2353" s="1">
        <v>38736.224999999999</v>
      </c>
      <c r="G2353" s="2"/>
    </row>
    <row r="2354" spans="1:7" x14ac:dyDescent="0.2">
      <c r="A2354" s="2">
        <v>42777.010416666664</v>
      </c>
      <c r="B2354" s="1">
        <v>103912.28571428571</v>
      </c>
      <c r="C2354" s="1">
        <v>67428.428571428565</v>
      </c>
      <c r="D2354" s="1">
        <v>10228.114285714286</v>
      </c>
      <c r="E2354" s="1">
        <v>26254.799999999999</v>
      </c>
      <c r="G2354" s="2"/>
    </row>
    <row r="2355" spans="1:7" x14ac:dyDescent="0.2">
      <c r="A2355" s="2">
        <v>42777.020833333336</v>
      </c>
      <c r="B2355" s="1">
        <v>92097.224999999991</v>
      </c>
      <c r="C2355" s="1">
        <v>56448.149999999994</v>
      </c>
      <c r="D2355" s="1">
        <v>10079.025</v>
      </c>
      <c r="E2355" s="1">
        <v>25570.05</v>
      </c>
      <c r="G2355" s="2"/>
    </row>
    <row r="2356" spans="1:7" x14ac:dyDescent="0.2">
      <c r="A2356" s="2">
        <v>42777.03125</v>
      </c>
      <c r="B2356" s="1">
        <v>85753.799999999988</v>
      </c>
      <c r="C2356" s="1">
        <v>50435.314285714281</v>
      </c>
      <c r="D2356" s="1">
        <v>9201.3428571428558</v>
      </c>
      <c r="E2356" s="1">
        <v>26117.142857142859</v>
      </c>
      <c r="G2356" s="2"/>
    </row>
    <row r="2357" spans="1:7" x14ac:dyDescent="0.2">
      <c r="A2357" s="2">
        <v>42777.041666666664</v>
      </c>
      <c r="B2357" s="1">
        <v>103287.52499999999</v>
      </c>
      <c r="C2357" s="1">
        <v>53068.125</v>
      </c>
      <c r="D2357" s="1">
        <v>9282.0749999999989</v>
      </c>
      <c r="E2357" s="1">
        <v>40938.149999999994</v>
      </c>
      <c r="G2357" s="2"/>
    </row>
    <row r="2358" spans="1:7" x14ac:dyDescent="0.2">
      <c r="A2358" s="2">
        <v>42777.052083333336</v>
      </c>
      <c r="B2358" s="1">
        <v>119740.02857142857</v>
      </c>
      <c r="C2358" s="1">
        <v>53756.057142857142</v>
      </c>
      <c r="D2358" s="1">
        <v>15574.114285714286</v>
      </c>
      <c r="E2358" s="1">
        <v>50409.857142857145</v>
      </c>
      <c r="G2358" s="2"/>
    </row>
    <row r="2359" spans="1:7" x14ac:dyDescent="0.2">
      <c r="A2359" s="2">
        <v>42777.0625</v>
      </c>
      <c r="B2359" s="1">
        <v>124098.97499999999</v>
      </c>
      <c r="C2359" s="1">
        <v>60331.424999999996</v>
      </c>
      <c r="D2359" s="1">
        <v>19757.924999999999</v>
      </c>
      <c r="E2359" s="1">
        <v>44008.799999999996</v>
      </c>
      <c r="G2359" s="2"/>
    </row>
    <row r="2360" spans="1:7" x14ac:dyDescent="0.2">
      <c r="A2360" s="2">
        <v>42777.072916666664</v>
      </c>
      <c r="B2360" s="1">
        <v>109560.94285714286</v>
      </c>
      <c r="C2360" s="1">
        <v>65774.657142857148</v>
      </c>
      <c r="D2360" s="1">
        <v>10971.085714285713</v>
      </c>
      <c r="E2360" s="1">
        <v>32818.971428571429</v>
      </c>
      <c r="G2360" s="2"/>
    </row>
    <row r="2361" spans="1:7" x14ac:dyDescent="0.2">
      <c r="A2361" s="2">
        <v>42777.083333333336</v>
      </c>
      <c r="B2361" s="1">
        <v>102020.325</v>
      </c>
      <c r="C2361" s="1">
        <v>52528.574999999997</v>
      </c>
      <c r="D2361" s="1">
        <v>11131.724999999999</v>
      </c>
      <c r="E2361" s="1">
        <v>38360.025000000001</v>
      </c>
      <c r="G2361" s="2"/>
    </row>
    <row r="2362" spans="1:7" x14ac:dyDescent="0.2">
      <c r="A2362" s="2">
        <v>42777.09375</v>
      </c>
      <c r="B2362" s="1">
        <v>118132.45714285712</v>
      </c>
      <c r="C2362" s="1">
        <v>51865.62857142857</v>
      </c>
      <c r="D2362" s="1">
        <v>27783.171428571426</v>
      </c>
      <c r="E2362" s="1">
        <v>38484.6</v>
      </c>
      <c r="G2362" s="2"/>
    </row>
    <row r="2363" spans="1:7" x14ac:dyDescent="0.2">
      <c r="A2363" s="2">
        <v>42777.104166666664</v>
      </c>
      <c r="B2363" s="1">
        <v>132704.54999999999</v>
      </c>
      <c r="C2363" s="1">
        <v>65409.299999999996</v>
      </c>
      <c r="D2363" s="1">
        <v>19726.575000000001</v>
      </c>
      <c r="E2363" s="1">
        <v>47569.5</v>
      </c>
      <c r="G2363" s="2"/>
    </row>
    <row r="2364" spans="1:7" x14ac:dyDescent="0.2">
      <c r="A2364" s="2">
        <v>42777.114583333336</v>
      </c>
      <c r="B2364" s="1">
        <v>118502.05714285713</v>
      </c>
      <c r="C2364" s="1">
        <v>64008.685714285704</v>
      </c>
      <c r="D2364" s="1">
        <v>9248.4857142857127</v>
      </c>
      <c r="E2364" s="1">
        <v>45243.942857142851</v>
      </c>
      <c r="G2364" s="2"/>
    </row>
    <row r="2365" spans="1:7" x14ac:dyDescent="0.2">
      <c r="A2365" s="2">
        <v>42777.125</v>
      </c>
      <c r="B2365" s="1">
        <v>105421.79999999999</v>
      </c>
      <c r="C2365" s="1">
        <v>56715.45</v>
      </c>
      <c r="D2365" s="1">
        <v>9203.6999999999989</v>
      </c>
      <c r="E2365" s="1">
        <v>39501.824999999997</v>
      </c>
      <c r="G2365" s="2"/>
    </row>
    <row r="2366" spans="1:7" x14ac:dyDescent="0.2">
      <c r="A2366" s="2">
        <v>42777.135416666664</v>
      </c>
      <c r="B2366" s="1">
        <v>92759.228571428568</v>
      </c>
      <c r="C2366" s="1">
        <v>50356.114285714284</v>
      </c>
      <c r="D2366" s="1">
        <v>9470.057142857142</v>
      </c>
      <c r="E2366" s="1">
        <v>32933.057142857142</v>
      </c>
      <c r="G2366" s="2"/>
    </row>
    <row r="2367" spans="1:7" x14ac:dyDescent="0.2">
      <c r="A2367" s="2">
        <v>42777.145833333336</v>
      </c>
      <c r="B2367" s="1">
        <v>96723</v>
      </c>
      <c r="C2367" s="1">
        <v>55858.274999999994</v>
      </c>
      <c r="D2367" s="1">
        <v>9428.9249999999993</v>
      </c>
      <c r="E2367" s="1">
        <v>31435.8</v>
      </c>
      <c r="G2367" s="2"/>
    </row>
    <row r="2368" spans="1:7" x14ac:dyDescent="0.2">
      <c r="A2368" s="2">
        <v>42777.15625</v>
      </c>
      <c r="B2368" s="1">
        <v>100750.8857142857</v>
      </c>
      <c r="C2368" s="1">
        <v>62770.714285714283</v>
      </c>
      <c r="D2368" s="1">
        <v>14508.685714285713</v>
      </c>
      <c r="E2368" s="1">
        <v>23473.371428571427</v>
      </c>
      <c r="G2368" s="2"/>
    </row>
    <row r="2369" spans="1:7" x14ac:dyDescent="0.2">
      <c r="A2369" s="2">
        <v>42777.166666666664</v>
      </c>
      <c r="B2369" s="1">
        <v>117046.875</v>
      </c>
      <c r="C2369" s="1">
        <v>54869.1</v>
      </c>
      <c r="D2369" s="1">
        <v>36563.174999999996</v>
      </c>
      <c r="E2369" s="1">
        <v>25614.6</v>
      </c>
      <c r="G2369" s="2"/>
    </row>
    <row r="2370" spans="1:7" x14ac:dyDescent="0.2">
      <c r="A2370" s="2">
        <v>42777.177083333336</v>
      </c>
      <c r="B2370" s="1">
        <v>102665.82857142856</v>
      </c>
      <c r="C2370" s="1">
        <v>49463.228571428568</v>
      </c>
      <c r="D2370" s="1">
        <v>22377.771428571428</v>
      </c>
      <c r="E2370" s="1">
        <v>30825.771428571425</v>
      </c>
      <c r="G2370" s="2"/>
    </row>
    <row r="2371" spans="1:7" x14ac:dyDescent="0.2">
      <c r="A2371" s="2">
        <v>42777.1875</v>
      </c>
      <c r="B2371" s="1">
        <v>102848.625</v>
      </c>
      <c r="C2371" s="1">
        <v>57997.5</v>
      </c>
      <c r="D2371" s="1">
        <v>9859.5749999999989</v>
      </c>
      <c r="E2371" s="1">
        <v>34991.549999999996</v>
      </c>
      <c r="G2371" s="2"/>
    </row>
    <row r="2372" spans="1:7" x14ac:dyDescent="0.2">
      <c r="A2372" s="2">
        <v>42777.197916666664</v>
      </c>
      <c r="B2372" s="1">
        <v>127724.84999999999</v>
      </c>
      <c r="C2372" s="1">
        <v>79420.274999999994</v>
      </c>
      <c r="D2372" s="1">
        <v>14746.05</v>
      </c>
      <c r="E2372" s="1">
        <v>33560.174999999996</v>
      </c>
      <c r="G2372" s="2"/>
    </row>
    <row r="2373" spans="1:7" x14ac:dyDescent="0.2">
      <c r="A2373" s="2">
        <v>42777.208333333336</v>
      </c>
      <c r="B2373" s="1">
        <v>134970.94285714286</v>
      </c>
      <c r="C2373" s="1">
        <v>78111</v>
      </c>
      <c r="D2373" s="1">
        <v>23177.314285714285</v>
      </c>
      <c r="E2373" s="1">
        <v>33681.685714285712</v>
      </c>
      <c r="G2373" s="2"/>
    </row>
    <row r="2374" spans="1:7" x14ac:dyDescent="0.2">
      <c r="A2374" s="2">
        <v>42777.21875</v>
      </c>
      <c r="B2374" s="1">
        <v>108321.0857142857</v>
      </c>
      <c r="C2374" s="1">
        <v>59831.828571428567</v>
      </c>
      <c r="D2374" s="1">
        <v>18373.45714285714</v>
      </c>
      <c r="E2374" s="1">
        <v>30117.685714285715</v>
      </c>
      <c r="G2374" s="2"/>
    </row>
    <row r="2375" spans="1:7" x14ac:dyDescent="0.2">
      <c r="A2375" s="2">
        <v>42777.229166666664</v>
      </c>
      <c r="B2375" s="1">
        <v>97686.599999999991</v>
      </c>
      <c r="C2375" s="1">
        <v>54242.1</v>
      </c>
      <c r="D2375" s="1">
        <v>19135.875</v>
      </c>
      <c r="E2375" s="1">
        <v>24311.1</v>
      </c>
      <c r="G2375" s="2"/>
    </row>
    <row r="2376" spans="1:7" x14ac:dyDescent="0.2">
      <c r="A2376" s="2">
        <v>42777.239583333336</v>
      </c>
      <c r="B2376" s="1">
        <v>153726.25714285712</v>
      </c>
      <c r="C2376" s="1">
        <v>88968.942857142843</v>
      </c>
      <c r="D2376" s="1">
        <v>38705.228571428568</v>
      </c>
      <c r="E2376" s="1">
        <v>26052.085714285713</v>
      </c>
      <c r="G2376" s="2"/>
    </row>
    <row r="2377" spans="1:7" x14ac:dyDescent="0.2">
      <c r="A2377" s="2">
        <v>42777.25</v>
      </c>
      <c r="B2377" s="1">
        <v>250881.67499999999</v>
      </c>
      <c r="C2377" s="1">
        <v>162649.57499999998</v>
      </c>
      <c r="D2377" s="1">
        <v>49995.824999999997</v>
      </c>
      <c r="E2377" s="1">
        <v>38235.449999999997</v>
      </c>
      <c r="G2377" s="2"/>
    </row>
    <row r="2378" spans="1:7" x14ac:dyDescent="0.2">
      <c r="A2378" s="2">
        <v>42777.260416666664</v>
      </c>
      <c r="B2378" s="1">
        <v>243530.57142857142</v>
      </c>
      <c r="C2378" s="1">
        <v>175098.94285714286</v>
      </c>
      <c r="D2378" s="1">
        <v>34206.857142857145</v>
      </c>
      <c r="E2378" s="1">
        <v>34222.885714285716</v>
      </c>
      <c r="G2378" s="2"/>
    </row>
    <row r="2379" spans="1:7" x14ac:dyDescent="0.2">
      <c r="A2379" s="2">
        <v>42777.270833333336</v>
      </c>
      <c r="B2379" s="1">
        <v>198604.72499999998</v>
      </c>
      <c r="C2379" s="1">
        <v>141531.22500000001</v>
      </c>
      <c r="D2379" s="1">
        <v>25551.899999999998</v>
      </c>
      <c r="E2379" s="1">
        <v>31522.424999999999</v>
      </c>
      <c r="G2379" s="2"/>
    </row>
    <row r="2380" spans="1:7" x14ac:dyDescent="0.2">
      <c r="A2380" s="2">
        <v>42777.28125</v>
      </c>
      <c r="B2380" s="1">
        <v>189453.94285714286</v>
      </c>
      <c r="C2380" s="1">
        <v>121173.17142857141</v>
      </c>
      <c r="D2380" s="1">
        <v>30815.399999999998</v>
      </c>
      <c r="E2380" s="1">
        <v>37465.371428571423</v>
      </c>
      <c r="G2380" s="2"/>
    </row>
    <row r="2381" spans="1:7" x14ac:dyDescent="0.2">
      <c r="A2381" s="2">
        <v>42777.291666666664</v>
      </c>
      <c r="B2381" s="1">
        <v>231036.3</v>
      </c>
      <c r="C2381" s="1">
        <v>95479.724999999991</v>
      </c>
      <c r="D2381" s="1">
        <v>71346</v>
      </c>
      <c r="E2381" s="1">
        <v>64212.224999999999</v>
      </c>
      <c r="G2381" s="2"/>
    </row>
    <row r="2382" spans="1:7" x14ac:dyDescent="0.2">
      <c r="A2382" s="2">
        <v>42777.302083333336</v>
      </c>
      <c r="B2382" s="1">
        <v>203811.7714285714</v>
      </c>
      <c r="C2382" s="1">
        <v>73759.71428571429</v>
      </c>
      <c r="D2382" s="1">
        <v>68439.171428571426</v>
      </c>
      <c r="E2382" s="1">
        <v>61612.885714285709</v>
      </c>
      <c r="G2382" s="2"/>
    </row>
    <row r="2383" spans="1:7" x14ac:dyDescent="0.2">
      <c r="A2383" s="2">
        <v>42777.3125</v>
      </c>
      <c r="B2383" s="1">
        <v>187133.92499999999</v>
      </c>
      <c r="C2383" s="1">
        <v>100158.29999999999</v>
      </c>
      <c r="D2383" s="1">
        <v>29115.074999999997</v>
      </c>
      <c r="E2383" s="1">
        <v>57861.375</v>
      </c>
      <c r="G2383" s="2"/>
    </row>
    <row r="2384" spans="1:7" x14ac:dyDescent="0.2">
      <c r="A2384" s="2">
        <v>42777.322916666664</v>
      </c>
      <c r="B2384" s="1">
        <v>332497.62857142853</v>
      </c>
      <c r="C2384" s="1">
        <v>160636.45714285714</v>
      </c>
      <c r="D2384" s="1">
        <v>16908.257142857139</v>
      </c>
      <c r="E2384" s="1">
        <v>154952.91428571427</v>
      </c>
      <c r="G2384" s="2"/>
    </row>
    <row r="2385" spans="1:7" x14ac:dyDescent="0.2">
      <c r="A2385" s="2">
        <v>42777.333333333336</v>
      </c>
      <c r="B2385" s="1">
        <v>379803.6</v>
      </c>
      <c r="C2385" s="1">
        <v>189632.84999999998</v>
      </c>
      <c r="D2385" s="1">
        <v>13180.199999999999</v>
      </c>
      <c r="E2385" s="1">
        <v>176991.375</v>
      </c>
      <c r="G2385" s="2"/>
    </row>
    <row r="2386" spans="1:7" x14ac:dyDescent="0.2">
      <c r="A2386" s="2">
        <v>42777.34375</v>
      </c>
      <c r="B2386" s="1">
        <v>367136.31428571424</v>
      </c>
      <c r="C2386" s="1">
        <v>225064.71428571426</v>
      </c>
      <c r="D2386" s="1">
        <v>19618.028571428571</v>
      </c>
      <c r="E2386" s="1">
        <v>122452.62857142858</v>
      </c>
      <c r="G2386" s="2"/>
    </row>
    <row r="2387" spans="1:7" x14ac:dyDescent="0.2">
      <c r="A2387" s="2">
        <v>42777.354166666664</v>
      </c>
      <c r="B2387" s="1">
        <v>331300.19999999995</v>
      </c>
      <c r="C2387" s="1">
        <v>206991.67499999999</v>
      </c>
      <c r="D2387" s="1">
        <v>29684.324999999997</v>
      </c>
      <c r="E2387" s="1">
        <v>94620.074999999997</v>
      </c>
      <c r="G2387" s="2"/>
    </row>
    <row r="2388" spans="1:7" x14ac:dyDescent="0.2">
      <c r="A2388" s="2">
        <v>42777.364583333336</v>
      </c>
      <c r="B2388" s="1">
        <v>321519</v>
      </c>
      <c r="C2388" s="1">
        <v>204953.57142857142</v>
      </c>
      <c r="D2388" s="1">
        <v>16271.828571428572</v>
      </c>
      <c r="E2388" s="1">
        <v>100292.65714285713</v>
      </c>
      <c r="G2388" s="2"/>
    </row>
    <row r="2389" spans="1:7" x14ac:dyDescent="0.2">
      <c r="A2389" s="2">
        <v>42777.375</v>
      </c>
      <c r="B2389" s="1">
        <v>344536.5</v>
      </c>
      <c r="C2389" s="1">
        <v>239594.84999999998</v>
      </c>
      <c r="D2389" s="1">
        <v>11630.849999999999</v>
      </c>
      <c r="E2389" s="1">
        <v>93311.625</v>
      </c>
      <c r="G2389" s="2"/>
    </row>
    <row r="2390" spans="1:7" x14ac:dyDescent="0.2">
      <c r="A2390" s="2">
        <v>42777.385416666664</v>
      </c>
      <c r="B2390" s="1">
        <v>276405.1714285714</v>
      </c>
      <c r="C2390" s="1">
        <v>211107.59999999998</v>
      </c>
      <c r="D2390" s="1">
        <v>10800.428571428571</v>
      </c>
      <c r="E2390" s="1">
        <v>54496.2</v>
      </c>
      <c r="G2390" s="2"/>
    </row>
    <row r="2391" spans="1:7" x14ac:dyDescent="0.2">
      <c r="A2391" s="2">
        <v>42777.395833333336</v>
      </c>
      <c r="B2391" s="1">
        <v>197242.65</v>
      </c>
      <c r="C2391" s="1">
        <v>146763.375</v>
      </c>
      <c r="D2391" s="1">
        <v>14937.449999999999</v>
      </c>
      <c r="E2391" s="1">
        <v>35540.174999999996</v>
      </c>
      <c r="G2391" s="2"/>
    </row>
    <row r="2392" spans="1:7" x14ac:dyDescent="0.2">
      <c r="A2392" s="2">
        <v>42777.40625</v>
      </c>
      <c r="B2392" s="1">
        <v>155040.6</v>
      </c>
      <c r="C2392" s="1">
        <v>100038.0857142857</v>
      </c>
      <c r="D2392" s="1">
        <v>25360.028571428571</v>
      </c>
      <c r="E2392" s="1">
        <v>29642.485714285714</v>
      </c>
      <c r="G2392" s="2"/>
    </row>
    <row r="2393" spans="1:7" x14ac:dyDescent="0.2">
      <c r="A2393" s="2">
        <v>42777.416666666664</v>
      </c>
      <c r="B2393" s="1">
        <v>125016.375</v>
      </c>
      <c r="C2393" s="1">
        <v>58509.824999999997</v>
      </c>
      <c r="D2393" s="1">
        <v>30877.274999999998</v>
      </c>
      <c r="E2393" s="1">
        <v>35629.275000000001</v>
      </c>
      <c r="G2393" s="2"/>
    </row>
    <row r="2394" spans="1:7" x14ac:dyDescent="0.2">
      <c r="A2394" s="2">
        <v>42777.427083333336</v>
      </c>
      <c r="B2394" s="1">
        <v>124518.42857142857</v>
      </c>
      <c r="C2394" s="1">
        <v>48140.399999999994</v>
      </c>
      <c r="D2394" s="1">
        <v>17302.371428571427</v>
      </c>
      <c r="E2394" s="1">
        <v>59076.6</v>
      </c>
      <c r="G2394" s="2"/>
    </row>
    <row r="2395" spans="1:7" x14ac:dyDescent="0.2">
      <c r="A2395" s="2">
        <v>42777.4375</v>
      </c>
      <c r="B2395" s="1">
        <v>167837.17499999999</v>
      </c>
      <c r="C2395" s="1">
        <v>70610.099999999991</v>
      </c>
      <c r="D2395" s="1">
        <v>13342.724999999999</v>
      </c>
      <c r="E2395" s="1">
        <v>83885.174999999988</v>
      </c>
      <c r="G2395" s="2"/>
    </row>
    <row r="2396" spans="1:7" x14ac:dyDescent="0.2">
      <c r="A2396" s="2">
        <v>42777.447916666664</v>
      </c>
      <c r="B2396" s="1">
        <v>140281.11428571428</v>
      </c>
      <c r="C2396" s="1">
        <v>63012.085714285706</v>
      </c>
      <c r="D2396" s="1">
        <v>23733.599999999999</v>
      </c>
      <c r="E2396" s="1">
        <v>53534.485714285714</v>
      </c>
      <c r="G2396" s="2"/>
    </row>
    <row r="2397" spans="1:7" x14ac:dyDescent="0.2">
      <c r="A2397" s="2">
        <v>42777.458333333336</v>
      </c>
      <c r="B2397" s="1">
        <v>108240.825</v>
      </c>
      <c r="C2397" s="1">
        <v>55677.599999999999</v>
      </c>
      <c r="D2397" s="1">
        <v>25910.774999999998</v>
      </c>
      <c r="E2397" s="1">
        <v>26652.449999999997</v>
      </c>
      <c r="G2397" s="2"/>
    </row>
    <row r="2398" spans="1:7" x14ac:dyDescent="0.2">
      <c r="A2398" s="2">
        <v>42777.46875</v>
      </c>
      <c r="B2398" s="1">
        <v>128270.05714285713</v>
      </c>
      <c r="C2398" s="1">
        <v>75149.485714285707</v>
      </c>
      <c r="D2398" s="1">
        <v>25389.257142857139</v>
      </c>
      <c r="E2398" s="1">
        <v>27731.314285714281</v>
      </c>
      <c r="G2398" s="2"/>
    </row>
    <row r="2399" spans="1:7" x14ac:dyDescent="0.2">
      <c r="A2399" s="2">
        <v>42777.479166666664</v>
      </c>
      <c r="B2399" s="1">
        <v>122078.54999999999</v>
      </c>
      <c r="C2399" s="1">
        <v>71436.75</v>
      </c>
      <c r="D2399" s="1">
        <v>24274.799999999999</v>
      </c>
      <c r="E2399" s="1">
        <v>26367.824999999997</v>
      </c>
      <c r="G2399" s="2"/>
    </row>
    <row r="2400" spans="1:7" x14ac:dyDescent="0.2">
      <c r="A2400" s="2">
        <v>42777.489583333336</v>
      </c>
      <c r="B2400" s="1">
        <v>113249.4</v>
      </c>
      <c r="C2400" s="1">
        <v>71031.085714285713</v>
      </c>
      <c r="D2400" s="1">
        <v>17607.857142857141</v>
      </c>
      <c r="E2400" s="1">
        <v>24610.45714285714</v>
      </c>
      <c r="G2400" s="2"/>
    </row>
    <row r="2401" spans="1:7" x14ac:dyDescent="0.2">
      <c r="A2401" s="2">
        <v>42777.5</v>
      </c>
      <c r="B2401" s="1">
        <v>123748.34999999999</v>
      </c>
      <c r="C2401" s="1">
        <v>76097.175000000003</v>
      </c>
      <c r="D2401" s="1">
        <v>12445.949999999999</v>
      </c>
      <c r="E2401" s="1">
        <v>35207.699999999997</v>
      </c>
      <c r="G2401" s="2"/>
    </row>
    <row r="2402" spans="1:7" x14ac:dyDescent="0.2">
      <c r="A2402" s="2">
        <v>42777.510416666664</v>
      </c>
      <c r="B2402" s="1">
        <v>148454.74285714285</v>
      </c>
      <c r="C2402" s="1">
        <v>100712.22857142857</v>
      </c>
      <c r="D2402" s="1">
        <v>11257.714285714286</v>
      </c>
      <c r="E2402" s="1">
        <v>36485.742857142854</v>
      </c>
      <c r="G2402" s="2"/>
    </row>
    <row r="2403" spans="1:7" x14ac:dyDescent="0.2">
      <c r="A2403" s="2">
        <v>42777.520833333336</v>
      </c>
      <c r="B2403" s="1">
        <v>110551.65</v>
      </c>
      <c r="C2403" s="1">
        <v>67796.849999999991</v>
      </c>
      <c r="D2403" s="1">
        <v>13110.9</v>
      </c>
      <c r="E2403" s="1">
        <v>29643.899999999998</v>
      </c>
      <c r="G2403" s="2"/>
    </row>
    <row r="2404" spans="1:7" x14ac:dyDescent="0.2">
      <c r="A2404" s="2">
        <v>42777.53125</v>
      </c>
      <c r="B2404" s="1">
        <v>121968.94285714286</v>
      </c>
      <c r="C2404" s="1">
        <v>58289.314285714288</v>
      </c>
      <c r="D2404" s="1">
        <v>32933.057142857142</v>
      </c>
      <c r="E2404" s="1">
        <v>30746.571428571428</v>
      </c>
      <c r="G2404" s="2"/>
    </row>
    <row r="2405" spans="1:7" x14ac:dyDescent="0.2">
      <c r="A2405" s="2">
        <v>42777.541666666664</v>
      </c>
      <c r="B2405" s="1">
        <v>105471.29999999999</v>
      </c>
      <c r="C2405" s="1">
        <v>54132.375</v>
      </c>
      <c r="D2405" s="1">
        <v>21152.174999999999</v>
      </c>
      <c r="E2405" s="1">
        <v>30185.924999999999</v>
      </c>
      <c r="G2405" s="2"/>
    </row>
    <row r="2406" spans="1:7" x14ac:dyDescent="0.2">
      <c r="A2406" s="2">
        <v>42777.552083333336</v>
      </c>
      <c r="B2406" s="1">
        <v>98616.257142857139</v>
      </c>
      <c r="C2406" s="1">
        <v>55843.542857142849</v>
      </c>
      <c r="D2406" s="1">
        <v>10940.914285714285</v>
      </c>
      <c r="E2406" s="1">
        <v>31831.8</v>
      </c>
      <c r="G2406" s="2"/>
    </row>
    <row r="2407" spans="1:7" x14ac:dyDescent="0.2">
      <c r="A2407" s="2">
        <v>42777.5625</v>
      </c>
      <c r="B2407" s="1">
        <v>140631.97500000001</v>
      </c>
      <c r="C2407" s="1">
        <v>78121.724999999991</v>
      </c>
      <c r="D2407" s="1">
        <v>33530.474999999999</v>
      </c>
      <c r="E2407" s="1">
        <v>28980.6</v>
      </c>
      <c r="G2407" s="2"/>
    </row>
    <row r="2408" spans="1:7" x14ac:dyDescent="0.2">
      <c r="A2408" s="2">
        <v>42777.572916666664</v>
      </c>
      <c r="B2408" s="1">
        <v>188097.17142857143</v>
      </c>
      <c r="C2408" s="1">
        <v>131886.85714285713</v>
      </c>
      <c r="D2408" s="1">
        <v>25597.62857142857</v>
      </c>
      <c r="E2408" s="1">
        <v>30613.62857142857</v>
      </c>
      <c r="G2408" s="2"/>
    </row>
    <row r="2409" spans="1:7" x14ac:dyDescent="0.2">
      <c r="A2409" s="2">
        <v>42777.583333333336</v>
      </c>
      <c r="B2409" s="1">
        <v>204776.55</v>
      </c>
      <c r="C2409" s="1">
        <v>132264.82499999998</v>
      </c>
      <c r="D2409" s="1">
        <v>17743.274999999998</v>
      </c>
      <c r="E2409" s="1">
        <v>54767.625</v>
      </c>
      <c r="G2409" s="2"/>
    </row>
    <row r="2410" spans="1:7" x14ac:dyDescent="0.2">
      <c r="A2410" s="2">
        <v>42777.59375</v>
      </c>
      <c r="B2410" s="1">
        <v>185297.82857142857</v>
      </c>
      <c r="C2410" s="1">
        <v>105706.54285714285</v>
      </c>
      <c r="D2410" s="1">
        <v>14538.857142857141</v>
      </c>
      <c r="E2410" s="1">
        <v>65053.37142857143</v>
      </c>
      <c r="G2410" s="2"/>
    </row>
    <row r="2411" spans="1:7" x14ac:dyDescent="0.2">
      <c r="A2411" s="2">
        <v>42777.604166666664</v>
      </c>
      <c r="B2411" s="1">
        <v>140219.47500000001</v>
      </c>
      <c r="C2411" s="1">
        <v>81585.074999999997</v>
      </c>
      <c r="D2411" s="1">
        <v>11974.05</v>
      </c>
      <c r="E2411" s="1">
        <v>46659.524999999994</v>
      </c>
      <c r="G2411" s="2"/>
    </row>
    <row r="2412" spans="1:7" x14ac:dyDescent="0.2">
      <c r="A2412" s="2">
        <v>42777.614583333336</v>
      </c>
      <c r="B2412" s="1">
        <v>143870.1</v>
      </c>
      <c r="C2412" s="1">
        <v>89959.65</v>
      </c>
      <c r="D2412" s="1">
        <v>16613.849999999999</v>
      </c>
      <c r="E2412" s="1">
        <v>37294.949999999997</v>
      </c>
      <c r="G2412" s="2"/>
    </row>
    <row r="2413" spans="1:7" x14ac:dyDescent="0.2">
      <c r="A2413" s="2">
        <v>42777.625</v>
      </c>
      <c r="B2413" s="1">
        <v>163259.48571428569</v>
      </c>
      <c r="C2413" s="1">
        <v>94681.71428571429</v>
      </c>
      <c r="D2413" s="1">
        <v>36877.028571428571</v>
      </c>
      <c r="E2413" s="1">
        <v>31698.857142857141</v>
      </c>
      <c r="G2413" s="2"/>
    </row>
    <row r="2414" spans="1:7" x14ac:dyDescent="0.2">
      <c r="A2414" s="2">
        <v>42777.635416666664</v>
      </c>
      <c r="B2414" s="1">
        <v>162860.65714285712</v>
      </c>
      <c r="C2414" s="1">
        <v>81573.171428571426</v>
      </c>
      <c r="D2414" s="1">
        <v>40343.91428571428</v>
      </c>
      <c r="E2414" s="1">
        <v>40941.685714285712</v>
      </c>
      <c r="G2414" s="2"/>
    </row>
    <row r="2415" spans="1:7" x14ac:dyDescent="0.2">
      <c r="A2415" s="2">
        <v>42777.645833333336</v>
      </c>
      <c r="B2415" s="1">
        <v>154628.92499999999</v>
      </c>
      <c r="C2415" s="1">
        <v>75856.274999999994</v>
      </c>
      <c r="D2415" s="1">
        <v>18790.2</v>
      </c>
      <c r="E2415" s="1">
        <v>59981.625</v>
      </c>
      <c r="G2415" s="2"/>
    </row>
    <row r="2416" spans="1:7" x14ac:dyDescent="0.2">
      <c r="A2416" s="2">
        <v>42777.65625</v>
      </c>
      <c r="B2416" s="1">
        <v>183036.85714285713</v>
      </c>
      <c r="C2416" s="1">
        <v>82846.028571428556</v>
      </c>
      <c r="D2416" s="1">
        <v>41503.62857142857</v>
      </c>
      <c r="E2416" s="1">
        <v>58687.199999999997</v>
      </c>
      <c r="G2416" s="2"/>
    </row>
    <row r="2417" spans="1:7" x14ac:dyDescent="0.2">
      <c r="A2417" s="2">
        <v>42777.666666666664</v>
      </c>
      <c r="B2417" s="1">
        <v>247236.82499999998</v>
      </c>
      <c r="C2417" s="1">
        <v>156088.35</v>
      </c>
      <c r="D2417" s="1">
        <v>36845.324999999997</v>
      </c>
      <c r="E2417" s="1">
        <v>54303.974999999999</v>
      </c>
      <c r="G2417" s="2"/>
    </row>
    <row r="2418" spans="1:7" x14ac:dyDescent="0.2">
      <c r="A2418" s="2">
        <v>42777.677083333336</v>
      </c>
      <c r="B2418" s="1">
        <v>265674.51428571425</v>
      </c>
      <c r="C2418" s="1">
        <v>159857.65714285712</v>
      </c>
      <c r="D2418" s="1">
        <v>30255.342857142852</v>
      </c>
      <c r="E2418" s="1">
        <v>75557.742857142846</v>
      </c>
      <c r="G2418" s="2"/>
    </row>
    <row r="2419" spans="1:7" x14ac:dyDescent="0.2">
      <c r="A2419" s="2">
        <v>42777.6875</v>
      </c>
      <c r="B2419" s="1">
        <v>225837.97499999998</v>
      </c>
      <c r="C2419" s="1">
        <v>104963.92499999999</v>
      </c>
      <c r="D2419" s="1">
        <v>25607.174999999999</v>
      </c>
      <c r="E2419" s="1">
        <v>95266.049999999988</v>
      </c>
      <c r="G2419" s="2"/>
    </row>
    <row r="2420" spans="1:7" x14ac:dyDescent="0.2">
      <c r="A2420" s="2">
        <v>42777.697916666664</v>
      </c>
      <c r="B2420" s="1">
        <v>191820.51428571428</v>
      </c>
      <c r="C2420" s="1">
        <v>86654.228571428568</v>
      </c>
      <c r="D2420" s="1">
        <v>44608.457142857143</v>
      </c>
      <c r="E2420" s="1">
        <v>60559.714285714283</v>
      </c>
      <c r="G2420" s="2"/>
    </row>
    <row r="2421" spans="1:7" x14ac:dyDescent="0.2">
      <c r="A2421" s="2">
        <v>42777.708333333336</v>
      </c>
      <c r="B2421" s="1">
        <v>288801.14999999997</v>
      </c>
      <c r="C2421" s="1">
        <v>78110.175000000003</v>
      </c>
      <c r="D2421" s="1">
        <v>61299.974999999999</v>
      </c>
      <c r="E2421" s="1">
        <v>149392.65</v>
      </c>
      <c r="G2421" s="2"/>
    </row>
    <row r="2422" spans="1:7" x14ac:dyDescent="0.2">
      <c r="A2422" s="2">
        <v>42777.71875</v>
      </c>
      <c r="B2422" s="1">
        <v>299879.48571428569</v>
      </c>
      <c r="C2422" s="1">
        <v>77951.657142857133</v>
      </c>
      <c r="D2422" s="1">
        <v>15469.45714285714</v>
      </c>
      <c r="E2422" s="1">
        <v>206459.31428571427</v>
      </c>
      <c r="G2422" s="2"/>
    </row>
    <row r="2423" spans="1:7" x14ac:dyDescent="0.2">
      <c r="A2423" s="2">
        <v>42777.729166666664</v>
      </c>
      <c r="B2423" s="1">
        <v>277090.27499999997</v>
      </c>
      <c r="C2423" s="1">
        <v>110528.54999999999</v>
      </c>
      <c r="D2423" s="1">
        <v>34460.25</v>
      </c>
      <c r="E2423" s="1">
        <v>132101.47500000001</v>
      </c>
      <c r="G2423" s="2"/>
    </row>
    <row r="2424" spans="1:7" x14ac:dyDescent="0.2">
      <c r="A2424" s="2">
        <v>42777.739583333336</v>
      </c>
      <c r="B2424" s="1">
        <v>315965.57142857142</v>
      </c>
      <c r="C2424" s="1">
        <v>185070.59999999998</v>
      </c>
      <c r="D2424" s="1">
        <v>37843.457142857143</v>
      </c>
      <c r="E2424" s="1">
        <v>93050.571428571435</v>
      </c>
      <c r="G2424" s="2"/>
    </row>
    <row r="2425" spans="1:7" x14ac:dyDescent="0.2">
      <c r="A2425" s="2">
        <v>42777.75</v>
      </c>
      <c r="B2425" s="1">
        <v>301747.875</v>
      </c>
      <c r="C2425" s="1">
        <v>181297.05</v>
      </c>
      <c r="D2425" s="1">
        <v>27960.074999999997</v>
      </c>
      <c r="E2425" s="1">
        <v>92489.099999999991</v>
      </c>
      <c r="G2425" s="2"/>
    </row>
    <row r="2426" spans="1:7" x14ac:dyDescent="0.2">
      <c r="A2426" s="2">
        <v>42777.760416666664</v>
      </c>
      <c r="B2426" s="1">
        <v>274852.28571428574</v>
      </c>
      <c r="C2426" s="1">
        <v>137379</v>
      </c>
      <c r="D2426" s="1">
        <v>52232.399999999994</v>
      </c>
      <c r="E2426" s="1">
        <v>85241.828571428559</v>
      </c>
      <c r="G2426" s="2"/>
    </row>
    <row r="2427" spans="1:7" x14ac:dyDescent="0.2">
      <c r="A2427" s="2">
        <v>42777.770833333336</v>
      </c>
      <c r="B2427" s="1">
        <v>314574.14999999997</v>
      </c>
      <c r="C2427" s="1">
        <v>192027</v>
      </c>
      <c r="D2427" s="1">
        <v>53040.074999999997</v>
      </c>
      <c r="E2427" s="1">
        <v>69507.074999999997</v>
      </c>
      <c r="G2427" s="2"/>
    </row>
    <row r="2428" spans="1:7" x14ac:dyDescent="0.2">
      <c r="A2428" s="2">
        <v>42777.78125</v>
      </c>
      <c r="B2428" s="1">
        <v>319161.85714285716</v>
      </c>
      <c r="C2428" s="1">
        <v>216002.91428571427</v>
      </c>
      <c r="D2428" s="1">
        <v>39897</v>
      </c>
      <c r="E2428" s="1">
        <v>63261</v>
      </c>
      <c r="G2428" s="2"/>
    </row>
    <row r="2429" spans="1:7" x14ac:dyDescent="0.2">
      <c r="A2429" s="2">
        <v>42777.791666666664</v>
      </c>
      <c r="B2429" s="1">
        <v>312355.72499999998</v>
      </c>
      <c r="C2429" s="1">
        <v>206239.27499999999</v>
      </c>
      <c r="D2429" s="1">
        <v>43938.674999999996</v>
      </c>
      <c r="E2429" s="1">
        <v>62180.25</v>
      </c>
      <c r="G2429" s="2"/>
    </row>
    <row r="2430" spans="1:7" x14ac:dyDescent="0.2">
      <c r="A2430" s="2">
        <v>42777.802083333336</v>
      </c>
      <c r="B2430" s="1">
        <v>266275.11428571423</v>
      </c>
      <c r="C2430" s="1">
        <v>178192.45714285714</v>
      </c>
      <c r="D2430" s="1">
        <v>37988.657142857141</v>
      </c>
      <c r="E2430" s="1">
        <v>50091.171428571426</v>
      </c>
      <c r="G2430" s="2"/>
    </row>
    <row r="2431" spans="1:7" x14ac:dyDescent="0.2">
      <c r="A2431" s="2">
        <v>42777.8125</v>
      </c>
      <c r="B2431" s="1">
        <v>215089.875</v>
      </c>
      <c r="C2431" s="1">
        <v>132230.17499999999</v>
      </c>
      <c r="D2431" s="1">
        <v>17210.325000000001</v>
      </c>
      <c r="E2431" s="1">
        <v>65648.55</v>
      </c>
      <c r="G2431" s="2"/>
    </row>
    <row r="2432" spans="1:7" x14ac:dyDescent="0.2">
      <c r="A2432" s="2">
        <v>42777.822916666664</v>
      </c>
      <c r="B2432" s="1">
        <v>150904.28571428571</v>
      </c>
      <c r="C2432" s="1">
        <v>85688.742857142846</v>
      </c>
      <c r="D2432" s="1">
        <v>9753.8571428571431</v>
      </c>
      <c r="E2432" s="1">
        <v>55459.799999999996</v>
      </c>
      <c r="G2432" s="2"/>
    </row>
    <row r="2433" spans="1:7" x14ac:dyDescent="0.2">
      <c r="A2433" s="2">
        <v>42777.833333333336</v>
      </c>
      <c r="B2433" s="1">
        <v>112845.15</v>
      </c>
      <c r="C2433" s="1">
        <v>66050.324999999997</v>
      </c>
      <c r="D2433" s="1">
        <v>10119.449999999999</v>
      </c>
      <c r="E2433" s="1">
        <v>36676.199999999997</v>
      </c>
      <c r="G2433" s="2"/>
    </row>
    <row r="2434" spans="1:7" x14ac:dyDescent="0.2">
      <c r="A2434" s="2">
        <v>42777.84375</v>
      </c>
      <c r="B2434" s="1">
        <v>110675.4</v>
      </c>
      <c r="C2434" s="1">
        <v>62222.914285714287</v>
      </c>
      <c r="D2434" s="1">
        <v>10405.371428571429</v>
      </c>
      <c r="E2434" s="1">
        <v>38045.228571428568</v>
      </c>
      <c r="G2434" s="2"/>
    </row>
    <row r="2435" spans="1:7" x14ac:dyDescent="0.2">
      <c r="A2435" s="2">
        <v>42777.854166666664</v>
      </c>
      <c r="B2435" s="1">
        <v>127524.375</v>
      </c>
      <c r="C2435" s="1">
        <v>63783.224999999999</v>
      </c>
      <c r="D2435" s="1">
        <v>11662.199999999999</v>
      </c>
      <c r="E2435" s="1">
        <v>52080.6</v>
      </c>
      <c r="G2435" s="2"/>
    </row>
    <row r="2436" spans="1:7" x14ac:dyDescent="0.2">
      <c r="A2436" s="2">
        <v>42777.864583333336</v>
      </c>
      <c r="B2436" s="1">
        <v>142726.88571428572</v>
      </c>
      <c r="C2436" s="1">
        <v>61346.057142857142</v>
      </c>
      <c r="D2436" s="1">
        <v>10422.342857142856</v>
      </c>
      <c r="E2436" s="1">
        <v>70958.485714285707</v>
      </c>
      <c r="G2436" s="2"/>
    </row>
    <row r="2437" spans="1:7" x14ac:dyDescent="0.2">
      <c r="A2437" s="2">
        <v>42777.875</v>
      </c>
      <c r="B2437" s="1">
        <v>140145.22500000001</v>
      </c>
      <c r="C2437" s="1">
        <v>69635.774999999994</v>
      </c>
      <c r="D2437" s="1">
        <v>11008.8</v>
      </c>
      <c r="E2437" s="1">
        <v>59501.474999999999</v>
      </c>
      <c r="G2437" s="2"/>
    </row>
    <row r="2438" spans="1:7" x14ac:dyDescent="0.2">
      <c r="A2438" s="2">
        <v>42777.885416666664</v>
      </c>
      <c r="B2438" s="1">
        <v>134823.85714285713</v>
      </c>
      <c r="C2438" s="1">
        <v>67353</v>
      </c>
      <c r="D2438" s="1">
        <v>12226.971428571429</v>
      </c>
      <c r="E2438" s="1">
        <v>55244.828571428567</v>
      </c>
      <c r="G2438" s="2"/>
    </row>
    <row r="2439" spans="1:7" x14ac:dyDescent="0.2">
      <c r="A2439" s="2">
        <v>42777.895833333336</v>
      </c>
      <c r="B2439" s="1">
        <v>138963</v>
      </c>
      <c r="C2439" s="1">
        <v>61947.6</v>
      </c>
      <c r="D2439" s="1">
        <v>11086.349999999999</v>
      </c>
      <c r="E2439" s="1">
        <v>65926.574999999997</v>
      </c>
      <c r="G2439" s="2"/>
    </row>
    <row r="2440" spans="1:7" x14ac:dyDescent="0.2">
      <c r="A2440" s="2">
        <v>42777.90625</v>
      </c>
      <c r="B2440" s="1">
        <v>141010.88571428572</v>
      </c>
      <c r="C2440" s="1">
        <v>65958.514285714293</v>
      </c>
      <c r="D2440" s="1">
        <v>9695.4</v>
      </c>
      <c r="E2440" s="1">
        <v>65357.914285714287</v>
      </c>
      <c r="G2440" s="2"/>
    </row>
    <row r="2441" spans="1:7" x14ac:dyDescent="0.2">
      <c r="A2441" s="2">
        <v>42777.916666666664</v>
      </c>
      <c r="B2441" s="1">
        <v>119037.59999999999</v>
      </c>
      <c r="C2441" s="1">
        <v>51948.6</v>
      </c>
      <c r="D2441" s="1">
        <v>10547.625</v>
      </c>
      <c r="E2441" s="1">
        <v>56542.2</v>
      </c>
      <c r="G2441" s="2"/>
    </row>
    <row r="2442" spans="1:7" x14ac:dyDescent="0.2">
      <c r="A2442" s="2">
        <v>42777.927083333336</v>
      </c>
      <c r="B2442" s="1">
        <v>113131.54285714286</v>
      </c>
      <c r="C2442" s="1">
        <v>51014.228571428568</v>
      </c>
      <c r="D2442" s="1">
        <v>10708.971428571429</v>
      </c>
      <c r="E2442" s="1">
        <v>51408.342857142852</v>
      </c>
      <c r="G2442" s="2"/>
    </row>
    <row r="2443" spans="1:7" x14ac:dyDescent="0.2">
      <c r="A2443" s="2">
        <v>42777.9375</v>
      </c>
      <c r="B2443" s="1">
        <v>124480.125</v>
      </c>
      <c r="C2443" s="1">
        <v>69772.724999999991</v>
      </c>
      <c r="D2443" s="1">
        <v>17336.55</v>
      </c>
      <c r="E2443" s="1">
        <v>37372.5</v>
      </c>
      <c r="G2443" s="2"/>
    </row>
    <row r="2444" spans="1:7" x14ac:dyDescent="0.2">
      <c r="A2444" s="2">
        <v>42777.947916666664</v>
      </c>
      <c r="B2444" s="1">
        <v>156987.6</v>
      </c>
      <c r="C2444" s="1">
        <v>90569.914285714287</v>
      </c>
      <c r="D2444" s="1">
        <v>15923.914285714285</v>
      </c>
      <c r="E2444" s="1">
        <v>50493.771428571425</v>
      </c>
      <c r="G2444" s="2"/>
    </row>
    <row r="2445" spans="1:7" x14ac:dyDescent="0.2">
      <c r="A2445" s="2">
        <v>42777.958333333336</v>
      </c>
      <c r="B2445" s="1">
        <v>152471.54999999999</v>
      </c>
      <c r="C2445" s="1">
        <v>88728.75</v>
      </c>
      <c r="D2445" s="1">
        <v>13519.275</v>
      </c>
      <c r="E2445" s="1">
        <v>50221.875</v>
      </c>
      <c r="G2445" s="2"/>
    </row>
    <row r="2446" spans="1:7" x14ac:dyDescent="0.2">
      <c r="A2446" s="2">
        <v>42777.96875</v>
      </c>
      <c r="B2446" s="1">
        <v>128618.91428571429</v>
      </c>
      <c r="C2446" s="1">
        <v>70804.800000000003</v>
      </c>
      <c r="D2446" s="1">
        <v>11142.685714285713</v>
      </c>
      <c r="E2446" s="1">
        <v>46673.314285714281</v>
      </c>
      <c r="G2446" s="2"/>
    </row>
    <row r="2447" spans="1:7" x14ac:dyDescent="0.2">
      <c r="A2447" s="2">
        <v>42777.979166666664</v>
      </c>
      <c r="B2447" s="1">
        <v>139005.07499999998</v>
      </c>
      <c r="C2447" s="1">
        <v>76493.175000000003</v>
      </c>
      <c r="D2447" s="1">
        <v>15331.8</v>
      </c>
      <c r="E2447" s="1">
        <v>47180.1</v>
      </c>
      <c r="G2447" s="2"/>
    </row>
    <row r="2448" spans="1:7" x14ac:dyDescent="0.2">
      <c r="A2448" s="2">
        <v>42777.989583333336</v>
      </c>
      <c r="B2448" s="1">
        <v>137880.6</v>
      </c>
      <c r="C2448" s="1">
        <v>72856.457142857136</v>
      </c>
      <c r="D2448" s="1">
        <v>14734.028571428571</v>
      </c>
      <c r="E2448" s="1">
        <v>50290.114285714284</v>
      </c>
      <c r="G2448" s="2"/>
    </row>
    <row r="2449" spans="1:7" x14ac:dyDescent="0.2">
      <c r="A2449" s="2">
        <v>42778</v>
      </c>
      <c r="B2449" s="1">
        <v>137354.25</v>
      </c>
      <c r="C2449" s="1">
        <v>54989.549999999996</v>
      </c>
      <c r="D2449" s="1">
        <v>22626.449999999997</v>
      </c>
      <c r="E2449" s="1">
        <v>59739.074999999997</v>
      </c>
      <c r="G2449" s="2"/>
    </row>
    <row r="2450" spans="1:7" x14ac:dyDescent="0.2">
      <c r="A2450" s="2">
        <v>42778.010416666664</v>
      </c>
      <c r="B2450" s="1">
        <v>109731.59999999999</v>
      </c>
      <c r="C2450" s="1">
        <v>46900.542857142857</v>
      </c>
      <c r="D2450" s="1">
        <v>17724.771428571428</v>
      </c>
      <c r="E2450" s="1">
        <v>45105.342857142852</v>
      </c>
      <c r="G2450" s="2"/>
    </row>
    <row r="2451" spans="1:7" x14ac:dyDescent="0.2">
      <c r="A2451" s="2">
        <v>42778.020833333336</v>
      </c>
      <c r="B2451" s="1">
        <v>114478.65</v>
      </c>
      <c r="C2451" s="1">
        <v>54329.549999999996</v>
      </c>
      <c r="D2451" s="1">
        <v>14067.074999999999</v>
      </c>
      <c r="E2451" s="1">
        <v>46082.024999999994</v>
      </c>
      <c r="G2451" s="2"/>
    </row>
    <row r="2452" spans="1:7" x14ac:dyDescent="0.2">
      <c r="A2452" s="2">
        <v>42778.03125</v>
      </c>
      <c r="B2452" s="1">
        <v>130396.2</v>
      </c>
      <c r="C2452" s="1">
        <v>58997.399999999994</v>
      </c>
      <c r="D2452" s="1">
        <v>12626.742857142855</v>
      </c>
      <c r="E2452" s="1">
        <v>58773</v>
      </c>
      <c r="G2452" s="2"/>
    </row>
    <row r="2453" spans="1:7" x14ac:dyDescent="0.2">
      <c r="A2453" s="2">
        <v>42778.041666666664</v>
      </c>
      <c r="B2453" s="1">
        <v>126354.52499999999</v>
      </c>
      <c r="C2453" s="1">
        <v>63235.424999999996</v>
      </c>
      <c r="D2453" s="1">
        <v>10439.549999999999</v>
      </c>
      <c r="E2453" s="1">
        <v>52679.549999999996</v>
      </c>
      <c r="G2453" s="2"/>
    </row>
    <row r="2454" spans="1:7" x14ac:dyDescent="0.2">
      <c r="A2454" s="2">
        <v>42778.052083333336</v>
      </c>
      <c r="B2454" s="1">
        <v>122544.0857142857</v>
      </c>
      <c r="C2454" s="1">
        <v>70389.942857142858</v>
      </c>
      <c r="D2454" s="1">
        <v>11897.914285714285</v>
      </c>
      <c r="E2454" s="1">
        <v>40257.171428571426</v>
      </c>
      <c r="G2454" s="2"/>
    </row>
    <row r="2455" spans="1:7" x14ac:dyDescent="0.2">
      <c r="A2455" s="2">
        <v>42778.0625</v>
      </c>
      <c r="B2455" s="1">
        <v>109147.5</v>
      </c>
      <c r="C2455" s="1">
        <v>60754.649999999994</v>
      </c>
      <c r="D2455" s="1">
        <v>12066.449999999999</v>
      </c>
      <c r="E2455" s="1">
        <v>36325.574999999997</v>
      </c>
      <c r="G2455" s="2"/>
    </row>
    <row r="2456" spans="1:7" x14ac:dyDescent="0.2">
      <c r="A2456" s="2">
        <v>42778.072916666664</v>
      </c>
      <c r="B2456" s="1">
        <v>112213.2</v>
      </c>
      <c r="C2456" s="1">
        <v>68027.142857142855</v>
      </c>
      <c r="D2456" s="1">
        <v>11116.285714285714</v>
      </c>
      <c r="E2456" s="1">
        <v>33071.657142857141</v>
      </c>
      <c r="G2456" s="2"/>
    </row>
    <row r="2457" spans="1:7" x14ac:dyDescent="0.2">
      <c r="A2457" s="2">
        <v>42778.083333333336</v>
      </c>
      <c r="B2457" s="1">
        <v>104442.52499999999</v>
      </c>
      <c r="C2457" s="1">
        <v>62473.125</v>
      </c>
      <c r="D2457" s="1">
        <v>10246.5</v>
      </c>
      <c r="E2457" s="1">
        <v>31722.899999999998</v>
      </c>
      <c r="G2457" s="2"/>
    </row>
    <row r="2458" spans="1:7" x14ac:dyDescent="0.2">
      <c r="A2458" s="2">
        <v>42778.09375</v>
      </c>
      <c r="B2458" s="1">
        <v>107530.97142857143</v>
      </c>
      <c r="C2458" s="1">
        <v>68155.371428571423</v>
      </c>
      <c r="D2458" s="1">
        <v>9390.8571428571431</v>
      </c>
      <c r="E2458" s="1">
        <v>29986.62857142857</v>
      </c>
      <c r="G2458" s="2"/>
    </row>
    <row r="2459" spans="1:7" x14ac:dyDescent="0.2">
      <c r="A2459" s="2">
        <v>42778.104166666664</v>
      </c>
      <c r="B2459" s="1">
        <v>105210.59999999999</v>
      </c>
      <c r="C2459" s="1">
        <v>69723.224999999991</v>
      </c>
      <c r="D2459" s="1">
        <v>9430.5749999999989</v>
      </c>
      <c r="E2459" s="1">
        <v>26055.974999999999</v>
      </c>
      <c r="G2459" s="2"/>
    </row>
    <row r="2460" spans="1:7" x14ac:dyDescent="0.2">
      <c r="A2460" s="2">
        <v>42778.114583333336</v>
      </c>
      <c r="B2460" s="1">
        <v>111904.8857142857</v>
      </c>
      <c r="C2460" s="1">
        <v>65348.485714285707</v>
      </c>
      <c r="D2460" s="1">
        <v>9623.7428571428572</v>
      </c>
      <c r="E2460" s="1">
        <v>36932.657142857141</v>
      </c>
      <c r="G2460" s="2"/>
    </row>
    <row r="2461" spans="1:7" x14ac:dyDescent="0.2">
      <c r="A2461" s="2">
        <v>42778.125</v>
      </c>
      <c r="B2461" s="1">
        <v>160830.44999999998</v>
      </c>
      <c r="C2461" s="1">
        <v>80939.099999999991</v>
      </c>
      <c r="D2461" s="1">
        <v>10108.725</v>
      </c>
      <c r="E2461" s="1">
        <v>69782.625</v>
      </c>
      <c r="G2461" s="2"/>
    </row>
    <row r="2462" spans="1:7" x14ac:dyDescent="0.2">
      <c r="A2462" s="2">
        <v>42778.135416666664</v>
      </c>
      <c r="B2462" s="1">
        <v>141562.45714285714</v>
      </c>
      <c r="C2462" s="1">
        <v>85494.514285714278</v>
      </c>
      <c r="D2462" s="1">
        <v>10068.771428571428</v>
      </c>
      <c r="E2462" s="1">
        <v>45998.228571428568</v>
      </c>
      <c r="G2462" s="2"/>
    </row>
    <row r="2463" spans="1:7" x14ac:dyDescent="0.2">
      <c r="A2463" s="2">
        <v>42778.145833333336</v>
      </c>
      <c r="B2463" s="1">
        <v>96355.049999999988</v>
      </c>
      <c r="C2463" s="1">
        <v>51693.674999999996</v>
      </c>
      <c r="D2463" s="1">
        <v>10074.074999999999</v>
      </c>
      <c r="E2463" s="1">
        <v>34586.474999999999</v>
      </c>
      <c r="G2463" s="2"/>
    </row>
    <row r="2464" spans="1:7" x14ac:dyDescent="0.2">
      <c r="A2464" s="2">
        <v>42778.15625</v>
      </c>
      <c r="B2464" s="1">
        <v>100316.22857142857</v>
      </c>
      <c r="C2464" s="1">
        <v>48588.257142857139</v>
      </c>
      <c r="D2464" s="1">
        <v>9889.6285714285696</v>
      </c>
      <c r="E2464" s="1">
        <v>41837.399999999994</v>
      </c>
      <c r="G2464" s="2"/>
    </row>
    <row r="2465" spans="1:7" x14ac:dyDescent="0.2">
      <c r="A2465" s="2">
        <v>42778.166666666664</v>
      </c>
      <c r="B2465" s="1">
        <v>102193.575</v>
      </c>
      <c r="C2465" s="1">
        <v>49406.774999999994</v>
      </c>
      <c r="D2465" s="1">
        <v>12583.724999999999</v>
      </c>
      <c r="E2465" s="1">
        <v>40203.074999999997</v>
      </c>
      <c r="G2465" s="2"/>
    </row>
    <row r="2466" spans="1:7" x14ac:dyDescent="0.2">
      <c r="A2466" s="2">
        <v>42778.177083333336</v>
      </c>
      <c r="B2466" s="1">
        <v>89873.142857142855</v>
      </c>
      <c r="C2466" s="1">
        <v>41256.6</v>
      </c>
      <c r="D2466" s="1">
        <v>14699.142857142857</v>
      </c>
      <c r="E2466" s="1">
        <v>33916.457142857143</v>
      </c>
      <c r="G2466" s="2"/>
    </row>
    <row r="2467" spans="1:7" x14ac:dyDescent="0.2">
      <c r="A2467" s="2">
        <v>42778.1875</v>
      </c>
      <c r="B2467" s="1">
        <v>99365.474999999991</v>
      </c>
      <c r="C2467" s="1">
        <v>48544.649999999994</v>
      </c>
      <c r="D2467" s="1">
        <v>11346.224999999999</v>
      </c>
      <c r="E2467" s="1">
        <v>39473.775000000001</v>
      </c>
      <c r="G2467" s="2"/>
    </row>
    <row r="2468" spans="1:7" x14ac:dyDescent="0.2">
      <c r="A2468" s="2">
        <v>42778.197916666664</v>
      </c>
      <c r="B2468" s="1">
        <v>105609.9</v>
      </c>
      <c r="C2468" s="1">
        <v>55493.625</v>
      </c>
      <c r="D2468" s="1">
        <v>10513.8</v>
      </c>
      <c r="E2468" s="1">
        <v>39603.299999999996</v>
      </c>
      <c r="G2468" s="2"/>
    </row>
    <row r="2469" spans="1:7" x14ac:dyDescent="0.2">
      <c r="A2469" s="2">
        <v>42778.208333333336</v>
      </c>
      <c r="B2469" s="1">
        <v>104085.77142857143</v>
      </c>
      <c r="C2469" s="1">
        <v>56934.428571428565</v>
      </c>
      <c r="D2469" s="1">
        <v>9697.2857142857138</v>
      </c>
      <c r="E2469" s="1">
        <v>37454.057142857142</v>
      </c>
      <c r="G2469" s="2"/>
    </row>
    <row r="2470" spans="1:7" x14ac:dyDescent="0.2">
      <c r="A2470" s="2">
        <v>42778.21875</v>
      </c>
      <c r="B2470" s="1">
        <v>124834.28571428571</v>
      </c>
      <c r="C2470" s="1">
        <v>62386.028571428564</v>
      </c>
      <c r="D2470" s="1">
        <v>23315.914285714283</v>
      </c>
      <c r="E2470" s="1">
        <v>39132.342857142852</v>
      </c>
      <c r="G2470" s="2"/>
    </row>
    <row r="2471" spans="1:7" x14ac:dyDescent="0.2">
      <c r="A2471" s="2">
        <v>42778.229166666664</v>
      </c>
      <c r="B2471" s="1">
        <v>194945.02499999999</v>
      </c>
      <c r="C2471" s="1">
        <v>107419.125</v>
      </c>
      <c r="D2471" s="1">
        <v>42810.074999999997</v>
      </c>
      <c r="E2471" s="1">
        <v>44715.824999999997</v>
      </c>
      <c r="G2471" s="2"/>
    </row>
    <row r="2472" spans="1:7" x14ac:dyDescent="0.2">
      <c r="A2472" s="2">
        <v>42778.239583333336</v>
      </c>
      <c r="B2472" s="1">
        <v>228904.02857142856</v>
      </c>
      <c r="C2472" s="1">
        <v>135299.05714285711</v>
      </c>
      <c r="D2472" s="1">
        <v>42978.257142857139</v>
      </c>
      <c r="E2472" s="1">
        <v>50628.6</v>
      </c>
      <c r="G2472" s="2"/>
    </row>
    <row r="2473" spans="1:7" x14ac:dyDescent="0.2">
      <c r="A2473" s="2">
        <v>42778.25</v>
      </c>
      <c r="B2473" s="1">
        <v>223348.125</v>
      </c>
      <c r="C2473" s="1">
        <v>142635.9</v>
      </c>
      <c r="D2473" s="1">
        <v>38034.974999999999</v>
      </c>
      <c r="E2473" s="1">
        <v>42679.724999999999</v>
      </c>
      <c r="G2473" s="2"/>
    </row>
    <row r="2474" spans="1:7" x14ac:dyDescent="0.2">
      <c r="A2474" s="2">
        <v>42778.260416666664</v>
      </c>
      <c r="B2474" s="1">
        <v>201406.54285714286</v>
      </c>
      <c r="C2474" s="1">
        <v>129177.0857142857</v>
      </c>
      <c r="D2474" s="1">
        <v>31168.971428571425</v>
      </c>
      <c r="E2474" s="1">
        <v>41059.542857142857</v>
      </c>
      <c r="G2474" s="2"/>
    </row>
    <row r="2475" spans="1:7" x14ac:dyDescent="0.2">
      <c r="A2475" s="2">
        <v>42778.270833333336</v>
      </c>
      <c r="B2475" s="1">
        <v>215004.07499999998</v>
      </c>
      <c r="C2475" s="1">
        <v>95629.875</v>
      </c>
      <c r="D2475" s="1">
        <v>57451.35</v>
      </c>
      <c r="E2475" s="1">
        <v>61922.85</v>
      </c>
      <c r="G2475" s="2"/>
    </row>
    <row r="2476" spans="1:7" x14ac:dyDescent="0.2">
      <c r="A2476" s="2">
        <v>42778.28125</v>
      </c>
      <c r="B2476" s="1">
        <v>240792.51428571425</v>
      </c>
      <c r="C2476" s="1">
        <v>90943.28571428571</v>
      </c>
      <c r="D2476" s="1">
        <v>69449.914285714287</v>
      </c>
      <c r="E2476" s="1">
        <v>80400.257142857139</v>
      </c>
      <c r="G2476" s="2"/>
    </row>
    <row r="2477" spans="1:7" x14ac:dyDescent="0.2">
      <c r="A2477" s="2">
        <v>42778.291666666664</v>
      </c>
      <c r="B2477" s="1">
        <v>277939.20000000001</v>
      </c>
      <c r="C2477" s="1">
        <v>155584.27499999999</v>
      </c>
      <c r="D2477" s="1">
        <v>44980.649999999994</v>
      </c>
      <c r="E2477" s="1">
        <v>77372.625</v>
      </c>
      <c r="G2477" s="2"/>
    </row>
    <row r="2478" spans="1:7" x14ac:dyDescent="0.2">
      <c r="A2478" s="2">
        <v>42778.302083333336</v>
      </c>
      <c r="B2478" s="1">
        <v>260808.42857142855</v>
      </c>
      <c r="C2478" s="1">
        <v>145416.85714285713</v>
      </c>
      <c r="D2478" s="1">
        <v>46913.742857142854</v>
      </c>
      <c r="E2478" s="1">
        <v>68475.942857142858</v>
      </c>
      <c r="G2478" s="2"/>
    </row>
    <row r="2479" spans="1:7" x14ac:dyDescent="0.2">
      <c r="A2479" s="2">
        <v>42778.3125</v>
      </c>
      <c r="B2479" s="1">
        <v>204175.125</v>
      </c>
      <c r="C2479" s="1">
        <v>118272</v>
      </c>
      <c r="D2479" s="1">
        <v>33795.299999999996</v>
      </c>
      <c r="E2479" s="1">
        <v>52107.824999999997</v>
      </c>
      <c r="G2479" s="2"/>
    </row>
    <row r="2480" spans="1:7" x14ac:dyDescent="0.2">
      <c r="A2480" s="2">
        <v>42778.322916666664</v>
      </c>
      <c r="B2480" s="1">
        <v>262079.4</v>
      </c>
      <c r="C2480" s="1">
        <v>170148.94285714286</v>
      </c>
      <c r="D2480" s="1">
        <v>48188.485714285714</v>
      </c>
      <c r="E2480" s="1">
        <v>43741.028571428571</v>
      </c>
      <c r="G2480" s="2"/>
    </row>
    <row r="2481" spans="1:7" x14ac:dyDescent="0.2">
      <c r="A2481" s="2">
        <v>42778.333333333336</v>
      </c>
      <c r="B2481" s="1">
        <v>315694.5</v>
      </c>
      <c r="C2481" s="1">
        <v>211211.55</v>
      </c>
      <c r="D2481" s="1">
        <v>35121.074999999997</v>
      </c>
      <c r="E2481" s="1">
        <v>69361.875</v>
      </c>
      <c r="G2481" s="2"/>
    </row>
    <row r="2482" spans="1:7" x14ac:dyDescent="0.2">
      <c r="A2482" s="2">
        <v>42778.34375</v>
      </c>
      <c r="B2482" s="1">
        <v>324889.71428571426</v>
      </c>
      <c r="C2482" s="1">
        <v>187623.85714285713</v>
      </c>
      <c r="D2482" s="1">
        <v>33046.199999999997</v>
      </c>
      <c r="E2482" s="1">
        <v>104219.65714285713</v>
      </c>
      <c r="G2482" s="2"/>
    </row>
    <row r="2483" spans="1:7" x14ac:dyDescent="0.2">
      <c r="A2483" s="2">
        <v>42778.354166666664</v>
      </c>
      <c r="B2483" s="1">
        <v>294410.32500000001</v>
      </c>
      <c r="C2483" s="1">
        <v>151922.92499999999</v>
      </c>
      <c r="D2483" s="1">
        <v>52282.724999999999</v>
      </c>
      <c r="E2483" s="1">
        <v>90207.974999999991</v>
      </c>
      <c r="G2483" s="2"/>
    </row>
    <row r="2484" spans="1:7" x14ac:dyDescent="0.2">
      <c r="A2484" s="2">
        <v>42778.364583333336</v>
      </c>
      <c r="B2484" s="1">
        <v>190700.4</v>
      </c>
      <c r="C2484" s="1">
        <v>87527.314285714281</v>
      </c>
      <c r="D2484" s="1">
        <v>47397.428571428572</v>
      </c>
      <c r="E2484" s="1">
        <v>55773.771428571432</v>
      </c>
      <c r="G2484" s="2"/>
    </row>
    <row r="2485" spans="1:7" x14ac:dyDescent="0.2">
      <c r="A2485" s="2">
        <v>42778.375</v>
      </c>
      <c r="B2485" s="1">
        <v>131744.25</v>
      </c>
      <c r="C2485" s="1">
        <v>59904.899999999994</v>
      </c>
      <c r="D2485" s="1">
        <v>29967.3</v>
      </c>
      <c r="E2485" s="1">
        <v>41871.224999999999</v>
      </c>
      <c r="G2485" s="2"/>
    </row>
    <row r="2486" spans="1:7" x14ac:dyDescent="0.2">
      <c r="A2486" s="2">
        <v>42778.385416666664</v>
      </c>
      <c r="B2486" s="1">
        <v>143319.94285714286</v>
      </c>
      <c r="C2486" s="1">
        <v>71573.228571428568</v>
      </c>
      <c r="D2486" s="1">
        <v>32548.371428571427</v>
      </c>
      <c r="E2486" s="1">
        <v>39197.4</v>
      </c>
      <c r="G2486" s="2"/>
    </row>
    <row r="2487" spans="1:7" x14ac:dyDescent="0.2">
      <c r="A2487" s="2">
        <v>42778.395833333336</v>
      </c>
      <c r="B2487" s="1">
        <v>149651.69999999998</v>
      </c>
      <c r="C2487" s="1">
        <v>87288.299999999988</v>
      </c>
      <c r="D2487" s="1">
        <v>27380.924999999999</v>
      </c>
      <c r="E2487" s="1">
        <v>34983.299999999996</v>
      </c>
      <c r="G2487" s="2"/>
    </row>
    <row r="2488" spans="1:7" x14ac:dyDescent="0.2">
      <c r="A2488" s="2">
        <v>42778.40625</v>
      </c>
      <c r="B2488" s="1">
        <v>159604.02857142856</v>
      </c>
      <c r="C2488" s="1">
        <v>88200.514285714278</v>
      </c>
      <c r="D2488" s="1">
        <v>25253.485714285711</v>
      </c>
      <c r="E2488" s="1">
        <v>46151.91428571428</v>
      </c>
      <c r="G2488" s="2"/>
    </row>
    <row r="2489" spans="1:7" x14ac:dyDescent="0.2">
      <c r="A2489" s="2">
        <v>42778.416666666664</v>
      </c>
      <c r="B2489" s="1">
        <v>167522.84999999998</v>
      </c>
      <c r="C2489" s="1">
        <v>80031.599999999991</v>
      </c>
      <c r="D2489" s="1">
        <v>22057.199999999997</v>
      </c>
      <c r="E2489" s="1">
        <v>65435.7</v>
      </c>
      <c r="G2489" s="2"/>
    </row>
    <row r="2490" spans="1:7" x14ac:dyDescent="0.2">
      <c r="A2490" s="2">
        <v>42778.427083333336</v>
      </c>
      <c r="B2490" s="1">
        <v>176136.0857142857</v>
      </c>
      <c r="C2490" s="1">
        <v>77871.514285714278</v>
      </c>
      <c r="D2490" s="1">
        <v>31943.057142857142</v>
      </c>
      <c r="E2490" s="1">
        <v>66321.514285714293</v>
      </c>
      <c r="G2490" s="2"/>
    </row>
    <row r="2491" spans="1:7" x14ac:dyDescent="0.2">
      <c r="A2491" s="2">
        <v>42778.4375</v>
      </c>
      <c r="B2491" s="1">
        <v>168589.57499999998</v>
      </c>
      <c r="C2491" s="1">
        <v>75517.2</v>
      </c>
      <c r="D2491" s="1">
        <v>32760.75</v>
      </c>
      <c r="E2491" s="1">
        <v>60312.45</v>
      </c>
      <c r="G2491" s="2"/>
    </row>
    <row r="2492" spans="1:7" x14ac:dyDescent="0.2">
      <c r="A2492" s="2">
        <v>42778.447916666664</v>
      </c>
      <c r="B2492" s="1">
        <v>161281.37142857141</v>
      </c>
      <c r="C2492" s="1">
        <v>96319.457142857136</v>
      </c>
      <c r="D2492" s="1">
        <v>19451.142857142859</v>
      </c>
      <c r="E2492" s="1">
        <v>45510.771428571425</v>
      </c>
      <c r="G2492" s="2"/>
    </row>
    <row r="2493" spans="1:7" x14ac:dyDescent="0.2">
      <c r="A2493" s="2">
        <v>42778.458333333336</v>
      </c>
      <c r="B2493" s="1">
        <v>160850.25</v>
      </c>
      <c r="C2493" s="1">
        <v>110344.575</v>
      </c>
      <c r="D2493" s="1">
        <v>18849.599999999999</v>
      </c>
      <c r="E2493" s="1">
        <v>31656.899999999998</v>
      </c>
      <c r="G2493" s="2"/>
    </row>
    <row r="2494" spans="1:7" x14ac:dyDescent="0.2">
      <c r="A2494" s="2">
        <v>42778.46875</v>
      </c>
      <c r="B2494" s="1">
        <v>129367.54285714286</v>
      </c>
      <c r="C2494" s="1">
        <v>90346.457142857136</v>
      </c>
      <c r="D2494" s="1">
        <v>11289.771428571428</v>
      </c>
      <c r="E2494" s="1">
        <v>27730.371428571427</v>
      </c>
      <c r="G2494" s="2"/>
    </row>
    <row r="2495" spans="1:7" x14ac:dyDescent="0.2">
      <c r="A2495" s="2">
        <v>42778.479166666664</v>
      </c>
      <c r="B2495" s="1">
        <v>104312.17499999999</v>
      </c>
      <c r="C2495" s="1">
        <v>64991.85</v>
      </c>
      <c r="D2495" s="1">
        <v>16861.349999999999</v>
      </c>
      <c r="E2495" s="1">
        <v>22458.974999999999</v>
      </c>
      <c r="G2495" s="2"/>
    </row>
    <row r="2496" spans="1:7" x14ac:dyDescent="0.2">
      <c r="A2496" s="2">
        <v>42778.489583333336</v>
      </c>
      <c r="B2496" s="1">
        <v>119932.37142857141</v>
      </c>
      <c r="C2496" s="1">
        <v>57569.914285714287</v>
      </c>
      <c r="D2496" s="1">
        <v>32486.142857142855</v>
      </c>
      <c r="E2496" s="1">
        <v>29876.314285714281</v>
      </c>
      <c r="G2496" s="2"/>
    </row>
    <row r="2497" spans="1:7" x14ac:dyDescent="0.2">
      <c r="A2497" s="2">
        <v>42778.5</v>
      </c>
      <c r="B2497" s="1">
        <v>134314.94999999998</v>
      </c>
      <c r="C2497" s="1">
        <v>88976.25</v>
      </c>
      <c r="D2497" s="1">
        <v>18520.424999999999</v>
      </c>
      <c r="E2497" s="1">
        <v>26818.274999999998</v>
      </c>
      <c r="G2497" s="2"/>
    </row>
    <row r="2498" spans="1:7" x14ac:dyDescent="0.2">
      <c r="A2498" s="2">
        <v>42778.510416666664</v>
      </c>
      <c r="B2498" s="1">
        <v>127288.54285714286</v>
      </c>
      <c r="C2498" s="1">
        <v>85762.28571428571</v>
      </c>
      <c r="D2498" s="1">
        <v>14124</v>
      </c>
      <c r="E2498" s="1">
        <v>27402.257142857143</v>
      </c>
      <c r="G2498" s="2"/>
    </row>
    <row r="2499" spans="1:7" x14ac:dyDescent="0.2">
      <c r="A2499" s="2">
        <v>42778.520833333336</v>
      </c>
      <c r="B2499" s="1">
        <v>136154.69999999998</v>
      </c>
      <c r="C2499" s="1">
        <v>84056.774999999994</v>
      </c>
      <c r="D2499" s="1">
        <v>11603.625</v>
      </c>
      <c r="E2499" s="1">
        <v>40495.949999999997</v>
      </c>
      <c r="G2499" s="2"/>
    </row>
    <row r="2500" spans="1:7" x14ac:dyDescent="0.2">
      <c r="A2500" s="2">
        <v>42778.53125</v>
      </c>
      <c r="B2500" s="1">
        <v>124429.79999999999</v>
      </c>
      <c r="C2500" s="1">
        <v>70980.171428571426</v>
      </c>
      <c r="D2500" s="1">
        <v>10787.22857142857</v>
      </c>
      <c r="E2500" s="1">
        <v>42664.285714285717</v>
      </c>
      <c r="G2500" s="2"/>
    </row>
    <row r="2501" spans="1:7" x14ac:dyDescent="0.2">
      <c r="A2501" s="2">
        <v>42778.541666666664</v>
      </c>
      <c r="B2501" s="1">
        <v>102318.97499999999</v>
      </c>
      <c r="C2501" s="1">
        <v>59350.5</v>
      </c>
      <c r="D2501" s="1">
        <v>11572.275</v>
      </c>
      <c r="E2501" s="1">
        <v>31396.199999999997</v>
      </c>
      <c r="G2501" s="2"/>
    </row>
    <row r="2502" spans="1:7" x14ac:dyDescent="0.2">
      <c r="A2502" s="2">
        <v>42778.552083333336</v>
      </c>
      <c r="B2502" s="1">
        <v>113330.48571428571</v>
      </c>
      <c r="C2502" s="1">
        <v>51851.485714285714</v>
      </c>
      <c r="D2502" s="1">
        <v>20113.971428571425</v>
      </c>
      <c r="E2502" s="1">
        <v>41365.971428571429</v>
      </c>
      <c r="G2502" s="2"/>
    </row>
    <row r="2503" spans="1:7" x14ac:dyDescent="0.2">
      <c r="A2503" s="2">
        <v>42778.5625</v>
      </c>
      <c r="B2503" s="1">
        <v>154921.79999999999</v>
      </c>
      <c r="C2503" s="1">
        <v>55892.924999999996</v>
      </c>
      <c r="D2503" s="1">
        <v>58754.85</v>
      </c>
      <c r="E2503" s="1">
        <v>40276.5</v>
      </c>
      <c r="G2503" s="2"/>
    </row>
    <row r="2504" spans="1:7" x14ac:dyDescent="0.2">
      <c r="A2504" s="2">
        <v>42778.572916666664</v>
      </c>
      <c r="B2504" s="1">
        <v>195088.45714285714</v>
      </c>
      <c r="C2504" s="1">
        <v>66200.828571428559</v>
      </c>
      <c r="D2504" s="1">
        <v>88344.771428571432</v>
      </c>
      <c r="E2504" s="1">
        <v>40543.799999999996</v>
      </c>
      <c r="G2504" s="2"/>
    </row>
    <row r="2505" spans="1:7" x14ac:dyDescent="0.2">
      <c r="A2505" s="2">
        <v>42778.583333333336</v>
      </c>
      <c r="B2505" s="1">
        <v>192165.59999999998</v>
      </c>
      <c r="C2505" s="1">
        <v>76376.024999999994</v>
      </c>
      <c r="D2505" s="1">
        <v>38083.65</v>
      </c>
      <c r="E2505" s="1">
        <v>77706.75</v>
      </c>
      <c r="G2505" s="2"/>
    </row>
    <row r="2506" spans="1:7" x14ac:dyDescent="0.2">
      <c r="A2506" s="2">
        <v>42778.59375</v>
      </c>
      <c r="B2506" s="1">
        <v>177556.02857142856</v>
      </c>
      <c r="C2506" s="1">
        <v>60397.542857142849</v>
      </c>
      <c r="D2506" s="1">
        <v>27294.771428571425</v>
      </c>
      <c r="E2506" s="1">
        <v>89863.71428571429</v>
      </c>
      <c r="G2506" s="2"/>
    </row>
    <row r="2507" spans="1:7" x14ac:dyDescent="0.2">
      <c r="A2507" s="2">
        <v>42778.604166666664</v>
      </c>
      <c r="B2507" s="1">
        <v>175960.94999999998</v>
      </c>
      <c r="C2507" s="1">
        <v>61970.7</v>
      </c>
      <c r="D2507" s="1">
        <v>36251.324999999997</v>
      </c>
      <c r="E2507" s="1">
        <v>77737.274999999994</v>
      </c>
      <c r="G2507" s="2"/>
    </row>
    <row r="2508" spans="1:7" x14ac:dyDescent="0.2">
      <c r="A2508" s="2">
        <v>42778.614583333336</v>
      </c>
      <c r="B2508" s="1">
        <v>154135.57499999998</v>
      </c>
      <c r="C2508" s="1">
        <v>73486.875</v>
      </c>
      <c r="D2508" s="1">
        <v>22192.5</v>
      </c>
      <c r="E2508" s="1">
        <v>58458.674999999996</v>
      </c>
      <c r="G2508" s="2"/>
    </row>
    <row r="2509" spans="1:7" x14ac:dyDescent="0.2">
      <c r="A2509" s="2">
        <v>42778.625</v>
      </c>
      <c r="B2509" s="1">
        <v>156274.79999999999</v>
      </c>
      <c r="C2509" s="1">
        <v>78835.114285714284</v>
      </c>
      <c r="D2509" s="1">
        <v>11784.771428571428</v>
      </c>
      <c r="E2509" s="1">
        <v>65653.971428571429</v>
      </c>
      <c r="G2509" s="2"/>
    </row>
    <row r="2510" spans="1:7" x14ac:dyDescent="0.2">
      <c r="A2510" s="2">
        <v>42778.635416666664</v>
      </c>
      <c r="B2510" s="1">
        <v>163124.65714285712</v>
      </c>
      <c r="C2510" s="1">
        <v>83587.114285714284</v>
      </c>
      <c r="D2510" s="1">
        <v>15649.542857142858</v>
      </c>
      <c r="E2510" s="1">
        <v>63888</v>
      </c>
      <c r="G2510" s="2"/>
    </row>
    <row r="2511" spans="1:7" x14ac:dyDescent="0.2">
      <c r="A2511" s="2">
        <v>42778.645833333336</v>
      </c>
      <c r="B2511" s="1">
        <v>163277.4</v>
      </c>
      <c r="C2511" s="1">
        <v>88840.95</v>
      </c>
      <c r="D2511" s="1">
        <v>27644.1</v>
      </c>
      <c r="E2511" s="1">
        <v>46794</v>
      </c>
      <c r="G2511" s="2"/>
    </row>
    <row r="2512" spans="1:7" x14ac:dyDescent="0.2">
      <c r="A2512" s="2">
        <v>42778.65625</v>
      </c>
      <c r="B2512" s="1">
        <v>223596.68571428573</v>
      </c>
      <c r="C2512" s="1">
        <v>135136.88571428572</v>
      </c>
      <c r="D2512" s="1">
        <v>51170.742857142854</v>
      </c>
      <c r="E2512" s="1">
        <v>37290</v>
      </c>
      <c r="G2512" s="2"/>
    </row>
    <row r="2513" spans="1:7" x14ac:dyDescent="0.2">
      <c r="A2513" s="2">
        <v>42778.666666666664</v>
      </c>
      <c r="B2513" s="1">
        <v>225575.625</v>
      </c>
      <c r="C2513" s="1">
        <v>137994.44999999998</v>
      </c>
      <c r="D2513" s="1">
        <v>53679.45</v>
      </c>
      <c r="E2513" s="1">
        <v>33903.375</v>
      </c>
      <c r="G2513" s="2"/>
    </row>
    <row r="2514" spans="1:7" x14ac:dyDescent="0.2">
      <c r="A2514" s="2">
        <v>42778.677083333336</v>
      </c>
      <c r="B2514" s="1">
        <v>255964.97142857141</v>
      </c>
      <c r="C2514" s="1">
        <v>166686.7714285714</v>
      </c>
      <c r="D2514" s="1">
        <v>29867.82857142857</v>
      </c>
      <c r="E2514" s="1">
        <v>59409.428571428565</v>
      </c>
      <c r="G2514" s="2"/>
    </row>
    <row r="2515" spans="1:7" x14ac:dyDescent="0.2">
      <c r="A2515" s="2">
        <v>42778.6875</v>
      </c>
      <c r="B2515" s="1">
        <v>295453.125</v>
      </c>
      <c r="C2515" s="1">
        <v>193771.05</v>
      </c>
      <c r="D2515" s="1">
        <v>39920.1</v>
      </c>
      <c r="E2515" s="1">
        <v>61761.974999999999</v>
      </c>
      <c r="G2515" s="2"/>
    </row>
    <row r="2516" spans="1:7" x14ac:dyDescent="0.2">
      <c r="A2516" s="2">
        <v>42778.697916666664</v>
      </c>
      <c r="B2516" s="1">
        <v>234166.11428571425</v>
      </c>
      <c r="C2516" s="1">
        <v>139967.14285714287</v>
      </c>
      <c r="D2516" s="1">
        <v>37257</v>
      </c>
      <c r="E2516" s="1">
        <v>56942.914285714287</v>
      </c>
      <c r="G2516" s="2"/>
    </row>
    <row r="2517" spans="1:7" x14ac:dyDescent="0.2">
      <c r="A2517" s="2">
        <v>42778.708333333336</v>
      </c>
      <c r="B2517" s="1">
        <v>202323</v>
      </c>
      <c r="C2517" s="1">
        <v>91914.074999999997</v>
      </c>
      <c r="D2517" s="1">
        <v>30420.224999999999</v>
      </c>
      <c r="E2517" s="1">
        <v>79989.524999999994</v>
      </c>
      <c r="G2517" s="2"/>
    </row>
    <row r="2518" spans="1:7" x14ac:dyDescent="0.2">
      <c r="A2518" s="2">
        <v>42778.71875</v>
      </c>
      <c r="B2518" s="1">
        <v>215554.11428571428</v>
      </c>
      <c r="C2518" s="1">
        <v>91522.2</v>
      </c>
      <c r="D2518" s="1">
        <v>16837.542857142857</v>
      </c>
      <c r="E2518" s="1">
        <v>107193.42857142857</v>
      </c>
      <c r="G2518" s="2"/>
    </row>
    <row r="2519" spans="1:7" x14ac:dyDescent="0.2">
      <c r="A2519" s="2">
        <v>42778.729166666664</v>
      </c>
      <c r="B2519" s="1">
        <v>241482.44999999998</v>
      </c>
      <c r="C2519" s="1">
        <v>114906.825</v>
      </c>
      <c r="D2519" s="1">
        <v>24324.3</v>
      </c>
      <c r="E2519" s="1">
        <v>102251.325</v>
      </c>
      <c r="G2519" s="2"/>
    </row>
    <row r="2520" spans="1:7" x14ac:dyDescent="0.2">
      <c r="A2520" s="2">
        <v>42778.739583333336</v>
      </c>
      <c r="B2520" s="1">
        <v>308484</v>
      </c>
      <c r="C2520" s="1">
        <v>184079.65714285712</v>
      </c>
      <c r="D2520" s="1">
        <v>39584.91428571428</v>
      </c>
      <c r="E2520" s="1">
        <v>84818.485714285707</v>
      </c>
      <c r="G2520" s="2"/>
    </row>
    <row r="2521" spans="1:7" x14ac:dyDescent="0.2">
      <c r="A2521" s="2">
        <v>42778.75</v>
      </c>
      <c r="B2521" s="1">
        <v>304600.72499999998</v>
      </c>
      <c r="C2521" s="1">
        <v>179062.94999999998</v>
      </c>
      <c r="D2521" s="1">
        <v>31112.399999999998</v>
      </c>
      <c r="E2521" s="1">
        <v>94425.375</v>
      </c>
      <c r="G2521" s="2"/>
    </row>
    <row r="2522" spans="1:7" x14ac:dyDescent="0.2">
      <c r="A2522" s="2">
        <v>42778.760416666664</v>
      </c>
      <c r="B2522" s="1">
        <v>268872.6857142857</v>
      </c>
      <c r="C2522" s="1">
        <v>141838.71428571429</v>
      </c>
      <c r="D2522" s="1">
        <v>26874.257142857139</v>
      </c>
      <c r="E2522" s="1">
        <v>100161.59999999999</v>
      </c>
      <c r="G2522" s="2"/>
    </row>
    <row r="2523" spans="1:7" x14ac:dyDescent="0.2">
      <c r="A2523" s="2">
        <v>42778.770833333336</v>
      </c>
      <c r="B2523" s="1">
        <v>242411.4</v>
      </c>
      <c r="C2523" s="1">
        <v>133523.77499999999</v>
      </c>
      <c r="D2523" s="1">
        <v>41730.974999999999</v>
      </c>
      <c r="E2523" s="1">
        <v>67159.125</v>
      </c>
      <c r="G2523" s="2"/>
    </row>
    <row r="2524" spans="1:7" x14ac:dyDescent="0.2">
      <c r="A2524" s="2">
        <v>42778.78125</v>
      </c>
      <c r="B2524" s="1">
        <v>285424.54285714281</v>
      </c>
      <c r="C2524" s="1">
        <v>166259.65714285712</v>
      </c>
      <c r="D2524" s="1">
        <v>57931.971428571429</v>
      </c>
      <c r="E2524" s="1">
        <v>61233.857142857138</v>
      </c>
      <c r="G2524" s="2"/>
    </row>
    <row r="2525" spans="1:7" x14ac:dyDescent="0.2">
      <c r="A2525" s="2">
        <v>42778.791666666664</v>
      </c>
      <c r="B2525" s="1">
        <v>360221.39999999997</v>
      </c>
      <c r="C2525" s="1">
        <v>197934</v>
      </c>
      <c r="D2525" s="1">
        <v>66678.974999999991</v>
      </c>
      <c r="E2525" s="1">
        <v>95606.774999999994</v>
      </c>
      <c r="G2525" s="2"/>
    </row>
    <row r="2526" spans="1:7" x14ac:dyDescent="0.2">
      <c r="A2526" s="2">
        <v>42778.802083333336</v>
      </c>
      <c r="B2526" s="1">
        <v>298343.57142857142</v>
      </c>
      <c r="C2526" s="1">
        <v>167408.05714285711</v>
      </c>
      <c r="D2526" s="1">
        <v>48765.514285714278</v>
      </c>
      <c r="E2526" s="1">
        <v>82170.942857142858</v>
      </c>
      <c r="G2526" s="2"/>
    </row>
    <row r="2527" spans="1:7" x14ac:dyDescent="0.2">
      <c r="A2527" s="2">
        <v>42778.8125</v>
      </c>
      <c r="B2527" s="1">
        <v>247702.125</v>
      </c>
      <c r="C2527" s="1">
        <v>153792.375</v>
      </c>
      <c r="D2527" s="1">
        <v>32677.424999999999</v>
      </c>
      <c r="E2527" s="1">
        <v>61232.324999999997</v>
      </c>
      <c r="G2527" s="2"/>
    </row>
    <row r="2528" spans="1:7" x14ac:dyDescent="0.2">
      <c r="A2528" s="2">
        <v>42778.822916666664</v>
      </c>
      <c r="B2528" s="1">
        <v>199927.19999999998</v>
      </c>
      <c r="C2528" s="1">
        <v>125371.71428571428</v>
      </c>
      <c r="D2528" s="1">
        <v>35323.199999999997</v>
      </c>
      <c r="E2528" s="1">
        <v>39230.400000000001</v>
      </c>
      <c r="G2528" s="2"/>
    </row>
    <row r="2529" spans="1:7" x14ac:dyDescent="0.2">
      <c r="A2529" s="2">
        <v>42778.833333333336</v>
      </c>
      <c r="B2529" s="1">
        <v>169898.84999999998</v>
      </c>
      <c r="C2529" s="1">
        <v>97271.625</v>
      </c>
      <c r="D2529" s="1">
        <v>34088.174999999996</v>
      </c>
      <c r="E2529" s="1">
        <v>38539.049999999996</v>
      </c>
      <c r="G2529" s="2"/>
    </row>
    <row r="2530" spans="1:7" x14ac:dyDescent="0.2">
      <c r="A2530" s="2">
        <v>42778.84375</v>
      </c>
      <c r="B2530" s="1">
        <v>139284.51428571428</v>
      </c>
      <c r="C2530" s="1">
        <v>75273</v>
      </c>
      <c r="D2530" s="1">
        <v>17923.714285714286</v>
      </c>
      <c r="E2530" s="1">
        <v>46087.799999999996</v>
      </c>
      <c r="G2530" s="2"/>
    </row>
    <row r="2531" spans="1:7" x14ac:dyDescent="0.2">
      <c r="A2531" s="2">
        <v>42778.854166666664</v>
      </c>
      <c r="B2531" s="1">
        <v>135530.17499999999</v>
      </c>
      <c r="C2531" s="1">
        <v>70078.8</v>
      </c>
      <c r="D2531" s="1">
        <v>13945.8</v>
      </c>
      <c r="E2531" s="1">
        <v>51505.574999999997</v>
      </c>
      <c r="G2531" s="2"/>
    </row>
    <row r="2532" spans="1:7" x14ac:dyDescent="0.2">
      <c r="A2532" s="2">
        <v>42778.864583333336</v>
      </c>
      <c r="B2532" s="1">
        <v>133260.6</v>
      </c>
      <c r="C2532" s="1">
        <v>72722.571428571435</v>
      </c>
      <c r="D2532" s="1">
        <v>11213.4</v>
      </c>
      <c r="E2532" s="1">
        <v>49322.742857142854</v>
      </c>
      <c r="G2532" s="2"/>
    </row>
    <row r="2533" spans="1:7" x14ac:dyDescent="0.2">
      <c r="A2533" s="2">
        <v>42778.875</v>
      </c>
      <c r="B2533" s="1">
        <v>127124.25</v>
      </c>
      <c r="C2533" s="1">
        <v>66891.824999999997</v>
      </c>
      <c r="D2533" s="1">
        <v>10918.875</v>
      </c>
      <c r="E2533" s="1">
        <v>49313.549999999996</v>
      </c>
      <c r="G2533" s="2"/>
    </row>
    <row r="2534" spans="1:7" x14ac:dyDescent="0.2">
      <c r="A2534" s="2">
        <v>42778.885416666664</v>
      </c>
      <c r="B2534" s="1">
        <v>155327.22857142857</v>
      </c>
      <c r="C2534" s="1">
        <v>79997.657142857133</v>
      </c>
      <c r="D2534" s="1">
        <v>12048.771428571428</v>
      </c>
      <c r="E2534" s="1">
        <v>63280.799999999996</v>
      </c>
      <c r="G2534" s="2"/>
    </row>
    <row r="2535" spans="1:7" x14ac:dyDescent="0.2">
      <c r="A2535" s="2">
        <v>42778.895833333336</v>
      </c>
      <c r="B2535" s="1">
        <v>179163.59999999998</v>
      </c>
      <c r="C2535" s="1">
        <v>97341.75</v>
      </c>
      <c r="D2535" s="1">
        <v>15797.099999999999</v>
      </c>
      <c r="E2535" s="1">
        <v>66023.925000000003</v>
      </c>
      <c r="G2535" s="2"/>
    </row>
    <row r="2536" spans="1:7" x14ac:dyDescent="0.2">
      <c r="A2536" s="2">
        <v>42778.90625</v>
      </c>
      <c r="B2536" s="1">
        <v>175365.7714285714</v>
      </c>
      <c r="C2536" s="1">
        <v>96810.685714285704</v>
      </c>
      <c r="D2536" s="1">
        <v>21268.971428571425</v>
      </c>
      <c r="E2536" s="1">
        <v>57287.057142857142</v>
      </c>
      <c r="G2536" s="2"/>
    </row>
    <row r="2537" spans="1:7" x14ac:dyDescent="0.2">
      <c r="A2537" s="2">
        <v>42778.916666666664</v>
      </c>
      <c r="B2537" s="1">
        <v>150280.35</v>
      </c>
      <c r="C2537" s="1">
        <v>83731.724999999991</v>
      </c>
      <c r="D2537" s="1">
        <v>12251.25</v>
      </c>
      <c r="E2537" s="1">
        <v>54298.2</v>
      </c>
      <c r="G2537" s="2"/>
    </row>
    <row r="2538" spans="1:7" x14ac:dyDescent="0.2">
      <c r="A2538" s="2">
        <v>42778.927083333336</v>
      </c>
      <c r="B2538" s="1">
        <v>146629.37142857141</v>
      </c>
      <c r="C2538" s="1">
        <v>71868.342857142852</v>
      </c>
      <c r="D2538" s="1">
        <v>11288.82857142857</v>
      </c>
      <c r="E2538" s="1">
        <v>63473.142857142855</v>
      </c>
      <c r="G2538" s="2"/>
    </row>
    <row r="2539" spans="1:7" x14ac:dyDescent="0.2">
      <c r="A2539" s="2">
        <v>42778.9375</v>
      </c>
      <c r="B2539" s="1">
        <v>132133.65</v>
      </c>
      <c r="C2539" s="1">
        <v>62058.149999999994</v>
      </c>
      <c r="D2539" s="1">
        <v>13026.75</v>
      </c>
      <c r="E2539" s="1">
        <v>57048.75</v>
      </c>
      <c r="G2539" s="2"/>
    </row>
    <row r="2540" spans="1:7" x14ac:dyDescent="0.2">
      <c r="A2540" s="2">
        <v>42778.947916666664</v>
      </c>
      <c r="B2540" s="1">
        <v>142926.7714285714</v>
      </c>
      <c r="C2540" s="1">
        <v>68020.542857142849</v>
      </c>
      <c r="D2540" s="1">
        <v>10683.514285714286</v>
      </c>
      <c r="E2540" s="1">
        <v>64224.6</v>
      </c>
      <c r="G2540" s="2"/>
    </row>
    <row r="2541" spans="1:7" x14ac:dyDescent="0.2">
      <c r="A2541" s="2">
        <v>42778.958333333336</v>
      </c>
      <c r="B2541" s="1">
        <v>170259.375</v>
      </c>
      <c r="C2541" s="1">
        <v>86244.674999999988</v>
      </c>
      <c r="D2541" s="1">
        <v>11498.849999999999</v>
      </c>
      <c r="E2541" s="1">
        <v>72517.5</v>
      </c>
      <c r="G2541" s="2"/>
    </row>
    <row r="2542" spans="1:7" x14ac:dyDescent="0.2">
      <c r="A2542" s="2">
        <v>42778.96875</v>
      </c>
      <c r="B2542" s="1">
        <v>147174.34285714285</v>
      </c>
      <c r="C2542" s="1">
        <v>69567.771428571432</v>
      </c>
      <c r="D2542" s="1">
        <v>12652.199999999999</v>
      </c>
      <c r="E2542" s="1">
        <v>64951.542857142849</v>
      </c>
      <c r="G2542" s="2"/>
    </row>
    <row r="2543" spans="1:7" x14ac:dyDescent="0.2">
      <c r="A2543" s="2">
        <v>42778.979166666664</v>
      </c>
      <c r="B2543" s="1">
        <v>135983.92499999999</v>
      </c>
      <c r="C2543" s="1">
        <v>59906.549999999996</v>
      </c>
      <c r="D2543" s="1">
        <v>9753.15</v>
      </c>
      <c r="E2543" s="1">
        <v>66325.05</v>
      </c>
      <c r="G2543" s="2"/>
    </row>
    <row r="2544" spans="1:7" x14ac:dyDescent="0.2">
      <c r="A2544" s="2">
        <v>42778.989583333336</v>
      </c>
      <c r="B2544" s="1">
        <v>147978.6</v>
      </c>
      <c r="C2544" s="1">
        <v>61319.657142857141</v>
      </c>
      <c r="D2544" s="1">
        <v>11079.514285714286</v>
      </c>
      <c r="E2544" s="1">
        <v>75579.428571428565</v>
      </c>
      <c r="G2544" s="2"/>
    </row>
    <row r="2545" spans="1:7" x14ac:dyDescent="0.2">
      <c r="A2545" s="2">
        <v>42779</v>
      </c>
      <c r="B2545" s="1">
        <v>120247.04999999999</v>
      </c>
      <c r="C2545" s="1">
        <v>61175.399999999994</v>
      </c>
      <c r="D2545" s="1">
        <v>20057.399999999998</v>
      </c>
      <c r="E2545" s="1">
        <v>39015.9</v>
      </c>
      <c r="G2545" s="2"/>
    </row>
    <row r="2546" spans="1:7" x14ac:dyDescent="0.2">
      <c r="A2546" s="2">
        <v>42779.010416666664</v>
      </c>
      <c r="B2546" s="1">
        <v>113504.91428571429</v>
      </c>
      <c r="C2546" s="1">
        <v>62691.514285714286</v>
      </c>
      <c r="D2546" s="1">
        <v>18539.399999999998</v>
      </c>
      <c r="E2546" s="1">
        <v>32275.885714285716</v>
      </c>
      <c r="G2546" s="2"/>
    </row>
    <row r="2547" spans="1:7" x14ac:dyDescent="0.2">
      <c r="A2547" s="2">
        <v>42779.020833333336</v>
      </c>
      <c r="B2547" s="1">
        <v>157358.02499999999</v>
      </c>
      <c r="C2547" s="1">
        <v>56125.574999999997</v>
      </c>
      <c r="D2547" s="1">
        <v>59084.024999999994</v>
      </c>
      <c r="E2547" s="1">
        <v>42148.424999999996</v>
      </c>
      <c r="G2547" s="2"/>
    </row>
    <row r="2548" spans="1:7" x14ac:dyDescent="0.2">
      <c r="A2548" s="2">
        <v>42779.03125</v>
      </c>
      <c r="B2548" s="1">
        <v>149793.60000000001</v>
      </c>
      <c r="C2548" s="1">
        <v>55622.914285714287</v>
      </c>
      <c r="D2548" s="1">
        <v>50921.828571428567</v>
      </c>
      <c r="E2548" s="1">
        <v>43247.91428571428</v>
      </c>
      <c r="G2548" s="2"/>
    </row>
    <row r="2549" spans="1:7" x14ac:dyDescent="0.2">
      <c r="A2549" s="2">
        <v>42779.041666666664</v>
      </c>
      <c r="B2549" s="1">
        <v>150611.17499999999</v>
      </c>
      <c r="C2549" s="1">
        <v>69683.625</v>
      </c>
      <c r="D2549" s="1">
        <v>33758.174999999996</v>
      </c>
      <c r="E2549" s="1">
        <v>47169.375</v>
      </c>
      <c r="G2549" s="2"/>
    </row>
    <row r="2550" spans="1:7" x14ac:dyDescent="0.2">
      <c r="A2550" s="2">
        <v>42779.052083333336</v>
      </c>
      <c r="B2550" s="1">
        <v>133247.4</v>
      </c>
      <c r="C2550" s="1">
        <v>67066.371428571423</v>
      </c>
      <c r="D2550" s="1">
        <v>27065.657142857144</v>
      </c>
      <c r="E2550" s="1">
        <v>39115.371428571423</v>
      </c>
      <c r="G2550" s="2"/>
    </row>
    <row r="2551" spans="1:7" x14ac:dyDescent="0.2">
      <c r="A2551" s="2">
        <v>42779.0625</v>
      </c>
      <c r="B2551" s="1">
        <v>85474.95</v>
      </c>
      <c r="C2551" s="1">
        <v>50784.524999999994</v>
      </c>
      <c r="D2551" s="1">
        <v>9875.25</v>
      </c>
      <c r="E2551" s="1">
        <v>24819.3</v>
      </c>
      <c r="G2551" s="2"/>
    </row>
    <row r="2552" spans="1:7" x14ac:dyDescent="0.2">
      <c r="A2552" s="2">
        <v>42779.072916666664</v>
      </c>
      <c r="B2552" s="1">
        <v>86799.428571428565</v>
      </c>
      <c r="C2552" s="1">
        <v>50169.428571428572</v>
      </c>
      <c r="D2552" s="1">
        <v>10254.514285714286</v>
      </c>
      <c r="E2552" s="1">
        <v>26376.428571428572</v>
      </c>
      <c r="G2552" s="2"/>
    </row>
    <row r="2553" spans="1:7" x14ac:dyDescent="0.2">
      <c r="A2553" s="2">
        <v>42779.083333333336</v>
      </c>
      <c r="B2553" s="1">
        <v>109767.075</v>
      </c>
      <c r="C2553" s="1">
        <v>62987.924999999996</v>
      </c>
      <c r="D2553" s="1">
        <v>11748.824999999999</v>
      </c>
      <c r="E2553" s="1">
        <v>35030.324999999997</v>
      </c>
      <c r="G2553" s="2"/>
    </row>
    <row r="2554" spans="1:7" x14ac:dyDescent="0.2">
      <c r="A2554" s="2">
        <v>42779.09375</v>
      </c>
      <c r="B2554" s="1">
        <v>124616.48571428571</v>
      </c>
      <c r="C2554" s="1">
        <v>56886.342857142852</v>
      </c>
      <c r="D2554" s="1">
        <v>10881.514285714286</v>
      </c>
      <c r="E2554" s="1">
        <v>56848.628571428562</v>
      </c>
      <c r="G2554" s="2"/>
    </row>
    <row r="2555" spans="1:7" x14ac:dyDescent="0.2">
      <c r="A2555" s="2">
        <v>42779.104166666664</v>
      </c>
      <c r="B2555" s="1">
        <v>111371.7</v>
      </c>
      <c r="C2555" s="1">
        <v>53744.625</v>
      </c>
      <c r="D2555" s="1">
        <v>11941.05</v>
      </c>
      <c r="E2555" s="1">
        <v>45687.674999999996</v>
      </c>
      <c r="G2555" s="2"/>
    </row>
    <row r="2556" spans="1:7" x14ac:dyDescent="0.2">
      <c r="A2556" s="2">
        <v>42779.114583333336</v>
      </c>
      <c r="B2556" s="1">
        <v>131915.14285714287</v>
      </c>
      <c r="C2556" s="1">
        <v>62210.657142857141</v>
      </c>
      <c r="D2556" s="1">
        <v>13762.885714285712</v>
      </c>
      <c r="E2556" s="1">
        <v>55943.485714285707</v>
      </c>
      <c r="G2556" s="2"/>
    </row>
    <row r="2557" spans="1:7" x14ac:dyDescent="0.2">
      <c r="A2557" s="2">
        <v>42779.125</v>
      </c>
      <c r="B2557" s="1">
        <v>143024.47500000001</v>
      </c>
      <c r="C2557" s="1">
        <v>62775.074999999997</v>
      </c>
      <c r="D2557" s="1">
        <v>24717</v>
      </c>
      <c r="E2557" s="1">
        <v>55534.875</v>
      </c>
      <c r="G2557" s="2"/>
    </row>
    <row r="2558" spans="1:7" x14ac:dyDescent="0.2">
      <c r="A2558" s="2">
        <v>42779.135416666664</v>
      </c>
      <c r="B2558" s="1">
        <v>109912.62857142858</v>
      </c>
      <c r="C2558" s="1">
        <v>52574.657142857141</v>
      </c>
      <c r="D2558" s="1">
        <v>25460.914285714283</v>
      </c>
      <c r="E2558" s="1">
        <v>31876.11428571428</v>
      </c>
      <c r="G2558" s="2"/>
    </row>
    <row r="2559" spans="1:7" x14ac:dyDescent="0.2">
      <c r="A2559" s="2">
        <v>42779.145833333336</v>
      </c>
      <c r="B2559" s="1">
        <v>98198.099999999991</v>
      </c>
      <c r="C2559" s="1">
        <v>46355.924999999996</v>
      </c>
      <c r="D2559" s="1">
        <v>12299.099999999999</v>
      </c>
      <c r="E2559" s="1">
        <v>39542.25</v>
      </c>
      <c r="G2559" s="2"/>
    </row>
    <row r="2560" spans="1:7" x14ac:dyDescent="0.2">
      <c r="A2560" s="2">
        <v>42779.15625</v>
      </c>
      <c r="B2560" s="1">
        <v>106016.74285714285</v>
      </c>
      <c r="C2560" s="1">
        <v>51087.771428571425</v>
      </c>
      <c r="D2560" s="1">
        <v>12380.657142857142</v>
      </c>
      <c r="E2560" s="1">
        <v>42548.314285714281</v>
      </c>
      <c r="G2560" s="2"/>
    </row>
    <row r="2561" spans="1:7" x14ac:dyDescent="0.2">
      <c r="A2561" s="2">
        <v>42779.166666666664</v>
      </c>
      <c r="B2561" s="1">
        <v>127464.97499999999</v>
      </c>
      <c r="C2561" s="1">
        <v>58898.399999999994</v>
      </c>
      <c r="D2561" s="1">
        <v>39539.775000000001</v>
      </c>
      <c r="E2561" s="1">
        <v>29027.625</v>
      </c>
      <c r="G2561" s="2"/>
    </row>
    <row r="2562" spans="1:7" x14ac:dyDescent="0.2">
      <c r="A2562" s="2">
        <v>42779.177083333336</v>
      </c>
      <c r="B2562" s="1">
        <v>106212.85714285714</v>
      </c>
      <c r="C2562" s="1">
        <v>51582.771428571425</v>
      </c>
      <c r="D2562" s="1">
        <v>32181.599999999999</v>
      </c>
      <c r="E2562" s="1">
        <v>22448.485714285711</v>
      </c>
      <c r="G2562" s="2"/>
    </row>
    <row r="2563" spans="1:7" x14ac:dyDescent="0.2">
      <c r="A2563" s="2">
        <v>42779.1875</v>
      </c>
      <c r="B2563" s="1">
        <v>96735.375</v>
      </c>
      <c r="C2563" s="1">
        <v>46768.424999999996</v>
      </c>
      <c r="D2563" s="1">
        <v>27918.824999999997</v>
      </c>
      <c r="E2563" s="1">
        <v>22045.649999999998</v>
      </c>
      <c r="G2563" s="2"/>
    </row>
    <row r="2564" spans="1:7" x14ac:dyDescent="0.2">
      <c r="A2564" s="2">
        <v>42779.197916666664</v>
      </c>
      <c r="B2564" s="1">
        <v>108015.59999999999</v>
      </c>
      <c r="C2564" s="1">
        <v>59443.724999999999</v>
      </c>
      <c r="D2564" s="1">
        <v>15026.55</v>
      </c>
      <c r="E2564" s="1">
        <v>33544.5</v>
      </c>
      <c r="G2564" s="2"/>
    </row>
    <row r="2565" spans="1:7" x14ac:dyDescent="0.2">
      <c r="A2565" s="2">
        <v>42779.208333333336</v>
      </c>
      <c r="B2565" s="1">
        <v>116711.57142857142</v>
      </c>
      <c r="C2565" s="1">
        <v>62467.114285714284</v>
      </c>
      <c r="D2565" s="1">
        <v>11128.542857142857</v>
      </c>
      <c r="E2565" s="1">
        <v>43114.028571428571</v>
      </c>
      <c r="G2565" s="2"/>
    </row>
    <row r="2566" spans="1:7" x14ac:dyDescent="0.2">
      <c r="A2566" s="2">
        <v>42779.21875</v>
      </c>
      <c r="B2566" s="1">
        <v>111725.74285714286</v>
      </c>
      <c r="C2566" s="1">
        <v>71404.457142857136</v>
      </c>
      <c r="D2566" s="1">
        <v>10306.371428571429</v>
      </c>
      <c r="E2566" s="1">
        <v>30014.914285714283</v>
      </c>
      <c r="G2566" s="2"/>
    </row>
    <row r="2567" spans="1:7" x14ac:dyDescent="0.2">
      <c r="A2567" s="2">
        <v>42779.229166666664</v>
      </c>
      <c r="B2567" s="1">
        <v>150036.97500000001</v>
      </c>
      <c r="C2567" s="1">
        <v>73667.55</v>
      </c>
      <c r="D2567" s="1">
        <v>41599.799999999996</v>
      </c>
      <c r="E2567" s="1">
        <v>34767.15</v>
      </c>
      <c r="G2567" s="2"/>
    </row>
    <row r="2568" spans="1:7" x14ac:dyDescent="0.2">
      <c r="A2568" s="2">
        <v>42779.239583333336</v>
      </c>
      <c r="B2568" s="1">
        <v>193730.74285714285</v>
      </c>
      <c r="C2568" s="1">
        <v>78193.971428571429</v>
      </c>
      <c r="D2568" s="1">
        <v>73322.228571428568</v>
      </c>
      <c r="E2568" s="1">
        <v>42214.542857142857</v>
      </c>
      <c r="G2568" s="2"/>
    </row>
    <row r="2569" spans="1:7" x14ac:dyDescent="0.2">
      <c r="A2569" s="2">
        <v>42779.25</v>
      </c>
      <c r="B2569" s="1">
        <v>251001.3</v>
      </c>
      <c r="C2569" s="1">
        <v>107197.2</v>
      </c>
      <c r="D2569" s="1">
        <v>78141.524999999994</v>
      </c>
      <c r="E2569" s="1">
        <v>65663.399999999994</v>
      </c>
      <c r="G2569" s="2"/>
    </row>
    <row r="2570" spans="1:7" x14ac:dyDescent="0.2">
      <c r="A2570" s="2">
        <v>42779.260416666664</v>
      </c>
      <c r="B2570" s="1">
        <v>254964.59999999998</v>
      </c>
      <c r="C2570" s="1">
        <v>136510.62857142856</v>
      </c>
      <c r="D2570" s="1">
        <v>59104.885714285709</v>
      </c>
      <c r="E2570" s="1">
        <v>59347.199999999997</v>
      </c>
      <c r="G2570" s="2"/>
    </row>
    <row r="2571" spans="1:7" x14ac:dyDescent="0.2">
      <c r="A2571" s="2">
        <v>42779.270833333336</v>
      </c>
      <c r="B2571" s="1">
        <v>208048.5</v>
      </c>
      <c r="C2571" s="1">
        <v>133489.125</v>
      </c>
      <c r="D2571" s="1">
        <v>29881.5</v>
      </c>
      <c r="E2571" s="1">
        <v>44677.875</v>
      </c>
      <c r="G2571" s="2"/>
    </row>
    <row r="2572" spans="1:7" x14ac:dyDescent="0.2">
      <c r="A2572" s="2">
        <v>42779.28125</v>
      </c>
      <c r="B2572" s="1">
        <v>150998.57142857142</v>
      </c>
      <c r="C2572" s="1">
        <v>104602.45714285714</v>
      </c>
      <c r="D2572" s="1">
        <v>15414.771428571426</v>
      </c>
      <c r="E2572" s="1">
        <v>30982.285714285714</v>
      </c>
      <c r="G2572" s="2"/>
    </row>
    <row r="2573" spans="1:7" x14ac:dyDescent="0.2">
      <c r="A2573" s="2">
        <v>42779.291666666664</v>
      </c>
      <c r="B2573" s="1">
        <v>129081.97499999999</v>
      </c>
      <c r="C2573" s="1">
        <v>78606.824999999997</v>
      </c>
      <c r="D2573" s="1">
        <v>20569.724999999999</v>
      </c>
      <c r="E2573" s="1">
        <v>29905.424999999999</v>
      </c>
      <c r="G2573" s="2"/>
    </row>
    <row r="2574" spans="1:7" x14ac:dyDescent="0.2">
      <c r="A2574" s="2">
        <v>42779.302083333336</v>
      </c>
      <c r="B2574" s="1">
        <v>157707.94285714286</v>
      </c>
      <c r="C2574" s="1">
        <v>77737.628571428562</v>
      </c>
      <c r="D2574" s="1">
        <v>45170.399999999994</v>
      </c>
      <c r="E2574" s="1">
        <v>34798.028571428571</v>
      </c>
      <c r="G2574" s="2"/>
    </row>
    <row r="2575" spans="1:7" x14ac:dyDescent="0.2">
      <c r="A2575" s="2">
        <v>42779.3125</v>
      </c>
      <c r="B2575" s="1">
        <v>230191.5</v>
      </c>
      <c r="C2575" s="1">
        <v>115476.9</v>
      </c>
      <c r="D2575" s="1">
        <v>55341</v>
      </c>
      <c r="E2575" s="1">
        <v>59374.424999999996</v>
      </c>
      <c r="G2575" s="2"/>
    </row>
    <row r="2576" spans="1:7" x14ac:dyDescent="0.2">
      <c r="A2576" s="2">
        <v>42779.322916666664</v>
      </c>
      <c r="B2576" s="1">
        <v>281713.45714285714</v>
      </c>
      <c r="C2576" s="1">
        <v>125833.71428571428</v>
      </c>
      <c r="D2576" s="1">
        <v>77846.057142857142</v>
      </c>
      <c r="E2576" s="1">
        <v>78031.8</v>
      </c>
      <c r="G2576" s="2"/>
    </row>
    <row r="2577" spans="1:7" x14ac:dyDescent="0.2">
      <c r="A2577" s="2">
        <v>42779.333333333336</v>
      </c>
      <c r="B2577" s="1">
        <v>320831.77499999997</v>
      </c>
      <c r="C2577" s="1">
        <v>155545.5</v>
      </c>
      <c r="D2577" s="1">
        <v>57175.799999999996</v>
      </c>
      <c r="E2577" s="1">
        <v>108108.825</v>
      </c>
      <c r="G2577" s="2"/>
    </row>
    <row r="2578" spans="1:7" x14ac:dyDescent="0.2">
      <c r="A2578" s="2">
        <v>42779.34375</v>
      </c>
      <c r="B2578" s="1">
        <v>307462.88571428572</v>
      </c>
      <c r="C2578" s="1">
        <v>191983.62857142856</v>
      </c>
      <c r="D2578" s="1">
        <v>37394.657142857141</v>
      </c>
      <c r="E2578" s="1">
        <v>78088.371428571423</v>
      </c>
      <c r="G2578" s="2"/>
    </row>
    <row r="2579" spans="1:7" x14ac:dyDescent="0.2">
      <c r="A2579" s="2">
        <v>42779.354166666664</v>
      </c>
      <c r="B2579" s="1">
        <v>273723.45</v>
      </c>
      <c r="C2579" s="1">
        <v>187563.75</v>
      </c>
      <c r="D2579" s="1">
        <v>31057.125</v>
      </c>
      <c r="E2579" s="1">
        <v>55101.75</v>
      </c>
      <c r="G2579" s="2"/>
    </row>
    <row r="2580" spans="1:7" x14ac:dyDescent="0.2">
      <c r="A2580" s="2">
        <v>42779.364583333336</v>
      </c>
      <c r="B2580" s="1">
        <v>238235.48571428572</v>
      </c>
      <c r="C2580" s="1">
        <v>175382.74285714285</v>
      </c>
      <c r="D2580" s="1">
        <v>20705.142857142859</v>
      </c>
      <c r="E2580" s="1">
        <v>42147.6</v>
      </c>
      <c r="G2580" s="2"/>
    </row>
    <row r="2581" spans="1:7" x14ac:dyDescent="0.2">
      <c r="A2581" s="2">
        <v>42779.375</v>
      </c>
      <c r="B2581" s="1">
        <v>236488.72499999998</v>
      </c>
      <c r="C2581" s="1">
        <v>169382.39999999999</v>
      </c>
      <c r="D2581" s="1">
        <v>21640.574999999997</v>
      </c>
      <c r="E2581" s="1">
        <v>45465.75</v>
      </c>
      <c r="G2581" s="2"/>
    </row>
    <row r="2582" spans="1:7" x14ac:dyDescent="0.2">
      <c r="A2582" s="2">
        <v>42779.385416666664</v>
      </c>
      <c r="B2582" s="1">
        <v>242061.59999999998</v>
      </c>
      <c r="C2582" s="1">
        <v>161701.88571428572</v>
      </c>
      <c r="D2582" s="1">
        <v>11454.771428571428</v>
      </c>
      <c r="E2582" s="1">
        <v>68905.885714285701</v>
      </c>
      <c r="G2582" s="2"/>
    </row>
    <row r="2583" spans="1:7" x14ac:dyDescent="0.2">
      <c r="A2583" s="2">
        <v>42779.395833333336</v>
      </c>
      <c r="B2583" s="1">
        <v>258524.47499999998</v>
      </c>
      <c r="C2583" s="1">
        <v>171576.9</v>
      </c>
      <c r="D2583" s="1">
        <v>26463.524999999998</v>
      </c>
      <c r="E2583" s="1">
        <v>60482.399999999994</v>
      </c>
      <c r="G2583" s="2"/>
    </row>
    <row r="2584" spans="1:7" x14ac:dyDescent="0.2">
      <c r="A2584" s="2">
        <v>42779.40625</v>
      </c>
      <c r="B2584" s="1">
        <v>204195.51428571428</v>
      </c>
      <c r="C2584" s="1">
        <v>125405.65714285712</v>
      </c>
      <c r="D2584" s="1">
        <v>26449.028571428571</v>
      </c>
      <c r="E2584" s="1">
        <v>52340.828571428567</v>
      </c>
      <c r="G2584" s="2"/>
    </row>
    <row r="2585" spans="1:7" x14ac:dyDescent="0.2">
      <c r="A2585" s="2">
        <v>42779.416666666664</v>
      </c>
      <c r="B2585" s="1">
        <v>141241.65</v>
      </c>
      <c r="C2585" s="1">
        <v>79293.224999999991</v>
      </c>
      <c r="D2585" s="1">
        <v>21250.35</v>
      </c>
      <c r="E2585" s="1">
        <v>40698.899999999994</v>
      </c>
      <c r="G2585" s="2"/>
    </row>
    <row r="2586" spans="1:7" x14ac:dyDescent="0.2">
      <c r="A2586" s="2">
        <v>42779.427083333336</v>
      </c>
      <c r="B2586" s="1">
        <v>136714.28571428571</v>
      </c>
      <c r="C2586" s="1">
        <v>66970.2</v>
      </c>
      <c r="D2586" s="1">
        <v>43163.057142857142</v>
      </c>
      <c r="E2586" s="1">
        <v>26581.971428571425</v>
      </c>
      <c r="G2586" s="2"/>
    </row>
    <row r="2587" spans="1:7" x14ac:dyDescent="0.2">
      <c r="A2587" s="2">
        <v>42779.4375</v>
      </c>
      <c r="B2587" s="1">
        <v>135030.22500000001</v>
      </c>
      <c r="C2587" s="1">
        <v>65764.05</v>
      </c>
      <c r="D2587" s="1">
        <v>37158</v>
      </c>
      <c r="E2587" s="1">
        <v>32109.824999999997</v>
      </c>
      <c r="G2587" s="2"/>
    </row>
    <row r="2588" spans="1:7" x14ac:dyDescent="0.2">
      <c r="A2588" s="2">
        <v>42779.447916666664</v>
      </c>
      <c r="B2588" s="1">
        <v>167384.48571428569</v>
      </c>
      <c r="C2588" s="1">
        <v>90903.685714285704</v>
      </c>
      <c r="D2588" s="1">
        <v>18045.342857142856</v>
      </c>
      <c r="E2588" s="1">
        <v>58434.514285714286</v>
      </c>
      <c r="G2588" s="2"/>
    </row>
    <row r="2589" spans="1:7" x14ac:dyDescent="0.2">
      <c r="A2589" s="2">
        <v>42779.458333333336</v>
      </c>
      <c r="B2589" s="1">
        <v>167002.27499999999</v>
      </c>
      <c r="C2589" s="1">
        <v>86580.45</v>
      </c>
      <c r="D2589" s="1">
        <v>14982.824999999999</v>
      </c>
      <c r="E2589" s="1">
        <v>65440.649999999994</v>
      </c>
      <c r="G2589" s="2"/>
    </row>
    <row r="2590" spans="1:7" x14ac:dyDescent="0.2">
      <c r="A2590" s="2">
        <v>42779.46875</v>
      </c>
      <c r="B2590" s="1">
        <v>170650.54285714286</v>
      </c>
      <c r="C2590" s="1">
        <v>103827.42857142857</v>
      </c>
      <c r="D2590" s="1">
        <v>11901.685714285713</v>
      </c>
      <c r="E2590" s="1">
        <v>54921.428571428565</v>
      </c>
      <c r="G2590" s="2"/>
    </row>
    <row r="2591" spans="1:7" x14ac:dyDescent="0.2">
      <c r="A2591" s="2">
        <v>42779.479166666664</v>
      </c>
      <c r="B2591" s="1">
        <v>136185.22500000001</v>
      </c>
      <c r="C2591" s="1">
        <v>89967.074999999997</v>
      </c>
      <c r="D2591" s="1">
        <v>11793.375</v>
      </c>
      <c r="E2591" s="1">
        <v>34422.299999999996</v>
      </c>
      <c r="G2591" s="2"/>
    </row>
    <row r="2592" spans="1:7" x14ac:dyDescent="0.2">
      <c r="A2592" s="2">
        <v>42779.489583333336</v>
      </c>
      <c r="B2592" s="1">
        <v>128515.2</v>
      </c>
      <c r="C2592" s="1">
        <v>82764</v>
      </c>
      <c r="D2592" s="1">
        <v>16261.45714285714</v>
      </c>
      <c r="E2592" s="1">
        <v>29491.62857142857</v>
      </c>
      <c r="G2592" s="2"/>
    </row>
    <row r="2593" spans="1:7" x14ac:dyDescent="0.2">
      <c r="A2593" s="2">
        <v>42779.5</v>
      </c>
      <c r="B2593" s="1">
        <v>133840.57499999998</v>
      </c>
      <c r="C2593" s="1">
        <v>59395.049999999996</v>
      </c>
      <c r="D2593" s="1">
        <v>17237.55</v>
      </c>
      <c r="E2593" s="1">
        <v>57208.799999999996</v>
      </c>
      <c r="G2593" s="2"/>
    </row>
    <row r="2594" spans="1:7" x14ac:dyDescent="0.2">
      <c r="A2594" s="2">
        <v>42779.510416666664</v>
      </c>
      <c r="B2594" s="1">
        <v>118057.02857142857</v>
      </c>
      <c r="C2594" s="1">
        <v>55477.714285714283</v>
      </c>
      <c r="D2594" s="1">
        <v>11569.8</v>
      </c>
      <c r="E2594" s="1">
        <v>51008.571428571428</v>
      </c>
      <c r="G2594" s="2"/>
    </row>
    <row r="2595" spans="1:7" x14ac:dyDescent="0.2">
      <c r="A2595" s="2">
        <v>42779.520833333336</v>
      </c>
      <c r="B2595" s="1">
        <v>107249.17499999999</v>
      </c>
      <c r="C2595" s="1">
        <v>47668.5</v>
      </c>
      <c r="D2595" s="1">
        <v>16881.149999999998</v>
      </c>
      <c r="E2595" s="1">
        <v>42700.35</v>
      </c>
      <c r="G2595" s="2"/>
    </row>
    <row r="2596" spans="1:7" x14ac:dyDescent="0.2">
      <c r="A2596" s="2">
        <v>42779.53125</v>
      </c>
      <c r="B2596" s="1">
        <v>119181.85714285713</v>
      </c>
      <c r="C2596" s="1">
        <v>48367.62857142857</v>
      </c>
      <c r="D2596" s="1">
        <v>33243.257142857146</v>
      </c>
      <c r="E2596" s="1">
        <v>37570.971428571429</v>
      </c>
      <c r="G2596" s="2"/>
    </row>
    <row r="2597" spans="1:7" x14ac:dyDescent="0.2">
      <c r="A2597" s="2">
        <v>42779.541666666664</v>
      </c>
      <c r="B2597" s="1">
        <v>110258.77499999999</v>
      </c>
      <c r="C2597" s="1">
        <v>51537.75</v>
      </c>
      <c r="D2597" s="1">
        <v>33004.125</v>
      </c>
      <c r="E2597" s="1">
        <v>25718.55</v>
      </c>
      <c r="G2597" s="2"/>
    </row>
    <row r="2598" spans="1:7" x14ac:dyDescent="0.2">
      <c r="A2598" s="2">
        <v>42779.552083333336</v>
      </c>
      <c r="B2598" s="1">
        <v>129265.71428571428</v>
      </c>
      <c r="C2598" s="1">
        <v>65568.171428571426</v>
      </c>
      <c r="D2598" s="1">
        <v>41591.314285714281</v>
      </c>
      <c r="E2598" s="1">
        <v>22105.285714285714</v>
      </c>
      <c r="G2598" s="2"/>
    </row>
    <row r="2599" spans="1:7" x14ac:dyDescent="0.2">
      <c r="A2599" s="2">
        <v>42779.5625</v>
      </c>
      <c r="B2599" s="1">
        <v>148688.92499999999</v>
      </c>
      <c r="C2599" s="1">
        <v>75602.175000000003</v>
      </c>
      <c r="D2599" s="1">
        <v>34708.574999999997</v>
      </c>
      <c r="E2599" s="1">
        <v>38379</v>
      </c>
      <c r="G2599" s="2"/>
    </row>
    <row r="2600" spans="1:7" x14ac:dyDescent="0.2">
      <c r="A2600" s="2">
        <v>42779.572916666664</v>
      </c>
      <c r="B2600" s="1">
        <v>157389.25714285712</v>
      </c>
      <c r="C2600" s="1">
        <v>76528.885714285701</v>
      </c>
      <c r="D2600" s="1">
        <v>16527.342857142856</v>
      </c>
      <c r="E2600" s="1">
        <v>64333.971428571429</v>
      </c>
      <c r="G2600" s="2"/>
    </row>
    <row r="2601" spans="1:7" x14ac:dyDescent="0.2">
      <c r="A2601" s="2">
        <v>42779.583333333336</v>
      </c>
      <c r="B2601" s="1">
        <v>158009.77499999999</v>
      </c>
      <c r="C2601" s="1">
        <v>75636.824999999997</v>
      </c>
      <c r="D2601" s="1">
        <v>19335.524999999998</v>
      </c>
      <c r="E2601" s="1">
        <v>63036.6</v>
      </c>
      <c r="G2601" s="2"/>
    </row>
    <row r="2602" spans="1:7" x14ac:dyDescent="0.2">
      <c r="A2602" s="2">
        <v>42779.59375</v>
      </c>
      <c r="B2602" s="1">
        <v>162448.62857142856</v>
      </c>
      <c r="C2602" s="1">
        <v>78355.199999999997</v>
      </c>
      <c r="D2602" s="1">
        <v>40863.428571428572</v>
      </c>
      <c r="E2602" s="1">
        <v>43230.942857142851</v>
      </c>
      <c r="G2602" s="2"/>
    </row>
    <row r="2603" spans="1:7" x14ac:dyDescent="0.2">
      <c r="A2603" s="2">
        <v>42779.604166666664</v>
      </c>
      <c r="B2603" s="1">
        <v>157026.375</v>
      </c>
      <c r="C2603" s="1">
        <v>85232.4</v>
      </c>
      <c r="D2603" s="1">
        <v>41272.274999999994</v>
      </c>
      <c r="E2603" s="1">
        <v>30522.524999999998</v>
      </c>
      <c r="G2603" s="2"/>
    </row>
    <row r="2604" spans="1:7" x14ac:dyDescent="0.2">
      <c r="A2604" s="2">
        <v>42779.614583333336</v>
      </c>
      <c r="B2604" s="1">
        <v>137004.44999999998</v>
      </c>
      <c r="C2604" s="1">
        <v>85118.549999999988</v>
      </c>
      <c r="D2604" s="1">
        <v>18497.325000000001</v>
      </c>
      <c r="E2604" s="1">
        <v>33387.75</v>
      </c>
      <c r="G2604" s="2"/>
    </row>
    <row r="2605" spans="1:7" x14ac:dyDescent="0.2">
      <c r="A2605" s="2">
        <v>42779.625</v>
      </c>
      <c r="B2605" s="1">
        <v>142857.94285714286</v>
      </c>
      <c r="C2605" s="1">
        <v>78012.942857142858</v>
      </c>
      <c r="D2605" s="1">
        <v>21462.257142857139</v>
      </c>
      <c r="E2605" s="1">
        <v>43381.799999999996</v>
      </c>
      <c r="G2605" s="2"/>
    </row>
    <row r="2606" spans="1:7" x14ac:dyDescent="0.2">
      <c r="A2606" s="2">
        <v>42779.635416666664</v>
      </c>
      <c r="B2606" s="1">
        <v>141436.11428571428</v>
      </c>
      <c r="C2606" s="1">
        <v>78258.085714285713</v>
      </c>
      <c r="D2606" s="1">
        <v>15717.428571428571</v>
      </c>
      <c r="E2606" s="1">
        <v>47461.542857142849</v>
      </c>
      <c r="G2606" s="2"/>
    </row>
    <row r="2607" spans="1:7" x14ac:dyDescent="0.2">
      <c r="A2607" s="2">
        <v>42779.645833333336</v>
      </c>
      <c r="B2607" s="1">
        <v>164170.875</v>
      </c>
      <c r="C2607" s="1">
        <v>72911.024999999994</v>
      </c>
      <c r="D2607" s="1">
        <v>14952.3</v>
      </c>
      <c r="E2607" s="1">
        <v>76306.724999999991</v>
      </c>
      <c r="G2607" s="2"/>
    </row>
    <row r="2608" spans="1:7" x14ac:dyDescent="0.2">
      <c r="A2608" s="2">
        <v>42779.65625</v>
      </c>
      <c r="B2608" s="1">
        <v>175638.25714285712</v>
      </c>
      <c r="C2608" s="1">
        <v>88413.599999999991</v>
      </c>
      <c r="D2608" s="1">
        <v>15799.45714285714</v>
      </c>
      <c r="E2608" s="1">
        <v>71423.314285714281</v>
      </c>
      <c r="G2608" s="2"/>
    </row>
    <row r="2609" spans="1:7" x14ac:dyDescent="0.2">
      <c r="A2609" s="2">
        <v>42779.666666666664</v>
      </c>
      <c r="B2609" s="1">
        <v>201078.07499999998</v>
      </c>
      <c r="C2609" s="1">
        <v>97378.049999999988</v>
      </c>
      <c r="D2609" s="1">
        <v>45436.049999999996</v>
      </c>
      <c r="E2609" s="1">
        <v>58264.799999999996</v>
      </c>
      <c r="G2609" s="2"/>
    </row>
    <row r="2610" spans="1:7" x14ac:dyDescent="0.2">
      <c r="A2610" s="2">
        <v>42779.677083333336</v>
      </c>
      <c r="B2610" s="1">
        <v>256097.91428571424</v>
      </c>
      <c r="C2610" s="1">
        <v>130944.94285714286</v>
      </c>
      <c r="D2610" s="1">
        <v>67712.228571428568</v>
      </c>
      <c r="E2610" s="1">
        <v>57441.685714285704</v>
      </c>
      <c r="G2610" s="2"/>
    </row>
    <row r="2611" spans="1:7" x14ac:dyDescent="0.2">
      <c r="A2611" s="2">
        <v>42779.6875</v>
      </c>
      <c r="B2611" s="1">
        <v>306534.52499999997</v>
      </c>
      <c r="C2611" s="1">
        <v>187912.72499999998</v>
      </c>
      <c r="D2611" s="1">
        <v>67848.824999999997</v>
      </c>
      <c r="E2611" s="1">
        <v>50773.799999999996</v>
      </c>
      <c r="G2611" s="2"/>
    </row>
    <row r="2612" spans="1:7" x14ac:dyDescent="0.2">
      <c r="A2612" s="2">
        <v>42779.697916666664</v>
      </c>
      <c r="B2612" s="1">
        <v>258057.1714285714</v>
      </c>
      <c r="C2612" s="1">
        <v>174422.91428571427</v>
      </c>
      <c r="D2612" s="1">
        <v>37432.371428571423</v>
      </c>
      <c r="E2612" s="1">
        <v>46200</v>
      </c>
      <c r="G2612" s="2"/>
    </row>
    <row r="2613" spans="1:7" x14ac:dyDescent="0.2">
      <c r="A2613" s="2">
        <v>42779.708333333336</v>
      </c>
      <c r="B2613" s="1">
        <v>190337.4</v>
      </c>
      <c r="C2613" s="1">
        <v>127024.42499999999</v>
      </c>
      <c r="D2613" s="1">
        <v>16163.4</v>
      </c>
      <c r="E2613" s="1">
        <v>47147.924999999996</v>
      </c>
      <c r="G2613" s="2"/>
    </row>
    <row r="2614" spans="1:7" x14ac:dyDescent="0.2">
      <c r="A2614" s="2">
        <v>42779.71875</v>
      </c>
      <c r="B2614" s="1">
        <v>204902.65714285712</v>
      </c>
      <c r="C2614" s="1">
        <v>139819.11428571428</v>
      </c>
      <c r="D2614" s="1">
        <v>17455.114285714284</v>
      </c>
      <c r="E2614" s="1">
        <v>47627.485714285714</v>
      </c>
      <c r="G2614" s="2"/>
    </row>
    <row r="2615" spans="1:7" x14ac:dyDescent="0.2">
      <c r="A2615" s="2">
        <v>42779.729166666664</v>
      </c>
      <c r="B2615" s="1">
        <v>201166.34999999998</v>
      </c>
      <c r="C2615" s="1">
        <v>141056.85</v>
      </c>
      <c r="D2615" s="1">
        <v>16104</v>
      </c>
      <c r="E2615" s="1">
        <v>44004.674999999996</v>
      </c>
      <c r="G2615" s="2"/>
    </row>
    <row r="2616" spans="1:7" x14ac:dyDescent="0.2">
      <c r="A2616" s="2">
        <v>42779.739583333336</v>
      </c>
      <c r="B2616" s="1">
        <v>212477.57142857142</v>
      </c>
      <c r="C2616" s="1">
        <v>142560</v>
      </c>
      <c r="D2616" s="1">
        <v>22357.971428571425</v>
      </c>
      <c r="E2616" s="1">
        <v>47558.657142857141</v>
      </c>
      <c r="G2616" s="2"/>
    </row>
    <row r="2617" spans="1:7" x14ac:dyDescent="0.2">
      <c r="A2617" s="2">
        <v>42779.75</v>
      </c>
      <c r="B2617" s="1">
        <v>255298.72499999998</v>
      </c>
      <c r="C2617" s="1">
        <v>170829.44999999998</v>
      </c>
      <c r="D2617" s="1">
        <v>27666.375</v>
      </c>
      <c r="E2617" s="1">
        <v>56804.549999999996</v>
      </c>
      <c r="G2617" s="2"/>
    </row>
    <row r="2618" spans="1:7" x14ac:dyDescent="0.2">
      <c r="A2618" s="2">
        <v>42779.760416666664</v>
      </c>
      <c r="B2618" s="1">
        <v>226525.19999999998</v>
      </c>
      <c r="C2618" s="1">
        <v>157578.7714285714</v>
      </c>
      <c r="D2618" s="1">
        <v>21821.485714285714</v>
      </c>
      <c r="E2618" s="1">
        <v>47124.942857142851</v>
      </c>
      <c r="G2618" s="2"/>
    </row>
    <row r="2619" spans="1:7" x14ac:dyDescent="0.2">
      <c r="A2619" s="2">
        <v>42779.770833333336</v>
      </c>
      <c r="B2619" s="1">
        <v>247811.02499999999</v>
      </c>
      <c r="C2619" s="1">
        <v>146689.94999999998</v>
      </c>
      <c r="D2619" s="1">
        <v>23641.199999999997</v>
      </c>
      <c r="E2619" s="1">
        <v>77479.875</v>
      </c>
      <c r="G2619" s="2"/>
    </row>
    <row r="2620" spans="1:7" x14ac:dyDescent="0.2">
      <c r="A2620" s="2">
        <v>42779.78125</v>
      </c>
      <c r="B2620" s="1">
        <v>264615.6857142857</v>
      </c>
      <c r="C2620" s="1">
        <v>154638</v>
      </c>
      <c r="D2620" s="1">
        <v>36497.057142857142</v>
      </c>
      <c r="E2620" s="1">
        <v>73478.742857142846</v>
      </c>
      <c r="G2620" s="2"/>
    </row>
    <row r="2621" spans="1:7" x14ac:dyDescent="0.2">
      <c r="A2621" s="2">
        <v>42779.791666666664</v>
      </c>
      <c r="B2621" s="1">
        <v>254451.44999999998</v>
      </c>
      <c r="C2621" s="1">
        <v>142868.54999999999</v>
      </c>
      <c r="D2621" s="1">
        <v>24585</v>
      </c>
      <c r="E2621" s="1">
        <v>86998.724999999991</v>
      </c>
      <c r="G2621" s="2"/>
    </row>
    <row r="2622" spans="1:7" x14ac:dyDescent="0.2">
      <c r="A2622" s="2">
        <v>42779.802083333336</v>
      </c>
      <c r="B2622" s="1">
        <v>227081.48571428572</v>
      </c>
      <c r="C2622" s="1">
        <v>115567.8857142857</v>
      </c>
      <c r="D2622" s="1">
        <v>26020.971428571425</v>
      </c>
      <c r="E2622" s="1">
        <v>85491.685714285704</v>
      </c>
      <c r="G2622" s="2"/>
    </row>
    <row r="2623" spans="1:7" x14ac:dyDescent="0.2">
      <c r="A2623" s="2">
        <v>42779.8125</v>
      </c>
      <c r="B2623" s="1">
        <v>180935.69999999998</v>
      </c>
      <c r="C2623" s="1">
        <v>93955.125</v>
      </c>
      <c r="D2623" s="1">
        <v>24887.774999999998</v>
      </c>
      <c r="E2623" s="1">
        <v>62092.799999999996</v>
      </c>
      <c r="G2623" s="2"/>
    </row>
    <row r="2624" spans="1:7" x14ac:dyDescent="0.2">
      <c r="A2624" s="2">
        <v>42779.822916666664</v>
      </c>
      <c r="B2624" s="1">
        <v>150743.05714285711</v>
      </c>
      <c r="C2624" s="1">
        <v>82313.314285714281</v>
      </c>
      <c r="D2624" s="1">
        <v>16552.8</v>
      </c>
      <c r="E2624" s="1">
        <v>51876.942857142851</v>
      </c>
      <c r="G2624" s="2"/>
    </row>
    <row r="2625" spans="1:7" x14ac:dyDescent="0.2">
      <c r="A2625" s="2">
        <v>42779.833333333336</v>
      </c>
      <c r="B2625" s="1">
        <v>148613.85</v>
      </c>
      <c r="C2625" s="1">
        <v>75130.274999999994</v>
      </c>
      <c r="D2625" s="1">
        <v>17808.45</v>
      </c>
      <c r="E2625" s="1">
        <v>55675.125</v>
      </c>
      <c r="G2625" s="2"/>
    </row>
    <row r="2626" spans="1:7" x14ac:dyDescent="0.2">
      <c r="A2626" s="2">
        <v>42779.84375</v>
      </c>
      <c r="B2626" s="1">
        <v>126793.54285714286</v>
      </c>
      <c r="C2626" s="1">
        <v>62301.171428571433</v>
      </c>
      <c r="D2626" s="1">
        <v>19587.857142857141</v>
      </c>
      <c r="E2626" s="1">
        <v>44905.457142857143</v>
      </c>
      <c r="G2626" s="2"/>
    </row>
    <row r="2627" spans="1:7" x14ac:dyDescent="0.2">
      <c r="A2627" s="2">
        <v>42779.854166666664</v>
      </c>
      <c r="B2627" s="1">
        <v>130906.875</v>
      </c>
      <c r="C2627" s="1">
        <v>70742.099999999991</v>
      </c>
      <c r="D2627" s="1">
        <v>19074.825000000001</v>
      </c>
      <c r="E2627" s="1">
        <v>41090.774999999994</v>
      </c>
      <c r="G2627" s="2"/>
    </row>
    <row r="2628" spans="1:7" x14ac:dyDescent="0.2">
      <c r="A2628" s="2">
        <v>42779.864583333336</v>
      </c>
      <c r="B2628" s="1">
        <v>134252.48571428569</v>
      </c>
      <c r="C2628" s="1">
        <v>80242.8</v>
      </c>
      <c r="D2628" s="1">
        <v>13551.685714285713</v>
      </c>
      <c r="E2628" s="1">
        <v>40458</v>
      </c>
      <c r="G2628" s="2"/>
    </row>
    <row r="2629" spans="1:7" x14ac:dyDescent="0.2">
      <c r="A2629" s="2">
        <v>42779.875</v>
      </c>
      <c r="B2629" s="1">
        <v>143766.97500000001</v>
      </c>
      <c r="C2629" s="1">
        <v>74027.25</v>
      </c>
      <c r="D2629" s="1">
        <v>31841.699999999997</v>
      </c>
      <c r="E2629" s="1">
        <v>37898.025000000001</v>
      </c>
      <c r="G2629" s="2"/>
    </row>
    <row r="2630" spans="1:7" x14ac:dyDescent="0.2">
      <c r="A2630" s="2">
        <v>42779.885416666664</v>
      </c>
      <c r="B2630" s="1">
        <v>145216.97142857141</v>
      </c>
      <c r="C2630" s="1">
        <v>88528.628571428562</v>
      </c>
      <c r="D2630" s="1">
        <v>21300.085714285713</v>
      </c>
      <c r="E2630" s="1">
        <v>35385.428571428572</v>
      </c>
      <c r="G2630" s="2"/>
    </row>
    <row r="2631" spans="1:7" x14ac:dyDescent="0.2">
      <c r="A2631" s="2">
        <v>42779.895833333336</v>
      </c>
      <c r="B2631" s="1">
        <v>122943.15</v>
      </c>
      <c r="C2631" s="1">
        <v>78117.599999999991</v>
      </c>
      <c r="D2631" s="1">
        <v>14218.875</v>
      </c>
      <c r="E2631" s="1">
        <v>30606.674999999999</v>
      </c>
      <c r="G2631" s="2"/>
    </row>
    <row r="2632" spans="1:7" x14ac:dyDescent="0.2">
      <c r="A2632" s="2">
        <v>42779.90625</v>
      </c>
      <c r="B2632" s="1">
        <v>143732.91428571427</v>
      </c>
      <c r="C2632" s="1">
        <v>88820.914285714287</v>
      </c>
      <c r="D2632" s="1">
        <v>10714.62857142857</v>
      </c>
      <c r="E2632" s="1">
        <v>44196.428571428572</v>
      </c>
      <c r="G2632" s="2"/>
    </row>
    <row r="2633" spans="1:7" x14ac:dyDescent="0.2">
      <c r="A2633" s="2">
        <v>42779.916666666664</v>
      </c>
      <c r="B2633" s="1">
        <v>148798.65</v>
      </c>
      <c r="C2633" s="1">
        <v>86207.549999999988</v>
      </c>
      <c r="D2633" s="1">
        <v>10867.724999999999</v>
      </c>
      <c r="E2633" s="1">
        <v>51723.375</v>
      </c>
      <c r="G2633" s="2"/>
    </row>
    <row r="2634" spans="1:7" x14ac:dyDescent="0.2">
      <c r="A2634" s="2">
        <v>42779.927083333336</v>
      </c>
      <c r="B2634" s="1">
        <v>149580.51428571428</v>
      </c>
      <c r="C2634" s="1">
        <v>88330.628571428562</v>
      </c>
      <c r="D2634" s="1">
        <v>28349.82857142857</v>
      </c>
      <c r="E2634" s="1">
        <v>32901</v>
      </c>
      <c r="G2634" s="2"/>
    </row>
    <row r="2635" spans="1:7" x14ac:dyDescent="0.2">
      <c r="A2635" s="2">
        <v>42779.9375</v>
      </c>
      <c r="B2635" s="1">
        <v>157941.29999999999</v>
      </c>
      <c r="C2635" s="1">
        <v>93133.424999999988</v>
      </c>
      <c r="D2635" s="1">
        <v>26816.625</v>
      </c>
      <c r="E2635" s="1">
        <v>37992.074999999997</v>
      </c>
      <c r="G2635" s="2"/>
    </row>
    <row r="2636" spans="1:7" x14ac:dyDescent="0.2">
      <c r="A2636" s="2">
        <v>42779.947916666664</v>
      </c>
      <c r="B2636" s="1">
        <v>124146</v>
      </c>
      <c r="C2636" s="1">
        <v>62498.228571428561</v>
      </c>
      <c r="D2636" s="1">
        <v>12175.114285714286</v>
      </c>
      <c r="E2636" s="1">
        <v>49472.657142857141</v>
      </c>
      <c r="G2636" s="2"/>
    </row>
    <row r="2637" spans="1:7" x14ac:dyDescent="0.2">
      <c r="A2637" s="2">
        <v>42779.958333333336</v>
      </c>
      <c r="B2637" s="1">
        <v>136971.44999999998</v>
      </c>
      <c r="C2637" s="1">
        <v>61811.474999999999</v>
      </c>
      <c r="D2637" s="1">
        <v>18810</v>
      </c>
      <c r="E2637" s="1">
        <v>56351.625</v>
      </c>
      <c r="G2637" s="2"/>
    </row>
    <row r="2638" spans="1:7" x14ac:dyDescent="0.2">
      <c r="A2638" s="2">
        <v>42779.96875</v>
      </c>
      <c r="B2638" s="1">
        <v>137247.94285714286</v>
      </c>
      <c r="C2638" s="1">
        <v>61926.857142857138</v>
      </c>
      <c r="D2638" s="1">
        <v>22569.171428571426</v>
      </c>
      <c r="E2638" s="1">
        <v>52750.971428571422</v>
      </c>
      <c r="G2638" s="2"/>
    </row>
    <row r="2639" spans="1:7" x14ac:dyDescent="0.2">
      <c r="A2639" s="2">
        <v>42779.979166666664</v>
      </c>
      <c r="B2639" s="1">
        <v>130583.47499999999</v>
      </c>
      <c r="C2639" s="1">
        <v>68140.875</v>
      </c>
      <c r="D2639" s="1">
        <v>18975.825000000001</v>
      </c>
      <c r="E2639" s="1">
        <v>43464.299999999996</v>
      </c>
      <c r="G2639" s="2"/>
    </row>
    <row r="2640" spans="1:7" x14ac:dyDescent="0.2">
      <c r="A2640" s="2">
        <v>42779.989583333336</v>
      </c>
      <c r="B2640" s="1">
        <v>136521.94285714286</v>
      </c>
      <c r="C2640" s="1">
        <v>62562.342857142852</v>
      </c>
      <c r="D2640" s="1">
        <v>30090.342857142852</v>
      </c>
      <c r="E2640" s="1">
        <v>43870.2</v>
      </c>
      <c r="G2640" s="2"/>
    </row>
    <row r="2641" spans="1:7" x14ac:dyDescent="0.2">
      <c r="A2641" s="2">
        <v>42780</v>
      </c>
      <c r="B2641" s="1">
        <v>138321.97500000001</v>
      </c>
      <c r="C2641" s="1">
        <v>68504.7</v>
      </c>
      <c r="D2641" s="1">
        <v>11341.275</v>
      </c>
      <c r="E2641" s="1">
        <v>58476.824999999997</v>
      </c>
      <c r="G2641" s="2"/>
    </row>
    <row r="2642" spans="1:7" x14ac:dyDescent="0.2">
      <c r="A2642" s="2">
        <v>42780.010416666664</v>
      </c>
      <c r="B2642" s="1">
        <v>117418.71428571429</v>
      </c>
      <c r="C2642" s="1">
        <v>63540.085714285706</v>
      </c>
      <c r="D2642" s="1">
        <v>10550.571428571429</v>
      </c>
      <c r="E2642" s="1">
        <v>43326.171428571426</v>
      </c>
      <c r="G2642" s="2"/>
    </row>
    <row r="2643" spans="1:7" x14ac:dyDescent="0.2">
      <c r="A2643" s="2">
        <v>42780.020833333336</v>
      </c>
      <c r="B2643" s="1">
        <v>101366.09999999999</v>
      </c>
      <c r="C2643" s="1">
        <v>49685.625</v>
      </c>
      <c r="D2643" s="1">
        <v>13314.674999999999</v>
      </c>
      <c r="E2643" s="1">
        <v>38366.625</v>
      </c>
      <c r="G2643" s="2"/>
    </row>
    <row r="2644" spans="1:7" x14ac:dyDescent="0.2">
      <c r="A2644" s="2">
        <v>42780.03125</v>
      </c>
      <c r="B2644" s="1">
        <v>93826.542857142849</v>
      </c>
      <c r="C2644" s="1">
        <v>43048.028571428571</v>
      </c>
      <c r="D2644" s="1">
        <v>9982.028571428571</v>
      </c>
      <c r="E2644" s="1">
        <v>40798.371428571423</v>
      </c>
      <c r="G2644" s="2"/>
    </row>
    <row r="2645" spans="1:7" x14ac:dyDescent="0.2">
      <c r="A2645" s="2">
        <v>42780.041666666664</v>
      </c>
      <c r="B2645" s="1">
        <v>108998.17499999999</v>
      </c>
      <c r="C2645" s="1">
        <v>52540.95</v>
      </c>
      <c r="D2645" s="1">
        <v>9660.75</v>
      </c>
      <c r="E2645" s="1">
        <v>46796.474999999999</v>
      </c>
      <c r="G2645" s="2"/>
    </row>
    <row r="2646" spans="1:7" x14ac:dyDescent="0.2">
      <c r="A2646" s="2">
        <v>42780.052083333336</v>
      </c>
      <c r="B2646" s="1">
        <v>120459.42857142857</v>
      </c>
      <c r="C2646" s="1">
        <v>66070.71428571429</v>
      </c>
      <c r="D2646" s="1">
        <v>12318.428571428571</v>
      </c>
      <c r="E2646" s="1">
        <v>42068.399999999994</v>
      </c>
      <c r="G2646" s="2"/>
    </row>
    <row r="2647" spans="1:7" x14ac:dyDescent="0.2">
      <c r="A2647" s="2">
        <v>42780.0625</v>
      </c>
      <c r="B2647" s="1">
        <v>113431.72499999999</v>
      </c>
      <c r="C2647" s="1">
        <v>61124.25</v>
      </c>
      <c r="D2647" s="1">
        <v>10747.275</v>
      </c>
      <c r="E2647" s="1">
        <v>41561.85</v>
      </c>
      <c r="G2647" s="2"/>
    </row>
    <row r="2648" spans="1:7" x14ac:dyDescent="0.2">
      <c r="A2648" s="2">
        <v>42780.072916666664</v>
      </c>
      <c r="B2648" s="1">
        <v>104038.62857142856</v>
      </c>
      <c r="C2648" s="1">
        <v>50928.428571428572</v>
      </c>
      <c r="D2648" s="1">
        <v>9399.3428571428558</v>
      </c>
      <c r="E2648" s="1">
        <v>43711.799999999996</v>
      </c>
      <c r="G2648" s="2"/>
    </row>
    <row r="2649" spans="1:7" x14ac:dyDescent="0.2">
      <c r="A2649" s="2">
        <v>42780.083333333336</v>
      </c>
      <c r="B2649" s="1">
        <v>109196.17499999999</v>
      </c>
      <c r="C2649" s="1">
        <v>60737.324999999997</v>
      </c>
      <c r="D2649" s="1">
        <v>9489.15</v>
      </c>
      <c r="E2649" s="1">
        <v>38968.875</v>
      </c>
      <c r="G2649" s="2"/>
    </row>
    <row r="2650" spans="1:7" x14ac:dyDescent="0.2">
      <c r="A2650" s="2">
        <v>42780.09375</v>
      </c>
      <c r="B2650" s="1">
        <v>118616.14285714286</v>
      </c>
      <c r="C2650" s="1">
        <v>75600.171428571426</v>
      </c>
      <c r="D2650" s="1">
        <v>9583.1999999999989</v>
      </c>
      <c r="E2650" s="1">
        <v>33433.714285714283</v>
      </c>
      <c r="G2650" s="2"/>
    </row>
    <row r="2651" spans="1:7" x14ac:dyDescent="0.2">
      <c r="A2651" s="2">
        <v>42780.104166666664</v>
      </c>
      <c r="B2651" s="1">
        <v>121829.4</v>
      </c>
      <c r="C2651" s="1">
        <v>73234.425000000003</v>
      </c>
      <c r="D2651" s="1">
        <v>9673.125</v>
      </c>
      <c r="E2651" s="1">
        <v>38921.85</v>
      </c>
      <c r="G2651" s="2"/>
    </row>
    <row r="2652" spans="1:7" x14ac:dyDescent="0.2">
      <c r="A2652" s="2">
        <v>42780.114583333336</v>
      </c>
      <c r="B2652" s="1">
        <v>136348.45714285714</v>
      </c>
      <c r="C2652" s="1">
        <v>64916.657142857141</v>
      </c>
      <c r="D2652" s="1">
        <v>10910.742857142857</v>
      </c>
      <c r="E2652" s="1">
        <v>60522.942857142851</v>
      </c>
      <c r="G2652" s="2"/>
    </row>
    <row r="2653" spans="1:7" x14ac:dyDescent="0.2">
      <c r="A2653" s="2">
        <v>42780.125</v>
      </c>
      <c r="B2653" s="1">
        <v>103356</v>
      </c>
      <c r="C2653" s="1">
        <v>47463.899999999994</v>
      </c>
      <c r="D2653" s="1">
        <v>9959.4</v>
      </c>
      <c r="E2653" s="1">
        <v>45931.875</v>
      </c>
      <c r="G2653" s="2"/>
    </row>
    <row r="2654" spans="1:7" x14ac:dyDescent="0.2">
      <c r="A2654" s="2">
        <v>42780.135416666664</v>
      </c>
      <c r="B2654" s="1">
        <v>84572.4</v>
      </c>
      <c r="C2654" s="1">
        <v>45163.799999999996</v>
      </c>
      <c r="D2654" s="1">
        <v>9462.5142857142855</v>
      </c>
      <c r="E2654" s="1">
        <v>29944.199999999997</v>
      </c>
      <c r="G2654" s="2"/>
    </row>
    <row r="2655" spans="1:7" x14ac:dyDescent="0.2">
      <c r="A2655" s="2">
        <v>42780.145833333336</v>
      </c>
      <c r="B2655" s="1">
        <v>92810.849999999991</v>
      </c>
      <c r="C2655" s="1">
        <v>49551.974999999999</v>
      </c>
      <c r="D2655" s="1">
        <v>9607.9499999999989</v>
      </c>
      <c r="E2655" s="1">
        <v>33646.799999999996</v>
      </c>
      <c r="G2655" s="2"/>
    </row>
    <row r="2656" spans="1:7" x14ac:dyDescent="0.2">
      <c r="A2656" s="2">
        <v>42780.15625</v>
      </c>
      <c r="B2656" s="1">
        <v>83830.371428571423</v>
      </c>
      <c r="C2656" s="1">
        <v>39560.400000000001</v>
      </c>
      <c r="D2656" s="1">
        <v>9943.3714285714286</v>
      </c>
      <c r="E2656" s="1">
        <v>34326.6</v>
      </c>
      <c r="G2656" s="2"/>
    </row>
    <row r="2657" spans="1:7" x14ac:dyDescent="0.2">
      <c r="A2657" s="2">
        <v>42780.166666666664</v>
      </c>
      <c r="B2657" s="1">
        <v>87757.724999999991</v>
      </c>
      <c r="C2657" s="1">
        <v>44116.049999999996</v>
      </c>
      <c r="D2657" s="1">
        <v>13821.224999999999</v>
      </c>
      <c r="E2657" s="1">
        <v>29819.625</v>
      </c>
      <c r="G2657" s="2"/>
    </row>
    <row r="2658" spans="1:7" x14ac:dyDescent="0.2">
      <c r="A2658" s="2">
        <v>42780.177083333336</v>
      </c>
      <c r="B2658" s="1">
        <v>117061.37142857141</v>
      </c>
      <c r="C2658" s="1">
        <v>54370.799999999996</v>
      </c>
      <c r="D2658" s="1">
        <v>32831.228571428568</v>
      </c>
      <c r="E2658" s="1">
        <v>29858.399999999998</v>
      </c>
      <c r="G2658" s="2"/>
    </row>
    <row r="2659" spans="1:7" x14ac:dyDescent="0.2">
      <c r="A2659" s="2">
        <v>42780.1875</v>
      </c>
      <c r="B2659" s="1">
        <v>109229.17499999999</v>
      </c>
      <c r="C2659" s="1">
        <v>52734.824999999997</v>
      </c>
      <c r="D2659" s="1">
        <v>30914.399999999998</v>
      </c>
      <c r="E2659" s="1">
        <v>25579.949999999997</v>
      </c>
      <c r="G2659" s="2"/>
    </row>
    <row r="2660" spans="1:7" x14ac:dyDescent="0.2">
      <c r="A2660" s="2">
        <v>42780.197916666664</v>
      </c>
      <c r="B2660" s="1">
        <v>90760.724999999991</v>
      </c>
      <c r="C2660" s="1">
        <v>52670.474999999999</v>
      </c>
      <c r="D2660" s="1">
        <v>12115.949999999999</v>
      </c>
      <c r="E2660" s="1">
        <v>25974.3</v>
      </c>
      <c r="G2660" s="2"/>
    </row>
    <row r="2661" spans="1:7" x14ac:dyDescent="0.2">
      <c r="A2661" s="2">
        <v>42780.208333333336</v>
      </c>
      <c r="B2661" s="1">
        <v>111513.59999999999</v>
      </c>
      <c r="C2661" s="1">
        <v>65003.399999999994</v>
      </c>
      <c r="D2661" s="1">
        <v>19750.971428571425</v>
      </c>
      <c r="E2661" s="1">
        <v>26759.228571428572</v>
      </c>
      <c r="G2661" s="2"/>
    </row>
    <row r="2662" spans="1:7" x14ac:dyDescent="0.2">
      <c r="A2662" s="2">
        <v>42780.21875</v>
      </c>
      <c r="B2662" s="1">
        <v>119617.45714285712</v>
      </c>
      <c r="C2662" s="1">
        <v>61773.171428571433</v>
      </c>
      <c r="D2662" s="1">
        <v>30987</v>
      </c>
      <c r="E2662" s="1">
        <v>26856.342857142856</v>
      </c>
      <c r="G2662" s="2"/>
    </row>
    <row r="2663" spans="1:7" x14ac:dyDescent="0.2">
      <c r="A2663" s="2">
        <v>42780.229166666664</v>
      </c>
      <c r="B2663" s="1">
        <v>144597.75</v>
      </c>
      <c r="C2663" s="1">
        <v>86896.424999999988</v>
      </c>
      <c r="D2663" s="1">
        <v>29813.85</v>
      </c>
      <c r="E2663" s="1">
        <v>27889.125</v>
      </c>
      <c r="G2663" s="2"/>
    </row>
    <row r="2664" spans="1:7" x14ac:dyDescent="0.2">
      <c r="A2664" s="2">
        <v>42780.239583333336</v>
      </c>
      <c r="B2664" s="1">
        <v>191562.1714285714</v>
      </c>
      <c r="C2664" s="1">
        <v>112216.97142857141</v>
      </c>
      <c r="D2664" s="1">
        <v>51598.799999999996</v>
      </c>
      <c r="E2664" s="1">
        <v>27746.399999999998</v>
      </c>
      <c r="G2664" s="2"/>
    </row>
    <row r="2665" spans="1:7" x14ac:dyDescent="0.2">
      <c r="A2665" s="2">
        <v>42780.25</v>
      </c>
      <c r="B2665" s="1">
        <v>202369.19999999998</v>
      </c>
      <c r="C2665" s="1">
        <v>108324.97499999999</v>
      </c>
      <c r="D2665" s="1">
        <v>52620.149999999994</v>
      </c>
      <c r="E2665" s="1">
        <v>41424.899999999994</v>
      </c>
      <c r="G2665" s="2"/>
    </row>
    <row r="2666" spans="1:7" x14ac:dyDescent="0.2">
      <c r="A2666" s="2">
        <v>42780.260416666664</v>
      </c>
      <c r="B2666" s="1">
        <v>185749.45714285714</v>
      </c>
      <c r="C2666" s="1">
        <v>99290.4</v>
      </c>
      <c r="D2666" s="1">
        <v>32347.542857142853</v>
      </c>
      <c r="E2666" s="1">
        <v>54113.399999999994</v>
      </c>
      <c r="G2666" s="2"/>
    </row>
    <row r="2667" spans="1:7" x14ac:dyDescent="0.2">
      <c r="A2667" s="2">
        <v>42780.270833333336</v>
      </c>
      <c r="B2667" s="1">
        <v>156869.625</v>
      </c>
      <c r="C2667" s="1">
        <v>77568.149999999994</v>
      </c>
      <c r="D2667" s="1">
        <v>31869.75</v>
      </c>
      <c r="E2667" s="1">
        <v>47428.424999999996</v>
      </c>
      <c r="G2667" s="2"/>
    </row>
    <row r="2668" spans="1:7" x14ac:dyDescent="0.2">
      <c r="A2668" s="2">
        <v>42780.28125</v>
      </c>
      <c r="B2668" s="1">
        <v>146897.14285714287</v>
      </c>
      <c r="C2668" s="1">
        <v>76069.71428571429</v>
      </c>
      <c r="D2668" s="1">
        <v>39637.714285714283</v>
      </c>
      <c r="E2668" s="1">
        <v>31191.599999999999</v>
      </c>
      <c r="G2668" s="2"/>
    </row>
    <row r="2669" spans="1:7" x14ac:dyDescent="0.2">
      <c r="A2669" s="2">
        <v>42780.291666666664</v>
      </c>
      <c r="B2669" s="1">
        <v>173075.92499999999</v>
      </c>
      <c r="C2669" s="1">
        <v>78759.45</v>
      </c>
      <c r="D2669" s="1">
        <v>65575.125</v>
      </c>
      <c r="E2669" s="1">
        <v>28740.524999999998</v>
      </c>
      <c r="G2669" s="2"/>
    </row>
    <row r="2670" spans="1:7" x14ac:dyDescent="0.2">
      <c r="A2670" s="2">
        <v>42780.302083333336</v>
      </c>
      <c r="B2670" s="1">
        <v>236051.82857142857</v>
      </c>
      <c r="C2670" s="1">
        <v>121569.17142857141</v>
      </c>
      <c r="D2670" s="1">
        <v>83892.599999999991</v>
      </c>
      <c r="E2670" s="1">
        <v>30586.285714285714</v>
      </c>
      <c r="G2670" s="2"/>
    </row>
    <row r="2671" spans="1:7" x14ac:dyDescent="0.2">
      <c r="A2671" s="2">
        <v>42780.3125</v>
      </c>
      <c r="B2671" s="1">
        <v>251608.5</v>
      </c>
      <c r="C2671" s="1">
        <v>162516.75</v>
      </c>
      <c r="D2671" s="1">
        <v>48602.399999999994</v>
      </c>
      <c r="E2671" s="1">
        <v>40486.875</v>
      </c>
      <c r="G2671" s="2"/>
    </row>
    <row r="2672" spans="1:7" x14ac:dyDescent="0.2">
      <c r="A2672" s="2">
        <v>42780.322916666664</v>
      </c>
      <c r="B2672" s="1">
        <v>218412.85714285713</v>
      </c>
      <c r="C2672" s="1">
        <v>131367.34285714285</v>
      </c>
      <c r="D2672" s="1">
        <v>28622.314285714281</v>
      </c>
      <c r="E2672" s="1">
        <v>58424.142857142855</v>
      </c>
      <c r="G2672" s="2"/>
    </row>
    <row r="2673" spans="1:7" x14ac:dyDescent="0.2">
      <c r="A2673" s="2">
        <v>42780.333333333336</v>
      </c>
      <c r="B2673" s="1">
        <v>278309.625</v>
      </c>
      <c r="C2673" s="1">
        <v>155163.52499999999</v>
      </c>
      <c r="D2673" s="1">
        <v>36726.525000000001</v>
      </c>
      <c r="E2673" s="1">
        <v>86417.924999999988</v>
      </c>
      <c r="G2673" s="2"/>
    </row>
    <row r="2674" spans="1:7" x14ac:dyDescent="0.2">
      <c r="A2674" s="2">
        <v>42780.34375</v>
      </c>
      <c r="B2674" s="1">
        <v>283981.97142857139</v>
      </c>
      <c r="C2674" s="1">
        <v>169795.37142857141</v>
      </c>
      <c r="D2674" s="1">
        <v>32732.228571428572</v>
      </c>
      <c r="E2674" s="1">
        <v>81453.428571428565</v>
      </c>
      <c r="G2674" s="2"/>
    </row>
    <row r="2675" spans="1:7" x14ac:dyDescent="0.2">
      <c r="A2675" s="2">
        <v>42780.354166666664</v>
      </c>
      <c r="B2675" s="1">
        <v>256313.47499999998</v>
      </c>
      <c r="C2675" s="1">
        <v>167889.97499999998</v>
      </c>
      <c r="D2675" s="1">
        <v>22059.674999999999</v>
      </c>
      <c r="E2675" s="1">
        <v>66363</v>
      </c>
      <c r="G2675" s="2"/>
    </row>
    <row r="2676" spans="1:7" x14ac:dyDescent="0.2">
      <c r="A2676" s="2">
        <v>42780.364583333336</v>
      </c>
      <c r="B2676" s="1">
        <v>261214.8</v>
      </c>
      <c r="C2676" s="1">
        <v>171346.37142857141</v>
      </c>
      <c r="D2676" s="1">
        <v>13693.114285714286</v>
      </c>
      <c r="E2676" s="1">
        <v>76176.257142857139</v>
      </c>
      <c r="G2676" s="2"/>
    </row>
    <row r="2677" spans="1:7" x14ac:dyDescent="0.2">
      <c r="A2677" s="2">
        <v>42780.375</v>
      </c>
      <c r="B2677" s="1">
        <v>210651.375</v>
      </c>
      <c r="C2677" s="1">
        <v>132650.1</v>
      </c>
      <c r="D2677" s="1">
        <v>20237.25</v>
      </c>
      <c r="E2677" s="1">
        <v>57764.024999999994</v>
      </c>
      <c r="G2677" s="2"/>
    </row>
    <row r="2678" spans="1:7" x14ac:dyDescent="0.2">
      <c r="A2678" s="2">
        <v>42780.385416666664</v>
      </c>
      <c r="B2678" s="1">
        <v>147401.57142857142</v>
      </c>
      <c r="C2678" s="1">
        <v>98240.057142857142</v>
      </c>
      <c r="D2678" s="1">
        <v>22069.45714285714</v>
      </c>
      <c r="E2678" s="1">
        <v>27093</v>
      </c>
      <c r="G2678" s="2"/>
    </row>
    <row r="2679" spans="1:7" x14ac:dyDescent="0.2">
      <c r="A2679" s="2">
        <v>42780.395833333336</v>
      </c>
      <c r="B2679" s="1">
        <v>124109.7</v>
      </c>
      <c r="C2679" s="1">
        <v>85360.274999999994</v>
      </c>
      <c r="D2679" s="1">
        <v>13849.275</v>
      </c>
      <c r="E2679" s="1">
        <v>24899.324999999997</v>
      </c>
      <c r="G2679" s="2"/>
    </row>
    <row r="2680" spans="1:7" x14ac:dyDescent="0.2">
      <c r="A2680" s="2">
        <v>42780.40625</v>
      </c>
      <c r="B2680" s="1">
        <v>147451.54285714286</v>
      </c>
      <c r="C2680" s="1">
        <v>76131.942857142858</v>
      </c>
      <c r="D2680" s="1">
        <v>23837.314285714285</v>
      </c>
      <c r="E2680" s="1">
        <v>47483.228571428568</v>
      </c>
      <c r="G2680" s="2"/>
    </row>
    <row r="2681" spans="1:7" x14ac:dyDescent="0.2">
      <c r="A2681" s="2">
        <v>42780.416666666664</v>
      </c>
      <c r="B2681" s="1">
        <v>159370.19999999998</v>
      </c>
      <c r="C2681" s="1">
        <v>69931.95</v>
      </c>
      <c r="D2681" s="1">
        <v>32307.824999999997</v>
      </c>
      <c r="E2681" s="1">
        <v>57129.599999999999</v>
      </c>
      <c r="G2681" s="2"/>
    </row>
    <row r="2682" spans="1:7" x14ac:dyDescent="0.2">
      <c r="A2682" s="2">
        <v>42780.427083333336</v>
      </c>
      <c r="B2682" s="1">
        <v>129771.0857142857</v>
      </c>
      <c r="C2682" s="1">
        <v>76134.771428571432</v>
      </c>
      <c r="D2682" s="1">
        <v>18854.314285714285</v>
      </c>
      <c r="E2682" s="1">
        <v>34780.114285714284</v>
      </c>
      <c r="G2682" s="2"/>
    </row>
    <row r="2683" spans="1:7" x14ac:dyDescent="0.2">
      <c r="A2683" s="2">
        <v>42780.4375</v>
      </c>
      <c r="B2683" s="1">
        <v>141881.85</v>
      </c>
      <c r="C2683" s="1">
        <v>74488.425000000003</v>
      </c>
      <c r="D2683" s="1">
        <v>16656.75</v>
      </c>
      <c r="E2683" s="1">
        <v>50738.324999999997</v>
      </c>
      <c r="G2683" s="2"/>
    </row>
    <row r="2684" spans="1:7" x14ac:dyDescent="0.2">
      <c r="A2684" s="2">
        <v>42780.447916666664</v>
      </c>
      <c r="B2684" s="1">
        <v>152867.31428571427</v>
      </c>
      <c r="C2684" s="1">
        <v>76220.571428571435</v>
      </c>
      <c r="D2684" s="1">
        <v>27321.171428571426</v>
      </c>
      <c r="E2684" s="1">
        <v>49328.399999999994</v>
      </c>
      <c r="G2684" s="2"/>
    </row>
    <row r="2685" spans="1:7" x14ac:dyDescent="0.2">
      <c r="A2685" s="2">
        <v>42780.458333333336</v>
      </c>
      <c r="B2685" s="1">
        <v>126938.625</v>
      </c>
      <c r="C2685" s="1">
        <v>70841.925000000003</v>
      </c>
      <c r="D2685" s="1">
        <v>20578.8</v>
      </c>
      <c r="E2685" s="1">
        <v>35520.375</v>
      </c>
      <c r="G2685" s="2"/>
    </row>
    <row r="2686" spans="1:7" x14ac:dyDescent="0.2">
      <c r="A2686" s="2">
        <v>42780.46875</v>
      </c>
      <c r="B2686" s="1">
        <v>93887.828571428559</v>
      </c>
      <c r="C2686" s="1">
        <v>53783.399999999994</v>
      </c>
      <c r="D2686" s="1">
        <v>12374.057142857142</v>
      </c>
      <c r="E2686" s="1">
        <v>27730.371428571427</v>
      </c>
      <c r="G2686" s="2"/>
    </row>
    <row r="2687" spans="1:7" x14ac:dyDescent="0.2">
      <c r="A2687" s="2">
        <v>42780.479166666664</v>
      </c>
      <c r="B2687" s="1">
        <v>80953.95</v>
      </c>
      <c r="C2687" s="1">
        <v>40951.35</v>
      </c>
      <c r="D2687" s="1">
        <v>11139.974999999999</v>
      </c>
      <c r="E2687" s="1">
        <v>28861.8</v>
      </c>
      <c r="G2687" s="2"/>
    </row>
    <row r="2688" spans="1:7" x14ac:dyDescent="0.2">
      <c r="A2688" s="2">
        <v>42780.489583333336</v>
      </c>
      <c r="B2688" s="1">
        <v>121161.85714285713</v>
      </c>
      <c r="C2688" s="1">
        <v>54235.028571428564</v>
      </c>
      <c r="D2688" s="1">
        <v>39450.085714285713</v>
      </c>
      <c r="E2688" s="1">
        <v>27477.685714285715</v>
      </c>
      <c r="G2688" s="2"/>
    </row>
    <row r="2689" spans="1:7" x14ac:dyDescent="0.2">
      <c r="A2689" s="2">
        <v>42780.5</v>
      </c>
      <c r="B2689" s="1">
        <v>182791.94999999998</v>
      </c>
      <c r="C2689" s="1">
        <v>113604.15</v>
      </c>
      <c r="D2689" s="1">
        <v>38782.424999999996</v>
      </c>
      <c r="E2689" s="1">
        <v>30406.199999999997</v>
      </c>
      <c r="G2689" s="2"/>
    </row>
    <row r="2690" spans="1:7" x14ac:dyDescent="0.2">
      <c r="A2690" s="2">
        <v>42780.510416666664</v>
      </c>
      <c r="B2690" s="1">
        <v>142585.45714285714</v>
      </c>
      <c r="C2690" s="1">
        <v>87519.771428571432</v>
      </c>
      <c r="D2690" s="1">
        <v>26778.085714285713</v>
      </c>
      <c r="E2690" s="1">
        <v>28290.428571428572</v>
      </c>
      <c r="G2690" s="2"/>
    </row>
    <row r="2691" spans="1:7" x14ac:dyDescent="0.2">
      <c r="A2691" s="2">
        <v>42780.520833333336</v>
      </c>
      <c r="B2691" s="1">
        <v>132200.47500000001</v>
      </c>
      <c r="C2691" s="1">
        <v>70342.8</v>
      </c>
      <c r="D2691" s="1">
        <v>33522.224999999999</v>
      </c>
      <c r="E2691" s="1">
        <v>28335.449999999997</v>
      </c>
      <c r="G2691" s="2"/>
    </row>
    <row r="2692" spans="1:7" x14ac:dyDescent="0.2">
      <c r="A2692" s="2">
        <v>42780.53125</v>
      </c>
      <c r="B2692" s="1">
        <v>155854.28571428571</v>
      </c>
      <c r="C2692" s="1">
        <v>80312.571428571435</v>
      </c>
      <c r="D2692" s="1">
        <v>38637.342857142852</v>
      </c>
      <c r="E2692" s="1">
        <v>36904.371428571423</v>
      </c>
      <c r="G2692" s="2"/>
    </row>
    <row r="2693" spans="1:7" x14ac:dyDescent="0.2">
      <c r="A2693" s="2">
        <v>42780.541666666664</v>
      </c>
      <c r="B2693" s="1">
        <v>227328.75</v>
      </c>
      <c r="C2693" s="1">
        <v>137625.67499999999</v>
      </c>
      <c r="D2693" s="1">
        <v>36582.974999999999</v>
      </c>
      <c r="E2693" s="1">
        <v>53118.45</v>
      </c>
      <c r="G2693" s="2"/>
    </row>
    <row r="2694" spans="1:7" x14ac:dyDescent="0.2">
      <c r="A2694" s="2">
        <v>42780.552083333336</v>
      </c>
      <c r="B2694" s="1">
        <v>222863.14285714284</v>
      </c>
      <c r="C2694" s="1">
        <v>120386.82857142857</v>
      </c>
      <c r="D2694" s="1">
        <v>29788.62857142857</v>
      </c>
      <c r="E2694" s="1">
        <v>72689.571428571435</v>
      </c>
      <c r="G2694" s="2"/>
    </row>
    <row r="2695" spans="1:7" x14ac:dyDescent="0.2">
      <c r="A2695" s="2">
        <v>42780.5625</v>
      </c>
      <c r="B2695" s="1">
        <v>185992.94999999998</v>
      </c>
      <c r="C2695" s="1">
        <v>92748.974999999991</v>
      </c>
      <c r="D2695" s="1">
        <v>24832.5</v>
      </c>
      <c r="E2695" s="1">
        <v>68411.474999999991</v>
      </c>
      <c r="G2695" s="2"/>
    </row>
    <row r="2696" spans="1:7" x14ac:dyDescent="0.2">
      <c r="A2696" s="2">
        <v>42780.572916666664</v>
      </c>
      <c r="B2696" s="1">
        <v>159005.31428571427</v>
      </c>
      <c r="C2696" s="1">
        <v>83705.914285714287</v>
      </c>
      <c r="D2696" s="1">
        <v>25522.199999999997</v>
      </c>
      <c r="E2696" s="1">
        <v>49776.257142857139</v>
      </c>
      <c r="G2696" s="2"/>
    </row>
    <row r="2697" spans="1:7" x14ac:dyDescent="0.2">
      <c r="A2697" s="2">
        <v>42780.583333333336</v>
      </c>
      <c r="B2697" s="1">
        <v>158617.79999999999</v>
      </c>
      <c r="C2697" s="1">
        <v>61478.174999999996</v>
      </c>
      <c r="D2697" s="1">
        <v>50308.5</v>
      </c>
      <c r="E2697" s="1">
        <v>46831.95</v>
      </c>
      <c r="G2697" s="2"/>
    </row>
    <row r="2698" spans="1:7" x14ac:dyDescent="0.2">
      <c r="A2698" s="2">
        <v>42780.59375</v>
      </c>
      <c r="B2698" s="1">
        <v>136917</v>
      </c>
      <c r="C2698" s="1">
        <v>67514.228571428568</v>
      </c>
      <c r="D2698" s="1">
        <v>19668.942857142858</v>
      </c>
      <c r="E2698" s="1">
        <v>49734.771428571425</v>
      </c>
      <c r="G2698" s="2"/>
    </row>
    <row r="2699" spans="1:7" x14ac:dyDescent="0.2">
      <c r="A2699" s="2">
        <v>42780.604166666664</v>
      </c>
      <c r="B2699" s="1">
        <v>129806.325</v>
      </c>
      <c r="C2699" s="1">
        <v>73019.925000000003</v>
      </c>
      <c r="D2699" s="1">
        <v>10591.349999999999</v>
      </c>
      <c r="E2699" s="1">
        <v>46195.049999999996</v>
      </c>
      <c r="G2699" s="2"/>
    </row>
    <row r="2700" spans="1:7" x14ac:dyDescent="0.2">
      <c r="A2700" s="2">
        <v>42780.614583333336</v>
      </c>
      <c r="B2700" s="1">
        <v>132179.85</v>
      </c>
      <c r="C2700" s="1">
        <v>61274.399999999994</v>
      </c>
      <c r="D2700" s="1">
        <v>13157.924999999999</v>
      </c>
      <c r="E2700" s="1">
        <v>57748.35</v>
      </c>
      <c r="G2700" s="2"/>
    </row>
    <row r="2701" spans="1:7" x14ac:dyDescent="0.2">
      <c r="A2701" s="2">
        <v>42780.625</v>
      </c>
      <c r="B2701" s="1">
        <v>158320.79999999999</v>
      </c>
      <c r="C2701" s="1">
        <v>67254</v>
      </c>
      <c r="D2701" s="1">
        <v>21763.971428571425</v>
      </c>
      <c r="E2701" s="1">
        <v>69306.599999999991</v>
      </c>
      <c r="G2701" s="2"/>
    </row>
    <row r="2702" spans="1:7" x14ac:dyDescent="0.2">
      <c r="A2702" s="2">
        <v>42780.635416666664</v>
      </c>
      <c r="B2702" s="1">
        <v>169449.34285714285</v>
      </c>
      <c r="C2702" s="1">
        <v>71069.742857142846</v>
      </c>
      <c r="D2702" s="1">
        <v>26410.371428571427</v>
      </c>
      <c r="E2702" s="1">
        <v>71968.28571428571</v>
      </c>
      <c r="G2702" s="2"/>
    </row>
    <row r="2703" spans="1:7" x14ac:dyDescent="0.2">
      <c r="A2703" s="2">
        <v>42780.645833333336</v>
      </c>
      <c r="B2703" s="1">
        <v>183122.77499999999</v>
      </c>
      <c r="C2703" s="1">
        <v>83207.849999999991</v>
      </c>
      <c r="D2703" s="1">
        <v>34799.324999999997</v>
      </c>
      <c r="E2703" s="1">
        <v>65115.6</v>
      </c>
      <c r="G2703" s="2"/>
    </row>
    <row r="2704" spans="1:7" x14ac:dyDescent="0.2">
      <c r="A2704" s="2">
        <v>42780.65625</v>
      </c>
      <c r="B2704" s="1">
        <v>203249.82857142857</v>
      </c>
      <c r="C2704" s="1">
        <v>71408.228571428568</v>
      </c>
      <c r="D2704" s="1">
        <v>80306.914285714287</v>
      </c>
      <c r="E2704" s="1">
        <v>51533.742857142854</v>
      </c>
      <c r="G2704" s="2"/>
    </row>
    <row r="2705" spans="1:7" x14ac:dyDescent="0.2">
      <c r="A2705" s="2">
        <v>42780.666666666664</v>
      </c>
      <c r="B2705" s="1">
        <v>312762.45</v>
      </c>
      <c r="C2705" s="1">
        <v>124151.77499999999</v>
      </c>
      <c r="D2705" s="1">
        <v>91145.174999999988</v>
      </c>
      <c r="E2705" s="1">
        <v>97467.15</v>
      </c>
      <c r="G2705" s="2"/>
    </row>
    <row r="2706" spans="1:7" x14ac:dyDescent="0.2">
      <c r="A2706" s="2">
        <v>42780.677083333336</v>
      </c>
      <c r="B2706" s="1">
        <v>388129.02857142856</v>
      </c>
      <c r="C2706" s="1">
        <v>138056.91428571427</v>
      </c>
      <c r="D2706" s="1">
        <v>49384.028571428571</v>
      </c>
      <c r="E2706" s="1">
        <v>200687.14285714287</v>
      </c>
      <c r="G2706" s="2"/>
    </row>
    <row r="2707" spans="1:7" x14ac:dyDescent="0.2">
      <c r="A2707" s="2">
        <v>42780.6875</v>
      </c>
      <c r="B2707" s="1">
        <v>332159.02499999997</v>
      </c>
      <c r="C2707" s="1">
        <v>132532.125</v>
      </c>
      <c r="D2707" s="1">
        <v>39822.75</v>
      </c>
      <c r="E2707" s="1">
        <v>159804.15</v>
      </c>
      <c r="G2707" s="2"/>
    </row>
    <row r="2708" spans="1:7" x14ac:dyDescent="0.2">
      <c r="A2708" s="2">
        <v>42780.697916666664</v>
      </c>
      <c r="B2708" s="1">
        <v>334567.19999999995</v>
      </c>
      <c r="C2708" s="1">
        <v>136779.34285714285</v>
      </c>
      <c r="D2708" s="1">
        <v>54615</v>
      </c>
      <c r="E2708" s="1">
        <v>143173.79999999999</v>
      </c>
      <c r="G2708" s="2"/>
    </row>
    <row r="2709" spans="1:7" x14ac:dyDescent="0.2">
      <c r="A2709" s="2">
        <v>42780.708333333336</v>
      </c>
      <c r="B2709" s="1">
        <v>292163.84999999998</v>
      </c>
      <c r="C2709" s="1">
        <v>109331.47499999999</v>
      </c>
      <c r="D2709" s="1">
        <v>56467.125</v>
      </c>
      <c r="E2709" s="1">
        <v>126365.25</v>
      </c>
      <c r="G2709" s="2"/>
    </row>
    <row r="2710" spans="1:7" x14ac:dyDescent="0.2">
      <c r="A2710" s="2">
        <v>42780.71875</v>
      </c>
      <c r="B2710" s="1">
        <v>240836.82857142857</v>
      </c>
      <c r="C2710" s="1">
        <v>123501.0857142857</v>
      </c>
      <c r="D2710" s="1">
        <v>29115.428571428572</v>
      </c>
      <c r="E2710" s="1">
        <v>88219.371428571423</v>
      </c>
      <c r="G2710" s="2"/>
    </row>
    <row r="2711" spans="1:7" x14ac:dyDescent="0.2">
      <c r="A2711" s="2">
        <v>42780.729166666664</v>
      </c>
      <c r="B2711" s="1">
        <v>227138.17499999999</v>
      </c>
      <c r="C2711" s="1">
        <v>129685.04999999999</v>
      </c>
      <c r="D2711" s="1">
        <v>17211.974999999999</v>
      </c>
      <c r="E2711" s="1">
        <v>80240.324999999997</v>
      </c>
      <c r="G2711" s="2"/>
    </row>
    <row r="2712" spans="1:7" x14ac:dyDescent="0.2">
      <c r="A2712" s="2">
        <v>42780.739583333336</v>
      </c>
      <c r="B2712" s="1">
        <v>237258.68571428573</v>
      </c>
      <c r="C2712" s="1">
        <v>146018.4</v>
      </c>
      <c r="D2712" s="1">
        <v>17355.171428571426</v>
      </c>
      <c r="E2712" s="1">
        <v>73885.114285714284</v>
      </c>
      <c r="G2712" s="2"/>
    </row>
    <row r="2713" spans="1:7" x14ac:dyDescent="0.2">
      <c r="A2713" s="2">
        <v>42780.75</v>
      </c>
      <c r="B2713" s="1">
        <v>272608.875</v>
      </c>
      <c r="C2713" s="1">
        <v>174582.375</v>
      </c>
      <c r="D2713" s="1">
        <v>29316.375</v>
      </c>
      <c r="E2713" s="1">
        <v>68709.3</v>
      </c>
      <c r="G2713" s="2"/>
    </row>
    <row r="2714" spans="1:7" x14ac:dyDescent="0.2">
      <c r="A2714" s="2">
        <v>42780.760416666664</v>
      </c>
      <c r="B2714" s="1">
        <v>256529.74285714282</v>
      </c>
      <c r="C2714" s="1">
        <v>166023.94285714286</v>
      </c>
      <c r="D2714" s="1">
        <v>31168.028571428571</v>
      </c>
      <c r="E2714" s="1">
        <v>59336.828571428567</v>
      </c>
      <c r="G2714" s="2"/>
    </row>
    <row r="2715" spans="1:7" x14ac:dyDescent="0.2">
      <c r="A2715" s="2">
        <v>42780.770833333336</v>
      </c>
      <c r="B2715" s="1">
        <v>256737.52499999999</v>
      </c>
      <c r="C2715" s="1">
        <v>162824.47499999998</v>
      </c>
      <c r="D2715" s="1">
        <v>46044.074999999997</v>
      </c>
      <c r="E2715" s="1">
        <v>47868.149999999994</v>
      </c>
      <c r="G2715" s="2"/>
    </row>
    <row r="2716" spans="1:7" x14ac:dyDescent="0.2">
      <c r="A2716" s="2">
        <v>42780.78125</v>
      </c>
      <c r="B2716" s="1">
        <v>231664.71428571426</v>
      </c>
      <c r="C2716" s="1">
        <v>149688.94285714286</v>
      </c>
      <c r="D2716" s="1">
        <v>38895.685714285712</v>
      </c>
      <c r="E2716" s="1">
        <v>43081.028571428571</v>
      </c>
      <c r="G2716" s="2"/>
    </row>
    <row r="2717" spans="1:7" x14ac:dyDescent="0.2">
      <c r="A2717" s="2">
        <v>42780.791666666664</v>
      </c>
      <c r="B2717" s="1">
        <v>153292.42499999999</v>
      </c>
      <c r="C2717" s="1">
        <v>82602.299999999988</v>
      </c>
      <c r="D2717" s="1">
        <v>26437.949999999997</v>
      </c>
      <c r="E2717" s="1">
        <v>44253.824999999997</v>
      </c>
      <c r="G2717" s="2"/>
    </row>
    <row r="2718" spans="1:7" x14ac:dyDescent="0.2">
      <c r="A2718" s="2">
        <v>42780.802083333336</v>
      </c>
      <c r="B2718" s="1">
        <v>115666.8857142857</v>
      </c>
      <c r="C2718" s="1">
        <v>57621.771428571432</v>
      </c>
      <c r="D2718" s="1">
        <v>20914.45714285714</v>
      </c>
      <c r="E2718" s="1">
        <v>37127.828571428574</v>
      </c>
      <c r="G2718" s="2"/>
    </row>
    <row r="2719" spans="1:7" x14ac:dyDescent="0.2">
      <c r="A2719" s="2">
        <v>42780.8125</v>
      </c>
      <c r="B2719" s="1">
        <v>155742.67499999999</v>
      </c>
      <c r="C2719" s="1">
        <v>61055.774999999994</v>
      </c>
      <c r="D2719" s="1">
        <v>16230.224999999999</v>
      </c>
      <c r="E2719" s="1">
        <v>78456.675000000003</v>
      </c>
      <c r="G2719" s="2"/>
    </row>
    <row r="2720" spans="1:7" x14ac:dyDescent="0.2">
      <c r="A2720" s="2">
        <v>42780.822916666664</v>
      </c>
      <c r="B2720" s="1">
        <v>223266.68571428573</v>
      </c>
      <c r="C2720" s="1">
        <v>113800.02857142857</v>
      </c>
      <c r="D2720" s="1">
        <v>36253.799999999996</v>
      </c>
      <c r="E2720" s="1">
        <v>73212.857142857145</v>
      </c>
      <c r="G2720" s="2"/>
    </row>
    <row r="2721" spans="1:7" x14ac:dyDescent="0.2">
      <c r="A2721" s="2">
        <v>42780.833333333336</v>
      </c>
      <c r="B2721" s="1">
        <v>251440.19999999998</v>
      </c>
      <c r="C2721" s="1">
        <v>167139.22499999998</v>
      </c>
      <c r="D2721" s="1">
        <v>39803.775000000001</v>
      </c>
      <c r="E2721" s="1">
        <v>44496.375</v>
      </c>
      <c r="G2721" s="2"/>
    </row>
    <row r="2722" spans="1:7" x14ac:dyDescent="0.2">
      <c r="A2722" s="2">
        <v>42780.84375</v>
      </c>
      <c r="B2722" s="1">
        <v>182630.48571428569</v>
      </c>
      <c r="C2722" s="1">
        <v>124457.14285714286</v>
      </c>
      <c r="D2722" s="1">
        <v>25122.428571428572</v>
      </c>
      <c r="E2722" s="1">
        <v>33050.91428571428</v>
      </c>
      <c r="G2722" s="2"/>
    </row>
    <row r="2723" spans="1:7" x14ac:dyDescent="0.2">
      <c r="A2723" s="2">
        <v>42780.854166666664</v>
      </c>
      <c r="B2723" s="1">
        <v>123706.27499999999</v>
      </c>
      <c r="C2723" s="1">
        <v>69541.724999999991</v>
      </c>
      <c r="D2723" s="1">
        <v>16170</v>
      </c>
      <c r="E2723" s="1">
        <v>37994.549999999996</v>
      </c>
      <c r="G2723" s="2"/>
    </row>
    <row r="2724" spans="1:7" x14ac:dyDescent="0.2">
      <c r="A2724" s="2">
        <v>42780.864583333336</v>
      </c>
      <c r="B2724" s="1">
        <v>116619.17142857141</v>
      </c>
      <c r="C2724" s="1">
        <v>59066.228571428561</v>
      </c>
      <c r="D2724" s="1">
        <v>14497.371428571427</v>
      </c>
      <c r="E2724" s="1">
        <v>43055.571428571428</v>
      </c>
      <c r="G2724" s="2"/>
    </row>
    <row r="2725" spans="1:7" x14ac:dyDescent="0.2">
      <c r="A2725" s="2">
        <v>42780.875</v>
      </c>
      <c r="B2725" s="1">
        <v>154064.625</v>
      </c>
      <c r="C2725" s="1">
        <v>77573.099999999991</v>
      </c>
      <c r="D2725" s="1">
        <v>13464</v>
      </c>
      <c r="E2725" s="1">
        <v>63028.35</v>
      </c>
      <c r="G2725" s="2"/>
    </row>
    <row r="2726" spans="1:7" x14ac:dyDescent="0.2">
      <c r="A2726" s="2">
        <v>42780.885416666664</v>
      </c>
      <c r="B2726" s="1">
        <v>187834.11428571428</v>
      </c>
      <c r="C2726" s="1">
        <v>93017.571428571435</v>
      </c>
      <c r="D2726" s="1">
        <v>16221.857142857141</v>
      </c>
      <c r="E2726" s="1">
        <v>78590.914285714287</v>
      </c>
      <c r="G2726" s="2"/>
    </row>
    <row r="2727" spans="1:7" x14ac:dyDescent="0.2">
      <c r="A2727" s="2">
        <v>42780.895833333336</v>
      </c>
      <c r="B2727" s="1">
        <v>128836.95</v>
      </c>
      <c r="C2727" s="1">
        <v>74733.45</v>
      </c>
      <c r="D2727" s="1">
        <v>9709.4249999999993</v>
      </c>
      <c r="E2727" s="1">
        <v>44392.424999999996</v>
      </c>
      <c r="G2727" s="2"/>
    </row>
    <row r="2728" spans="1:7" x14ac:dyDescent="0.2">
      <c r="A2728" s="2">
        <v>42780.90625</v>
      </c>
      <c r="B2728" s="1">
        <v>125383.02857142857</v>
      </c>
      <c r="C2728" s="1">
        <v>81097.028571428556</v>
      </c>
      <c r="D2728" s="1">
        <v>10329</v>
      </c>
      <c r="E2728" s="1">
        <v>33956.057142857142</v>
      </c>
      <c r="G2728" s="2"/>
    </row>
    <row r="2729" spans="1:7" x14ac:dyDescent="0.2">
      <c r="A2729" s="2">
        <v>42780.916666666664</v>
      </c>
      <c r="B2729" s="1">
        <v>125094.75</v>
      </c>
      <c r="C2729" s="1">
        <v>73627.95</v>
      </c>
      <c r="D2729" s="1">
        <v>16812.674999999999</v>
      </c>
      <c r="E2729" s="1">
        <v>34654.949999999997</v>
      </c>
      <c r="G2729" s="2"/>
    </row>
    <row r="2730" spans="1:7" x14ac:dyDescent="0.2">
      <c r="A2730" s="2">
        <v>42780.927083333336</v>
      </c>
      <c r="B2730" s="1">
        <v>124521.25714285712</v>
      </c>
      <c r="C2730" s="1">
        <v>62391.685714285704</v>
      </c>
      <c r="D2730" s="1">
        <v>15611.828571428572</v>
      </c>
      <c r="E2730" s="1">
        <v>46517.742857142854</v>
      </c>
      <c r="G2730" s="2"/>
    </row>
    <row r="2731" spans="1:7" x14ac:dyDescent="0.2">
      <c r="A2731" s="2">
        <v>42780.9375</v>
      </c>
      <c r="B2731" s="1">
        <v>131174.17499999999</v>
      </c>
      <c r="C2731" s="1">
        <v>80142.974999999991</v>
      </c>
      <c r="D2731" s="1">
        <v>13310.55</v>
      </c>
      <c r="E2731" s="1">
        <v>37722.299999999996</v>
      </c>
      <c r="G2731" s="2"/>
    </row>
    <row r="2732" spans="1:7" x14ac:dyDescent="0.2">
      <c r="A2732" s="2">
        <v>42780.947916666664</v>
      </c>
      <c r="B2732" s="1">
        <v>119395.8857142857</v>
      </c>
      <c r="C2732" s="1">
        <v>74556.428571428565</v>
      </c>
      <c r="D2732" s="1">
        <v>11319</v>
      </c>
      <c r="E2732" s="1">
        <v>33520.457142857143</v>
      </c>
      <c r="G2732" s="2"/>
    </row>
    <row r="2733" spans="1:7" x14ac:dyDescent="0.2">
      <c r="A2733" s="2">
        <v>42780.958333333336</v>
      </c>
      <c r="B2733" s="1">
        <v>112486.27499999999</v>
      </c>
      <c r="C2733" s="1">
        <v>71384.774999999994</v>
      </c>
      <c r="D2733" s="1">
        <v>11071.5</v>
      </c>
      <c r="E2733" s="1">
        <v>30030</v>
      </c>
      <c r="G2733" s="2"/>
    </row>
    <row r="2734" spans="1:7" x14ac:dyDescent="0.2">
      <c r="A2734" s="2">
        <v>42780.96875</v>
      </c>
      <c r="B2734" s="1">
        <v>122091.51428571428</v>
      </c>
      <c r="C2734" s="1">
        <v>64363.199999999997</v>
      </c>
      <c r="D2734" s="1">
        <v>10291.285714285714</v>
      </c>
      <c r="E2734" s="1">
        <v>47437.028571428571</v>
      </c>
      <c r="G2734" s="2"/>
    </row>
    <row r="2735" spans="1:7" x14ac:dyDescent="0.2">
      <c r="A2735" s="2">
        <v>42780.979166666664</v>
      </c>
      <c r="B2735" s="1">
        <v>130996.79999999999</v>
      </c>
      <c r="C2735" s="1">
        <v>55875.6</v>
      </c>
      <c r="D2735" s="1">
        <v>10491.525</v>
      </c>
      <c r="E2735" s="1">
        <v>64630.5</v>
      </c>
      <c r="G2735" s="2"/>
    </row>
    <row r="2736" spans="1:7" x14ac:dyDescent="0.2">
      <c r="A2736" s="2">
        <v>42780.989583333336</v>
      </c>
      <c r="B2736" s="1">
        <v>148364.22857142857</v>
      </c>
      <c r="C2736" s="1">
        <v>62752.799999999996</v>
      </c>
      <c r="D2736" s="1">
        <v>13563.942857142858</v>
      </c>
      <c r="E2736" s="1">
        <v>72046.542857142849</v>
      </c>
      <c r="G2736" s="2"/>
    </row>
    <row r="2737" spans="1:7" x14ac:dyDescent="0.2">
      <c r="A2737" s="2">
        <v>42781</v>
      </c>
      <c r="B2737" s="1">
        <v>134561.625</v>
      </c>
      <c r="C2737" s="1">
        <v>78672</v>
      </c>
      <c r="D2737" s="1">
        <v>9954.4499999999989</v>
      </c>
      <c r="E2737" s="1">
        <v>45936.824999999997</v>
      </c>
      <c r="G2737" s="2"/>
    </row>
    <row r="2738" spans="1:7" x14ac:dyDescent="0.2">
      <c r="A2738" s="2">
        <v>42781.010416666664</v>
      </c>
      <c r="B2738" s="1">
        <v>100935.6857142857</v>
      </c>
      <c r="C2738" s="1">
        <v>61361.142857142855</v>
      </c>
      <c r="D2738" s="1">
        <v>10528.885714285714</v>
      </c>
      <c r="E2738" s="1">
        <v>29047.542857142853</v>
      </c>
      <c r="G2738" s="2"/>
    </row>
    <row r="2739" spans="1:7" x14ac:dyDescent="0.2">
      <c r="A2739" s="2">
        <v>42781.020833333336</v>
      </c>
      <c r="B2739" s="1">
        <v>99891.824999999997</v>
      </c>
      <c r="C2739" s="1">
        <v>65171.7</v>
      </c>
      <c r="D2739" s="1">
        <v>12393.974999999999</v>
      </c>
      <c r="E2739" s="1">
        <v>22327.8</v>
      </c>
      <c r="G2739" s="2"/>
    </row>
    <row r="2740" spans="1:7" x14ac:dyDescent="0.2">
      <c r="A2740" s="2">
        <v>42781.03125</v>
      </c>
      <c r="B2740" s="1">
        <v>99328.114285714284</v>
      </c>
      <c r="C2740" s="1">
        <v>61994.742857142854</v>
      </c>
      <c r="D2740" s="1">
        <v>12549.428571428571</v>
      </c>
      <c r="E2740" s="1">
        <v>24783.942857142858</v>
      </c>
      <c r="G2740" s="2"/>
    </row>
    <row r="2741" spans="1:7" x14ac:dyDescent="0.2">
      <c r="A2741" s="2">
        <v>42781.041666666664</v>
      </c>
      <c r="B2741" s="1">
        <v>109245.67499999999</v>
      </c>
      <c r="C2741" s="1">
        <v>67593.899999999994</v>
      </c>
      <c r="D2741" s="1">
        <v>12016.949999999999</v>
      </c>
      <c r="E2741" s="1">
        <v>29634</v>
      </c>
      <c r="G2741" s="2"/>
    </row>
    <row r="2742" spans="1:7" x14ac:dyDescent="0.2">
      <c r="A2742" s="2">
        <v>42781.052083333336</v>
      </c>
      <c r="B2742" s="1">
        <v>111668.22857142857</v>
      </c>
      <c r="C2742" s="1">
        <v>66478.971428571429</v>
      </c>
      <c r="D2742" s="1">
        <v>11070.085714285713</v>
      </c>
      <c r="E2742" s="1">
        <v>34118.228571428568</v>
      </c>
      <c r="G2742" s="2"/>
    </row>
    <row r="2743" spans="1:7" x14ac:dyDescent="0.2">
      <c r="A2743" s="2">
        <v>42781.0625</v>
      </c>
      <c r="B2743" s="1">
        <v>104539.04999999999</v>
      </c>
      <c r="C2743" s="1">
        <v>50202.899999999994</v>
      </c>
      <c r="D2743" s="1">
        <v>11208.449999999999</v>
      </c>
      <c r="E2743" s="1">
        <v>43127.7</v>
      </c>
      <c r="G2743" s="2"/>
    </row>
    <row r="2744" spans="1:7" x14ac:dyDescent="0.2">
      <c r="A2744" s="2">
        <v>42781.072916666664</v>
      </c>
      <c r="B2744" s="1">
        <v>117249</v>
      </c>
      <c r="C2744" s="1">
        <v>49470.771428571425</v>
      </c>
      <c r="D2744" s="1">
        <v>9682.1999999999989</v>
      </c>
      <c r="E2744" s="1">
        <v>58096.028571428564</v>
      </c>
      <c r="G2744" s="2"/>
    </row>
    <row r="2745" spans="1:7" x14ac:dyDescent="0.2">
      <c r="A2745" s="2">
        <v>42781.083333333336</v>
      </c>
      <c r="B2745" s="1">
        <v>97799.625</v>
      </c>
      <c r="C2745" s="1">
        <v>41762.324999999997</v>
      </c>
      <c r="D2745" s="1">
        <v>12318.9</v>
      </c>
      <c r="E2745" s="1">
        <v>43718.399999999994</v>
      </c>
      <c r="G2745" s="2"/>
    </row>
    <row r="2746" spans="1:7" x14ac:dyDescent="0.2">
      <c r="A2746" s="2">
        <v>42781.09375</v>
      </c>
      <c r="B2746" s="1">
        <v>86080.971428571429</v>
      </c>
      <c r="C2746" s="1">
        <v>40848.342857142852</v>
      </c>
      <c r="D2746" s="1">
        <v>16042.714285714284</v>
      </c>
      <c r="E2746" s="1">
        <v>29188.971428571425</v>
      </c>
      <c r="G2746" s="2"/>
    </row>
    <row r="2747" spans="1:7" x14ac:dyDescent="0.2">
      <c r="A2747" s="2">
        <v>42781.104166666664</v>
      </c>
      <c r="B2747" s="1">
        <v>89222.099999999991</v>
      </c>
      <c r="C2747" s="1">
        <v>44211.75</v>
      </c>
      <c r="D2747" s="1">
        <v>17013.149999999998</v>
      </c>
      <c r="E2747" s="1">
        <v>27997.199999999997</v>
      </c>
      <c r="G2747" s="2"/>
    </row>
    <row r="2748" spans="1:7" x14ac:dyDescent="0.2">
      <c r="A2748" s="2">
        <v>42781.114583333336</v>
      </c>
      <c r="B2748" s="1">
        <v>90823.542857142849</v>
      </c>
      <c r="C2748" s="1">
        <v>49978.971428571422</v>
      </c>
      <c r="D2748" s="1">
        <v>13457.4</v>
      </c>
      <c r="E2748" s="1">
        <v>27389.057142857142</v>
      </c>
      <c r="G2748" s="2"/>
    </row>
    <row r="2749" spans="1:7" x14ac:dyDescent="0.2">
      <c r="A2749" s="2">
        <v>42781.125</v>
      </c>
      <c r="B2749" s="1">
        <v>96213.15</v>
      </c>
      <c r="C2749" s="1">
        <v>43258.875</v>
      </c>
      <c r="D2749" s="1">
        <v>10214.324999999999</v>
      </c>
      <c r="E2749" s="1">
        <v>42740.774999999994</v>
      </c>
      <c r="G2749" s="2"/>
    </row>
    <row r="2750" spans="1:7" x14ac:dyDescent="0.2">
      <c r="A2750" s="2">
        <v>42781.135416666664</v>
      </c>
      <c r="B2750" s="1">
        <v>99120.685714285704</v>
      </c>
      <c r="C2750" s="1">
        <v>37703.91428571428</v>
      </c>
      <c r="D2750" s="1">
        <v>10130.057142857142</v>
      </c>
      <c r="E2750" s="1">
        <v>51286.714285714283</v>
      </c>
      <c r="G2750" s="2"/>
    </row>
    <row r="2751" spans="1:7" x14ac:dyDescent="0.2">
      <c r="A2751" s="2">
        <v>42781.145833333336</v>
      </c>
      <c r="B2751" s="1">
        <v>81446.474999999991</v>
      </c>
      <c r="C2751" s="1">
        <v>38487.9</v>
      </c>
      <c r="D2751" s="1">
        <v>10462.65</v>
      </c>
      <c r="E2751" s="1">
        <v>32495.924999999999</v>
      </c>
      <c r="G2751" s="2"/>
    </row>
    <row r="2752" spans="1:7" x14ac:dyDescent="0.2">
      <c r="A2752" s="2">
        <v>42781.15625</v>
      </c>
      <c r="B2752" s="1">
        <v>80190</v>
      </c>
      <c r="C2752" s="1">
        <v>45875.657142857141</v>
      </c>
      <c r="D2752" s="1">
        <v>10647.685714285713</v>
      </c>
      <c r="E2752" s="1">
        <v>23667.599999999999</v>
      </c>
      <c r="G2752" s="2"/>
    </row>
    <row r="2753" spans="1:7" x14ac:dyDescent="0.2">
      <c r="A2753" s="2">
        <v>42781.166666666664</v>
      </c>
      <c r="B2753" s="1">
        <v>90808.574999999997</v>
      </c>
      <c r="C2753" s="1">
        <v>54351</v>
      </c>
      <c r="D2753" s="1">
        <v>12785.025</v>
      </c>
      <c r="E2753" s="1">
        <v>23671.724999999999</v>
      </c>
      <c r="G2753" s="2"/>
    </row>
    <row r="2754" spans="1:7" x14ac:dyDescent="0.2">
      <c r="A2754" s="2">
        <v>42781.177083333336</v>
      </c>
      <c r="B2754" s="1">
        <v>97317</v>
      </c>
      <c r="C2754" s="1">
        <v>54166.2</v>
      </c>
      <c r="D2754" s="1">
        <v>10461.942857142856</v>
      </c>
      <c r="E2754" s="1">
        <v>32691.685714285715</v>
      </c>
      <c r="G2754" s="2"/>
    </row>
    <row r="2755" spans="1:7" x14ac:dyDescent="0.2">
      <c r="A2755" s="2">
        <v>42781.1875</v>
      </c>
      <c r="B2755" s="1">
        <v>111515.25</v>
      </c>
      <c r="C2755" s="1">
        <v>55451.549999999996</v>
      </c>
      <c r="D2755" s="1">
        <v>10014.674999999999</v>
      </c>
      <c r="E2755" s="1">
        <v>46047.375</v>
      </c>
      <c r="G2755" s="2"/>
    </row>
    <row r="2756" spans="1:7" x14ac:dyDescent="0.2">
      <c r="A2756" s="2">
        <v>42781.197916666664</v>
      </c>
      <c r="B2756" s="1">
        <v>105565.34999999999</v>
      </c>
      <c r="C2756" s="1">
        <v>54412.875</v>
      </c>
      <c r="D2756" s="1">
        <v>10350.449999999999</v>
      </c>
      <c r="E2756" s="1">
        <v>40803.674999999996</v>
      </c>
      <c r="G2756" s="2"/>
    </row>
    <row r="2757" spans="1:7" x14ac:dyDescent="0.2">
      <c r="A2757" s="2">
        <v>42781.208333333336</v>
      </c>
      <c r="B2757" s="1">
        <v>108676.54285714286</v>
      </c>
      <c r="C2757" s="1">
        <v>71872.114285714284</v>
      </c>
      <c r="D2757" s="1">
        <v>11929.028571428571</v>
      </c>
      <c r="E2757" s="1">
        <v>24874.45714285714</v>
      </c>
      <c r="G2757" s="2"/>
    </row>
    <row r="2758" spans="1:7" x14ac:dyDescent="0.2">
      <c r="A2758" s="2">
        <v>42781.21875</v>
      </c>
      <c r="B2758" s="1">
        <v>131724.6857142857</v>
      </c>
      <c r="C2758" s="1">
        <v>69240.599999999991</v>
      </c>
      <c r="D2758" s="1">
        <v>18327.257142857139</v>
      </c>
      <c r="E2758" s="1">
        <v>44156.828571428567</v>
      </c>
      <c r="G2758" s="2"/>
    </row>
    <row r="2759" spans="1:7" x14ac:dyDescent="0.2">
      <c r="A2759" s="2">
        <v>42781.229166666664</v>
      </c>
      <c r="B2759" s="1">
        <v>185494.65</v>
      </c>
      <c r="C2759" s="1">
        <v>75584.849999999991</v>
      </c>
      <c r="D2759" s="1">
        <v>61964.1</v>
      </c>
      <c r="E2759" s="1">
        <v>47944.875</v>
      </c>
      <c r="G2759" s="2"/>
    </row>
    <row r="2760" spans="1:7" x14ac:dyDescent="0.2">
      <c r="A2760" s="2">
        <v>42781.239583333336</v>
      </c>
      <c r="B2760" s="1">
        <v>231161.22857142857</v>
      </c>
      <c r="C2760" s="1">
        <v>132738.25714285712</v>
      </c>
      <c r="D2760" s="1">
        <v>66166.885714285701</v>
      </c>
      <c r="E2760" s="1">
        <v>32254.199999999997</v>
      </c>
      <c r="G2760" s="2"/>
    </row>
    <row r="2761" spans="1:7" x14ac:dyDescent="0.2">
      <c r="A2761" s="2">
        <v>42781.25</v>
      </c>
      <c r="B2761" s="1">
        <v>216290.25</v>
      </c>
      <c r="C2761" s="1">
        <v>147307.875</v>
      </c>
      <c r="D2761" s="1">
        <v>37425.299999999996</v>
      </c>
      <c r="E2761" s="1">
        <v>31559.55</v>
      </c>
      <c r="G2761" s="2"/>
    </row>
    <row r="2762" spans="1:7" x14ac:dyDescent="0.2">
      <c r="A2762" s="2">
        <v>42781.260416666664</v>
      </c>
      <c r="B2762" s="1">
        <v>171081.42857142858</v>
      </c>
      <c r="C2762" s="1">
        <v>123176.74285714286</v>
      </c>
      <c r="D2762" s="1">
        <v>20270.485714285714</v>
      </c>
      <c r="E2762" s="1">
        <v>27637.028571428571</v>
      </c>
      <c r="G2762" s="2"/>
    </row>
    <row r="2763" spans="1:7" x14ac:dyDescent="0.2">
      <c r="A2763" s="2">
        <v>42781.270833333336</v>
      </c>
      <c r="B2763" s="1">
        <v>136112.625</v>
      </c>
      <c r="C2763" s="1">
        <v>94255.424999999988</v>
      </c>
      <c r="D2763" s="1">
        <v>17480.099999999999</v>
      </c>
      <c r="E2763" s="1">
        <v>24375.449999999997</v>
      </c>
      <c r="G2763" s="2"/>
    </row>
    <row r="2764" spans="1:7" x14ac:dyDescent="0.2">
      <c r="A2764" s="2">
        <v>42781.28125</v>
      </c>
      <c r="B2764" s="1">
        <v>142062.17142857143</v>
      </c>
      <c r="C2764" s="1">
        <v>78966.171428571426</v>
      </c>
      <c r="D2764" s="1">
        <v>35169.514285714278</v>
      </c>
      <c r="E2764" s="1">
        <v>27925.542857142853</v>
      </c>
      <c r="G2764" s="2"/>
    </row>
    <row r="2765" spans="1:7" x14ac:dyDescent="0.2">
      <c r="A2765" s="2">
        <v>42781.291666666664</v>
      </c>
      <c r="B2765" s="1">
        <v>173955.375</v>
      </c>
      <c r="C2765" s="1">
        <v>78913.724999999991</v>
      </c>
      <c r="D2765" s="1">
        <v>46217.324999999997</v>
      </c>
      <c r="E2765" s="1">
        <v>48823.5</v>
      </c>
      <c r="G2765" s="2"/>
    </row>
    <row r="2766" spans="1:7" x14ac:dyDescent="0.2">
      <c r="A2766" s="2">
        <v>42781.302083333336</v>
      </c>
      <c r="B2766" s="1">
        <v>241928.65714285715</v>
      </c>
      <c r="C2766" s="1">
        <v>108576.59999999999</v>
      </c>
      <c r="D2766" s="1">
        <v>59404.714285714283</v>
      </c>
      <c r="E2766" s="1">
        <v>73947.342857142852</v>
      </c>
      <c r="G2766" s="2"/>
    </row>
    <row r="2767" spans="1:7" x14ac:dyDescent="0.2">
      <c r="A2767" s="2">
        <v>42781.3125</v>
      </c>
      <c r="B2767" s="1">
        <v>314524.64999999997</v>
      </c>
      <c r="C2767" s="1">
        <v>156374.625</v>
      </c>
      <c r="D2767" s="1">
        <v>82613.024999999994</v>
      </c>
      <c r="E2767" s="1">
        <v>75537</v>
      </c>
      <c r="G2767" s="2"/>
    </row>
    <row r="2768" spans="1:7" x14ac:dyDescent="0.2">
      <c r="A2768" s="2">
        <v>42781.322916666664</v>
      </c>
      <c r="B2768" s="1">
        <v>281685.1714285714</v>
      </c>
      <c r="C2768" s="1">
        <v>181593.34285714285</v>
      </c>
      <c r="D2768" s="1">
        <v>46036.885714285716</v>
      </c>
      <c r="E2768" s="1">
        <v>54051.171428571426</v>
      </c>
      <c r="G2768" s="2"/>
    </row>
    <row r="2769" spans="1:7" x14ac:dyDescent="0.2">
      <c r="A2769" s="2">
        <v>42781.333333333336</v>
      </c>
      <c r="B2769" s="1">
        <v>249183</v>
      </c>
      <c r="C2769" s="1">
        <v>179678.4</v>
      </c>
      <c r="D2769" s="1">
        <v>29544.074999999997</v>
      </c>
      <c r="E2769" s="1">
        <v>39959.699999999997</v>
      </c>
      <c r="G2769" s="2"/>
    </row>
    <row r="2770" spans="1:7" x14ac:dyDescent="0.2">
      <c r="A2770" s="2">
        <v>42781.34375</v>
      </c>
      <c r="B2770" s="1">
        <v>229885.54285714283</v>
      </c>
      <c r="C2770" s="1">
        <v>156865.97142857141</v>
      </c>
      <c r="D2770" s="1">
        <v>33153.685714285712</v>
      </c>
      <c r="E2770" s="1">
        <v>39864.942857142851</v>
      </c>
      <c r="G2770" s="2"/>
    </row>
    <row r="2771" spans="1:7" x14ac:dyDescent="0.2">
      <c r="A2771" s="2">
        <v>42781.354166666664</v>
      </c>
      <c r="B2771" s="1">
        <v>291569.84999999998</v>
      </c>
      <c r="C2771" s="1">
        <v>183495.67499999999</v>
      </c>
      <c r="D2771" s="1">
        <v>58313.474999999999</v>
      </c>
      <c r="E2771" s="1">
        <v>49761.524999999994</v>
      </c>
      <c r="G2771" s="2"/>
    </row>
    <row r="2772" spans="1:7" x14ac:dyDescent="0.2">
      <c r="A2772" s="2">
        <v>42781.364583333336</v>
      </c>
      <c r="B2772" s="1">
        <v>268714.28571428574</v>
      </c>
      <c r="C2772" s="1">
        <v>170493.0857142857</v>
      </c>
      <c r="D2772" s="1">
        <v>44570.742857142854</v>
      </c>
      <c r="E2772" s="1">
        <v>53650.457142857143</v>
      </c>
      <c r="G2772" s="2"/>
    </row>
    <row r="2773" spans="1:7" x14ac:dyDescent="0.2">
      <c r="A2773" s="2">
        <v>42781.375</v>
      </c>
      <c r="B2773" s="1">
        <v>207555.97499999998</v>
      </c>
      <c r="C2773" s="1">
        <v>134866.875</v>
      </c>
      <c r="D2773" s="1">
        <v>22780.724999999999</v>
      </c>
      <c r="E2773" s="1">
        <v>49910.024999999994</v>
      </c>
      <c r="G2773" s="2"/>
    </row>
    <row r="2774" spans="1:7" x14ac:dyDescent="0.2">
      <c r="A2774" s="2">
        <v>42781.385416666664</v>
      </c>
      <c r="B2774" s="1">
        <v>171621.6857142857</v>
      </c>
      <c r="C2774" s="1">
        <v>103586.05714285714</v>
      </c>
      <c r="D2774" s="1">
        <v>16083.257142857141</v>
      </c>
      <c r="E2774" s="1">
        <v>51952.371428571423</v>
      </c>
      <c r="G2774" s="2"/>
    </row>
    <row r="2775" spans="1:7" x14ac:dyDescent="0.2">
      <c r="A2775" s="2">
        <v>42781.395833333336</v>
      </c>
      <c r="B2775" s="1">
        <v>140179.875</v>
      </c>
      <c r="C2775" s="1">
        <v>64828.5</v>
      </c>
      <c r="D2775" s="1">
        <v>10277.849999999999</v>
      </c>
      <c r="E2775" s="1">
        <v>65073.524999999994</v>
      </c>
      <c r="G2775" s="2"/>
    </row>
    <row r="2776" spans="1:7" x14ac:dyDescent="0.2">
      <c r="A2776" s="2">
        <v>42781.40625</v>
      </c>
      <c r="B2776" s="1">
        <v>137708.05714285711</v>
      </c>
      <c r="C2776" s="1">
        <v>48501.514285714278</v>
      </c>
      <c r="D2776" s="1">
        <v>13986.342857142858</v>
      </c>
      <c r="E2776" s="1">
        <v>75222.085714285713</v>
      </c>
      <c r="G2776" s="2"/>
    </row>
    <row r="2777" spans="1:7" x14ac:dyDescent="0.2">
      <c r="A2777" s="2">
        <v>42781.416666666664</v>
      </c>
      <c r="B2777" s="1">
        <v>142027.04999999999</v>
      </c>
      <c r="C2777" s="1">
        <v>53510.324999999997</v>
      </c>
      <c r="D2777" s="1">
        <v>12910.424999999999</v>
      </c>
      <c r="E2777" s="1">
        <v>75605.474999999991</v>
      </c>
      <c r="G2777" s="2"/>
    </row>
    <row r="2778" spans="1:7" x14ac:dyDescent="0.2">
      <c r="A2778" s="2">
        <v>42781.427083333336</v>
      </c>
      <c r="B2778" s="1">
        <v>92410.371428571423</v>
      </c>
      <c r="C2778" s="1">
        <v>47069.314285714281</v>
      </c>
      <c r="D2778" s="1">
        <v>9615.2571428571428</v>
      </c>
      <c r="E2778" s="1">
        <v>35723.91428571428</v>
      </c>
      <c r="G2778" s="2"/>
    </row>
    <row r="2779" spans="1:7" x14ac:dyDescent="0.2">
      <c r="A2779" s="2">
        <v>42781.4375</v>
      </c>
      <c r="B2779" s="1">
        <v>94935.224999999991</v>
      </c>
      <c r="C2779" s="1">
        <v>56736.899999999994</v>
      </c>
      <c r="D2779" s="1">
        <v>15619.724999999999</v>
      </c>
      <c r="E2779" s="1">
        <v>22581.899999999998</v>
      </c>
      <c r="G2779" s="2"/>
    </row>
    <row r="2780" spans="1:7" x14ac:dyDescent="0.2">
      <c r="A2780" s="2">
        <v>42781.447916666664</v>
      </c>
      <c r="B2780" s="1">
        <v>99874.971428571429</v>
      </c>
      <c r="C2780" s="1">
        <v>51640.285714285717</v>
      </c>
      <c r="D2780" s="1">
        <v>17641.8</v>
      </c>
      <c r="E2780" s="1">
        <v>30593.82857142857</v>
      </c>
      <c r="G2780" s="2"/>
    </row>
    <row r="2781" spans="1:7" x14ac:dyDescent="0.2">
      <c r="A2781" s="2">
        <v>42781.458333333336</v>
      </c>
      <c r="B2781" s="1">
        <v>124880.25</v>
      </c>
      <c r="C2781" s="1">
        <v>48901.875</v>
      </c>
      <c r="D2781" s="1">
        <v>16896</v>
      </c>
      <c r="E2781" s="1">
        <v>59082.375</v>
      </c>
      <c r="G2781" s="2"/>
    </row>
    <row r="2782" spans="1:7" x14ac:dyDescent="0.2">
      <c r="A2782" s="2">
        <v>42781.46875</v>
      </c>
      <c r="B2782" s="1">
        <v>123334.2</v>
      </c>
      <c r="C2782" s="1">
        <v>45628.62857142857</v>
      </c>
      <c r="D2782" s="1">
        <v>17479.62857142857</v>
      </c>
      <c r="E2782" s="1">
        <v>60226.885714285709</v>
      </c>
      <c r="G2782" s="2"/>
    </row>
    <row r="2783" spans="1:7" x14ac:dyDescent="0.2">
      <c r="A2783" s="2">
        <v>42781.479166666664</v>
      </c>
      <c r="B2783" s="1">
        <v>96048.15</v>
      </c>
      <c r="C2783" s="1">
        <v>44638.274999999994</v>
      </c>
      <c r="D2783" s="1">
        <v>16274.775</v>
      </c>
      <c r="E2783" s="1">
        <v>35135.924999999996</v>
      </c>
      <c r="G2783" s="2"/>
    </row>
    <row r="2784" spans="1:7" x14ac:dyDescent="0.2">
      <c r="A2784" s="2">
        <v>42781.489583333336</v>
      </c>
      <c r="B2784" s="1">
        <v>95570.828571428559</v>
      </c>
      <c r="C2784" s="1">
        <v>44852.657142857141</v>
      </c>
      <c r="D2784" s="1">
        <v>14501.142857142857</v>
      </c>
      <c r="E2784" s="1">
        <v>36215.142857142855</v>
      </c>
      <c r="G2784" s="2"/>
    </row>
    <row r="2785" spans="1:7" x14ac:dyDescent="0.2">
      <c r="A2785" s="2">
        <v>42781.5</v>
      </c>
      <c r="B2785" s="1">
        <v>186702.44999999998</v>
      </c>
      <c r="C2785" s="1">
        <v>64313.7</v>
      </c>
      <c r="D2785" s="1">
        <v>74610.524999999994</v>
      </c>
      <c r="E2785" s="1">
        <v>47777.399999999994</v>
      </c>
      <c r="G2785" s="2"/>
    </row>
    <row r="2786" spans="1:7" x14ac:dyDescent="0.2">
      <c r="A2786" s="2">
        <v>42781.510416666664</v>
      </c>
      <c r="B2786" s="1">
        <v>156409.62857142856</v>
      </c>
      <c r="C2786" s="1">
        <v>69265.114285714284</v>
      </c>
      <c r="D2786" s="1">
        <v>27237.257142857143</v>
      </c>
      <c r="E2786" s="1">
        <v>59907.257142857139</v>
      </c>
      <c r="G2786" s="2"/>
    </row>
    <row r="2787" spans="1:7" x14ac:dyDescent="0.2">
      <c r="A2787" s="2">
        <v>42781.520833333336</v>
      </c>
      <c r="B2787" s="1">
        <v>144412.125</v>
      </c>
      <c r="C2787" s="1">
        <v>64062.074999999997</v>
      </c>
      <c r="D2787" s="1">
        <v>43194.524999999994</v>
      </c>
      <c r="E2787" s="1">
        <v>37157.174999999996</v>
      </c>
      <c r="G2787" s="2"/>
    </row>
    <row r="2788" spans="1:7" x14ac:dyDescent="0.2">
      <c r="A2788" s="2">
        <v>42781.53125</v>
      </c>
      <c r="B2788" s="1">
        <v>169818.94285714286</v>
      </c>
      <c r="C2788" s="1">
        <v>88566.342857142852</v>
      </c>
      <c r="D2788" s="1">
        <v>51811.885714285716</v>
      </c>
      <c r="E2788" s="1">
        <v>29440.714285714283</v>
      </c>
      <c r="G2788" s="2"/>
    </row>
    <row r="2789" spans="1:7" x14ac:dyDescent="0.2">
      <c r="A2789" s="2">
        <v>42781.541666666664</v>
      </c>
      <c r="B2789" s="1">
        <v>144276.82499999998</v>
      </c>
      <c r="C2789" s="1">
        <v>90452.174999999988</v>
      </c>
      <c r="D2789" s="1">
        <v>19161.45</v>
      </c>
      <c r="E2789" s="1">
        <v>34664.025000000001</v>
      </c>
      <c r="G2789" s="2"/>
    </row>
    <row r="2790" spans="1:7" x14ac:dyDescent="0.2">
      <c r="A2790" s="2">
        <v>42781.552083333336</v>
      </c>
      <c r="B2790" s="1">
        <v>142331.82857142857</v>
      </c>
      <c r="C2790" s="1">
        <v>96113.914285714287</v>
      </c>
      <c r="D2790" s="1">
        <v>9782.1428571428569</v>
      </c>
      <c r="E2790" s="1">
        <v>36436.714285714283</v>
      </c>
      <c r="G2790" s="2"/>
    </row>
    <row r="2791" spans="1:7" x14ac:dyDescent="0.2">
      <c r="A2791" s="2">
        <v>42781.5625</v>
      </c>
      <c r="B2791" s="1">
        <v>149200.42499999999</v>
      </c>
      <c r="C2791" s="1">
        <v>98510.774999999994</v>
      </c>
      <c r="D2791" s="1">
        <v>19530.224999999999</v>
      </c>
      <c r="E2791" s="1">
        <v>31161.074999999997</v>
      </c>
      <c r="G2791" s="2"/>
    </row>
    <row r="2792" spans="1:7" x14ac:dyDescent="0.2">
      <c r="A2792" s="2">
        <v>42781.572916666664</v>
      </c>
      <c r="B2792" s="1">
        <v>112791.17142857141</v>
      </c>
      <c r="C2792" s="1">
        <v>62582.142857142855</v>
      </c>
      <c r="D2792" s="1">
        <v>19584.085714285713</v>
      </c>
      <c r="E2792" s="1">
        <v>30626.82857142857</v>
      </c>
      <c r="G2792" s="2"/>
    </row>
    <row r="2793" spans="1:7" x14ac:dyDescent="0.2">
      <c r="A2793" s="2">
        <v>42781.583333333336</v>
      </c>
      <c r="B2793" s="1">
        <v>127255.42499999999</v>
      </c>
      <c r="C2793" s="1">
        <v>62179.424999999996</v>
      </c>
      <c r="D2793" s="1">
        <v>18441.224999999999</v>
      </c>
      <c r="E2793" s="1">
        <v>46635.6</v>
      </c>
      <c r="G2793" s="2"/>
    </row>
    <row r="2794" spans="1:7" x14ac:dyDescent="0.2">
      <c r="A2794" s="2">
        <v>42781.59375</v>
      </c>
      <c r="B2794" s="1">
        <v>184373.82857142857</v>
      </c>
      <c r="C2794" s="1">
        <v>77023.885714285701</v>
      </c>
      <c r="D2794" s="1">
        <v>52156.971428571422</v>
      </c>
      <c r="E2794" s="1">
        <v>55192.971428571429</v>
      </c>
      <c r="G2794" s="2"/>
    </row>
    <row r="2795" spans="1:7" x14ac:dyDescent="0.2">
      <c r="A2795" s="2">
        <v>42781.604166666664</v>
      </c>
      <c r="B2795" s="1">
        <v>202319.69999999998</v>
      </c>
      <c r="C2795" s="1">
        <v>92313.375</v>
      </c>
      <c r="D2795" s="1">
        <v>58542.824999999997</v>
      </c>
      <c r="E2795" s="1">
        <v>51463.5</v>
      </c>
      <c r="G2795" s="2"/>
    </row>
    <row r="2796" spans="1:7" x14ac:dyDescent="0.2">
      <c r="A2796" s="2">
        <v>42781.614583333336</v>
      </c>
      <c r="B2796" s="1">
        <v>175141.72499999998</v>
      </c>
      <c r="C2796" s="1">
        <v>73721.175000000003</v>
      </c>
      <c r="D2796" s="1">
        <v>51699.45</v>
      </c>
      <c r="E2796" s="1">
        <v>49721.924999999996</v>
      </c>
      <c r="G2796" s="2"/>
    </row>
    <row r="2797" spans="1:7" x14ac:dyDescent="0.2">
      <c r="A2797" s="2">
        <v>42781.625</v>
      </c>
      <c r="B2797" s="1">
        <v>221001</v>
      </c>
      <c r="C2797" s="1">
        <v>111865.28571428571</v>
      </c>
      <c r="D2797" s="1">
        <v>51007.62857142857</v>
      </c>
      <c r="E2797" s="1">
        <v>58128.085714285706</v>
      </c>
      <c r="G2797" s="2"/>
    </row>
    <row r="2798" spans="1:7" x14ac:dyDescent="0.2">
      <c r="A2798" s="2">
        <v>42781.635416666664</v>
      </c>
      <c r="B2798" s="1">
        <v>245495.48571428572</v>
      </c>
      <c r="C2798" s="1">
        <v>151268.22857142857</v>
      </c>
      <c r="D2798" s="1">
        <v>36111.428571428572</v>
      </c>
      <c r="E2798" s="1">
        <v>58115.828571428567</v>
      </c>
      <c r="G2798" s="2"/>
    </row>
    <row r="2799" spans="1:7" x14ac:dyDescent="0.2">
      <c r="A2799" s="2">
        <v>42781.645833333336</v>
      </c>
      <c r="B2799" s="1">
        <v>254475.375</v>
      </c>
      <c r="C2799" s="1">
        <v>142103.77499999999</v>
      </c>
      <c r="D2799" s="1">
        <v>30372.375</v>
      </c>
      <c r="E2799" s="1">
        <v>81997.574999999997</v>
      </c>
      <c r="G2799" s="2"/>
    </row>
    <row r="2800" spans="1:7" x14ac:dyDescent="0.2">
      <c r="A2800" s="2">
        <v>42781.65625</v>
      </c>
      <c r="B2800" s="1">
        <v>198657.1714285714</v>
      </c>
      <c r="C2800" s="1">
        <v>100005.0857142857</v>
      </c>
      <c r="D2800" s="1">
        <v>18533.742857142857</v>
      </c>
      <c r="E2800" s="1">
        <v>80117.399999999994</v>
      </c>
      <c r="G2800" s="2"/>
    </row>
    <row r="2801" spans="1:7" x14ac:dyDescent="0.2">
      <c r="A2801" s="2">
        <v>42781.666666666664</v>
      </c>
      <c r="B2801" s="1">
        <v>188559.52499999999</v>
      </c>
      <c r="C2801" s="1">
        <v>80043.149999999994</v>
      </c>
      <c r="D2801" s="1">
        <v>26881.8</v>
      </c>
      <c r="E2801" s="1">
        <v>81634.574999999997</v>
      </c>
      <c r="G2801" s="2"/>
    </row>
    <row r="2802" spans="1:7" x14ac:dyDescent="0.2">
      <c r="A2802" s="2">
        <v>42781.677083333336</v>
      </c>
      <c r="B2802" s="1">
        <v>193978.71428571429</v>
      </c>
      <c r="C2802" s="1">
        <v>90804.685714285704</v>
      </c>
      <c r="D2802" s="1">
        <v>35376.942857142851</v>
      </c>
      <c r="E2802" s="1">
        <v>67799.914285714287</v>
      </c>
      <c r="G2802" s="2"/>
    </row>
    <row r="2803" spans="1:7" x14ac:dyDescent="0.2">
      <c r="A2803" s="2">
        <v>42781.6875</v>
      </c>
      <c r="B2803" s="1">
        <v>204201.52499999999</v>
      </c>
      <c r="C2803" s="1">
        <v>86273.549999999988</v>
      </c>
      <c r="D2803" s="1">
        <v>48465.45</v>
      </c>
      <c r="E2803" s="1">
        <v>69461.7</v>
      </c>
      <c r="G2803" s="2"/>
    </row>
    <row r="2804" spans="1:7" x14ac:dyDescent="0.2">
      <c r="A2804" s="2">
        <v>42781.697916666664</v>
      </c>
      <c r="B2804" s="1">
        <v>189381.34285714285</v>
      </c>
      <c r="C2804" s="1">
        <v>87920.485714285707</v>
      </c>
      <c r="D2804" s="1">
        <v>49489.62857142857</v>
      </c>
      <c r="E2804" s="1">
        <v>51971.228571428568</v>
      </c>
      <c r="G2804" s="2"/>
    </row>
    <row r="2805" spans="1:7" x14ac:dyDescent="0.2">
      <c r="A2805" s="2">
        <v>42781.708333333336</v>
      </c>
      <c r="B2805" s="1">
        <v>249282.82499999998</v>
      </c>
      <c r="C2805" s="1">
        <v>168909.67499999999</v>
      </c>
      <c r="D2805" s="1">
        <v>33928.125</v>
      </c>
      <c r="E2805" s="1">
        <v>46445.85</v>
      </c>
      <c r="G2805" s="2"/>
    </row>
    <row r="2806" spans="1:7" x14ac:dyDescent="0.2">
      <c r="A2806" s="2">
        <v>42781.71875</v>
      </c>
      <c r="B2806" s="1">
        <v>256036.62857142856</v>
      </c>
      <c r="C2806" s="1">
        <v>178551.6857142857</v>
      </c>
      <c r="D2806" s="1">
        <v>25433.571428571428</v>
      </c>
      <c r="E2806" s="1">
        <v>52051.371428571423</v>
      </c>
      <c r="G2806" s="2"/>
    </row>
    <row r="2807" spans="1:7" x14ac:dyDescent="0.2">
      <c r="A2807" s="2">
        <v>42781.729166666664</v>
      </c>
      <c r="B2807" s="1">
        <v>234758.69999999998</v>
      </c>
      <c r="C2807" s="1">
        <v>148654.27499999999</v>
      </c>
      <c r="D2807" s="1">
        <v>22050.6</v>
      </c>
      <c r="E2807" s="1">
        <v>64054.649999999994</v>
      </c>
      <c r="G2807" s="2"/>
    </row>
    <row r="2808" spans="1:7" x14ac:dyDescent="0.2">
      <c r="A2808" s="2">
        <v>42781.739583333336</v>
      </c>
      <c r="B2808" s="1">
        <v>290262.34285714285</v>
      </c>
      <c r="C2808" s="1">
        <v>207878.31428571427</v>
      </c>
      <c r="D2808" s="1">
        <v>13926.942857142858</v>
      </c>
      <c r="E2808" s="1">
        <v>68457.085714285713</v>
      </c>
      <c r="G2808" s="2"/>
    </row>
    <row r="2809" spans="1:7" x14ac:dyDescent="0.2">
      <c r="A2809" s="2">
        <v>42781.75</v>
      </c>
      <c r="B2809" s="1">
        <v>304930.72499999998</v>
      </c>
      <c r="C2809" s="1">
        <v>196510.875</v>
      </c>
      <c r="D2809" s="1">
        <v>13731.3</v>
      </c>
      <c r="E2809" s="1">
        <v>94690.2</v>
      </c>
      <c r="G2809" s="2"/>
    </row>
    <row r="2810" spans="1:7" x14ac:dyDescent="0.2">
      <c r="A2810" s="2">
        <v>42781.760416666664</v>
      </c>
      <c r="B2810" s="1">
        <v>291876.51428571425</v>
      </c>
      <c r="C2810" s="1">
        <v>172121.4</v>
      </c>
      <c r="D2810" s="1">
        <v>27092.057142857142</v>
      </c>
      <c r="E2810" s="1">
        <v>92661.171428571426</v>
      </c>
      <c r="G2810" s="2"/>
    </row>
    <row r="2811" spans="1:7" x14ac:dyDescent="0.2">
      <c r="A2811" s="2">
        <v>42781.770833333336</v>
      </c>
      <c r="B2811" s="1">
        <v>249567.44999999998</v>
      </c>
      <c r="C2811" s="1">
        <v>145347.67499999999</v>
      </c>
      <c r="D2811" s="1">
        <v>22402.875</v>
      </c>
      <c r="E2811" s="1">
        <v>81817.724999999991</v>
      </c>
      <c r="G2811" s="2"/>
    </row>
    <row r="2812" spans="1:7" x14ac:dyDescent="0.2">
      <c r="A2812" s="2">
        <v>42781.78125</v>
      </c>
      <c r="B2812" s="1">
        <v>233525.91428571424</v>
      </c>
      <c r="C2812" s="1">
        <v>143182.28571428571</v>
      </c>
      <c r="D2812" s="1">
        <v>25725.857142857141</v>
      </c>
      <c r="E2812" s="1">
        <v>64616.828571428559</v>
      </c>
      <c r="G2812" s="2"/>
    </row>
    <row r="2813" spans="1:7" x14ac:dyDescent="0.2">
      <c r="A2813" s="2">
        <v>42781.791666666664</v>
      </c>
      <c r="B2813" s="1">
        <v>280709.55</v>
      </c>
      <c r="C2813" s="1">
        <v>190748.25</v>
      </c>
      <c r="D2813" s="1">
        <v>55525.799999999996</v>
      </c>
      <c r="E2813" s="1">
        <v>34437.15</v>
      </c>
      <c r="G2813" s="2"/>
    </row>
    <row r="2814" spans="1:7" x14ac:dyDescent="0.2">
      <c r="A2814" s="2">
        <v>42781.802083333336</v>
      </c>
      <c r="B2814" s="1">
        <v>277666.71428571426</v>
      </c>
      <c r="C2814" s="1">
        <v>185914.45714285714</v>
      </c>
      <c r="D2814" s="1">
        <v>65651.142857142855</v>
      </c>
      <c r="E2814" s="1">
        <v>26099.228571428572</v>
      </c>
      <c r="G2814" s="2"/>
    </row>
    <row r="2815" spans="1:7" x14ac:dyDescent="0.2">
      <c r="A2815" s="2">
        <v>42781.8125</v>
      </c>
      <c r="B2815" s="1">
        <v>208512.15</v>
      </c>
      <c r="C2815" s="1">
        <v>143704.27499999999</v>
      </c>
      <c r="D2815" s="1">
        <v>28176.224999999999</v>
      </c>
      <c r="E2815" s="1">
        <v>36634.125</v>
      </c>
      <c r="G2815" s="2"/>
    </row>
    <row r="2816" spans="1:7" x14ac:dyDescent="0.2">
      <c r="A2816" s="2">
        <v>42781.822916666664</v>
      </c>
      <c r="B2816" s="1">
        <v>157454.31428571427</v>
      </c>
      <c r="C2816" s="1">
        <v>91219.542857142849</v>
      </c>
      <c r="D2816" s="1">
        <v>16546.2</v>
      </c>
      <c r="E2816" s="1">
        <v>49688.571428571428</v>
      </c>
      <c r="G2816" s="2"/>
    </row>
    <row r="2817" spans="1:7" x14ac:dyDescent="0.2">
      <c r="A2817" s="2">
        <v>42781.833333333336</v>
      </c>
      <c r="B2817" s="1">
        <v>132920.69999999998</v>
      </c>
      <c r="C2817" s="1">
        <v>67885.95</v>
      </c>
      <c r="D2817" s="1">
        <v>13984.574999999999</v>
      </c>
      <c r="E2817" s="1">
        <v>51050.174999999996</v>
      </c>
      <c r="G2817" s="2"/>
    </row>
    <row r="2818" spans="1:7" x14ac:dyDescent="0.2">
      <c r="A2818" s="2">
        <v>42781.84375</v>
      </c>
      <c r="B2818" s="1">
        <v>144312.7714285714</v>
      </c>
      <c r="C2818" s="1">
        <v>75652.028571428556</v>
      </c>
      <c r="D2818" s="1">
        <v>16255.8</v>
      </c>
      <c r="E2818" s="1">
        <v>52404.942857142851</v>
      </c>
      <c r="G2818" s="2"/>
    </row>
    <row r="2819" spans="1:7" x14ac:dyDescent="0.2">
      <c r="A2819" s="2">
        <v>42781.854166666664</v>
      </c>
      <c r="B2819" s="1">
        <v>134456.85</v>
      </c>
      <c r="C2819" s="1">
        <v>75178.95</v>
      </c>
      <c r="D2819" s="1">
        <v>16535.474999999999</v>
      </c>
      <c r="E2819" s="1">
        <v>42744.899999999994</v>
      </c>
      <c r="G2819" s="2"/>
    </row>
    <row r="2820" spans="1:7" x14ac:dyDescent="0.2">
      <c r="A2820" s="2">
        <v>42781.864583333336</v>
      </c>
      <c r="B2820" s="1">
        <v>124767.34285714287</v>
      </c>
      <c r="C2820" s="1">
        <v>69545.142857142855</v>
      </c>
      <c r="D2820" s="1">
        <v>13765.714285714286</v>
      </c>
      <c r="E2820" s="1">
        <v>41456.485714285714</v>
      </c>
      <c r="G2820" s="2"/>
    </row>
    <row r="2821" spans="1:7" x14ac:dyDescent="0.2">
      <c r="A2821" s="2">
        <v>42781.875</v>
      </c>
      <c r="B2821" s="1">
        <v>166295.25</v>
      </c>
      <c r="C2821" s="1">
        <v>76112.024999999994</v>
      </c>
      <c r="D2821" s="1">
        <v>41157.599999999999</v>
      </c>
      <c r="E2821" s="1">
        <v>49025.625</v>
      </c>
      <c r="G2821" s="2"/>
    </row>
    <row r="2822" spans="1:7" x14ac:dyDescent="0.2">
      <c r="A2822" s="2">
        <v>42781.885416666664</v>
      </c>
      <c r="B2822" s="1">
        <v>169209.85714285713</v>
      </c>
      <c r="C2822" s="1">
        <v>71364.857142857145</v>
      </c>
      <c r="D2822" s="1">
        <v>49384.028571428571</v>
      </c>
      <c r="E2822" s="1">
        <v>48462.857142857145</v>
      </c>
      <c r="G2822" s="2"/>
    </row>
    <row r="2823" spans="1:7" x14ac:dyDescent="0.2">
      <c r="A2823" s="2">
        <v>42781.895833333336</v>
      </c>
      <c r="B2823" s="1">
        <v>106775.625</v>
      </c>
      <c r="C2823" s="1">
        <v>57075.974999999999</v>
      </c>
      <c r="D2823" s="1">
        <v>20988</v>
      </c>
      <c r="E2823" s="1">
        <v>28712.474999999999</v>
      </c>
      <c r="G2823" s="2"/>
    </row>
    <row r="2824" spans="1:7" x14ac:dyDescent="0.2">
      <c r="A2824" s="2">
        <v>42781.90625</v>
      </c>
      <c r="B2824" s="1">
        <v>111018.59999999999</v>
      </c>
      <c r="C2824" s="1">
        <v>66584.571428571435</v>
      </c>
      <c r="D2824" s="1">
        <v>15609</v>
      </c>
      <c r="E2824" s="1">
        <v>28826.914285714283</v>
      </c>
      <c r="G2824" s="2"/>
    </row>
    <row r="2825" spans="1:7" x14ac:dyDescent="0.2">
      <c r="A2825" s="2">
        <v>42781.916666666664</v>
      </c>
      <c r="B2825" s="1">
        <v>136301.54999999999</v>
      </c>
      <c r="C2825" s="1">
        <v>67411.574999999997</v>
      </c>
      <c r="D2825" s="1">
        <v>30015.974999999999</v>
      </c>
      <c r="E2825" s="1">
        <v>38874</v>
      </c>
      <c r="G2825" s="2"/>
    </row>
    <row r="2826" spans="1:7" x14ac:dyDescent="0.2">
      <c r="A2826" s="2">
        <v>42781.927083333336</v>
      </c>
      <c r="B2826" s="1">
        <v>133580.22857142857</v>
      </c>
      <c r="C2826" s="1">
        <v>69795.942857142858</v>
      </c>
      <c r="D2826" s="1">
        <v>26708.314285714285</v>
      </c>
      <c r="E2826" s="1">
        <v>37078.799999999996</v>
      </c>
      <c r="G2826" s="2"/>
    </row>
    <row r="2827" spans="1:7" x14ac:dyDescent="0.2">
      <c r="A2827" s="2">
        <v>42781.9375</v>
      </c>
      <c r="B2827" s="1">
        <v>112774.2</v>
      </c>
      <c r="C2827" s="1">
        <v>53874.149999999994</v>
      </c>
      <c r="D2827" s="1">
        <v>13408.724999999999</v>
      </c>
      <c r="E2827" s="1">
        <v>45490.5</v>
      </c>
      <c r="G2827" s="2"/>
    </row>
    <row r="2828" spans="1:7" x14ac:dyDescent="0.2">
      <c r="A2828" s="2">
        <v>42781.947916666664</v>
      </c>
      <c r="B2828" s="1">
        <v>100493.48571428571</v>
      </c>
      <c r="C2828" s="1">
        <v>51064.2</v>
      </c>
      <c r="D2828" s="1">
        <v>9509.6571428571424</v>
      </c>
      <c r="E2828" s="1">
        <v>39920.571428571428</v>
      </c>
      <c r="G2828" s="2"/>
    </row>
    <row r="2829" spans="1:7" x14ac:dyDescent="0.2">
      <c r="A2829" s="2">
        <v>42781.958333333336</v>
      </c>
      <c r="B2829" s="1">
        <v>96247.799999999988</v>
      </c>
      <c r="C2829" s="1">
        <v>49483.5</v>
      </c>
      <c r="D2829" s="1">
        <v>11882.474999999999</v>
      </c>
      <c r="E2829" s="1">
        <v>34881.824999999997</v>
      </c>
      <c r="G2829" s="2"/>
    </row>
    <row r="2830" spans="1:7" x14ac:dyDescent="0.2">
      <c r="A2830" s="2">
        <v>42781.96875</v>
      </c>
      <c r="B2830" s="1">
        <v>91818.257142857139</v>
      </c>
      <c r="C2830" s="1">
        <v>50578.62857142857</v>
      </c>
      <c r="D2830" s="1">
        <v>11616.942857142856</v>
      </c>
      <c r="E2830" s="1">
        <v>29621.742857142854</v>
      </c>
      <c r="G2830" s="2"/>
    </row>
    <row r="2831" spans="1:7" x14ac:dyDescent="0.2">
      <c r="A2831" s="2">
        <v>42781.979166666664</v>
      </c>
      <c r="B2831" s="1">
        <v>109120.27499999999</v>
      </c>
      <c r="C2831" s="1">
        <v>53875.799999999996</v>
      </c>
      <c r="D2831" s="1">
        <v>9879.375</v>
      </c>
      <c r="E2831" s="1">
        <v>45364.274999999994</v>
      </c>
      <c r="G2831" s="2"/>
    </row>
    <row r="2832" spans="1:7" x14ac:dyDescent="0.2">
      <c r="A2832" s="2">
        <v>42781.989583333336</v>
      </c>
      <c r="B2832" s="1">
        <v>142785.34285714285</v>
      </c>
      <c r="C2832" s="1">
        <v>73291.114285714284</v>
      </c>
      <c r="D2832" s="1">
        <v>9778.3714285714286</v>
      </c>
      <c r="E2832" s="1">
        <v>59713.971428571429</v>
      </c>
      <c r="G2832" s="2"/>
    </row>
    <row r="2833" spans="1:7" x14ac:dyDescent="0.2">
      <c r="A2833" s="2">
        <v>42782</v>
      </c>
      <c r="B2833" s="1">
        <v>107645.17499999999</v>
      </c>
      <c r="C2833" s="1">
        <v>56678.324999999997</v>
      </c>
      <c r="D2833" s="1">
        <v>15296.324999999999</v>
      </c>
      <c r="E2833" s="1">
        <v>35668.875</v>
      </c>
      <c r="G2833" s="2"/>
    </row>
    <row r="2834" spans="1:7" x14ac:dyDescent="0.2">
      <c r="A2834" s="2">
        <v>42782.010416666664</v>
      </c>
      <c r="B2834" s="1">
        <v>115573.54285714286</v>
      </c>
      <c r="C2834" s="1">
        <v>47981.057142857142</v>
      </c>
      <c r="D2834" s="1">
        <v>21560.314285714285</v>
      </c>
      <c r="E2834" s="1">
        <v>46032.171428571426</v>
      </c>
      <c r="G2834" s="2"/>
    </row>
    <row r="2835" spans="1:7" x14ac:dyDescent="0.2">
      <c r="A2835" s="2">
        <v>42782.020833333336</v>
      </c>
      <c r="B2835" s="1">
        <v>110873.4</v>
      </c>
      <c r="C2835" s="1">
        <v>45976.424999999996</v>
      </c>
      <c r="D2835" s="1">
        <v>17696.25</v>
      </c>
      <c r="E2835" s="1">
        <v>47201.549999999996</v>
      </c>
      <c r="G2835" s="2"/>
    </row>
    <row r="2836" spans="1:7" x14ac:dyDescent="0.2">
      <c r="A2836" s="2">
        <v>42782.03125</v>
      </c>
      <c r="B2836" s="1">
        <v>107735.57142857143</v>
      </c>
      <c r="C2836" s="1">
        <v>58893.685714285704</v>
      </c>
      <c r="D2836" s="1">
        <v>12744.599999999999</v>
      </c>
      <c r="E2836" s="1">
        <v>36097.285714285717</v>
      </c>
      <c r="G2836" s="2"/>
    </row>
    <row r="2837" spans="1:7" x14ac:dyDescent="0.2">
      <c r="A2837" s="2">
        <v>42782.041666666664</v>
      </c>
      <c r="B2837" s="1">
        <v>130463.02499999999</v>
      </c>
      <c r="C2837" s="1">
        <v>76074.899999999994</v>
      </c>
      <c r="D2837" s="1">
        <v>16151.849999999999</v>
      </c>
      <c r="E2837" s="1">
        <v>38238.75</v>
      </c>
      <c r="G2837" s="2"/>
    </row>
    <row r="2838" spans="1:7" x14ac:dyDescent="0.2">
      <c r="A2838" s="2">
        <v>42782.052083333336</v>
      </c>
      <c r="B2838" s="1">
        <v>141790.62857142856</v>
      </c>
      <c r="C2838" s="1">
        <v>62543.485714285707</v>
      </c>
      <c r="D2838" s="1">
        <v>11459.485714285713</v>
      </c>
      <c r="E2838" s="1">
        <v>67787.657142857148</v>
      </c>
      <c r="G2838" s="2"/>
    </row>
    <row r="2839" spans="1:7" x14ac:dyDescent="0.2">
      <c r="A2839" s="2">
        <v>42782.0625</v>
      </c>
      <c r="B2839" s="1">
        <v>138980.32499999998</v>
      </c>
      <c r="C2839" s="1">
        <v>50890.95</v>
      </c>
      <c r="D2839" s="1">
        <v>14090.174999999999</v>
      </c>
      <c r="E2839" s="1">
        <v>73997.55</v>
      </c>
      <c r="G2839" s="2"/>
    </row>
    <row r="2840" spans="1:7" x14ac:dyDescent="0.2">
      <c r="A2840" s="2">
        <v>42782.072916666664</v>
      </c>
      <c r="B2840" s="1">
        <v>121617.25714285712</v>
      </c>
      <c r="C2840" s="1">
        <v>54865.799999999996</v>
      </c>
      <c r="D2840" s="1">
        <v>12726.685714285713</v>
      </c>
      <c r="E2840" s="1">
        <v>54025.714285714283</v>
      </c>
      <c r="G2840" s="2"/>
    </row>
    <row r="2841" spans="1:7" x14ac:dyDescent="0.2">
      <c r="A2841" s="2">
        <v>42782.083333333336</v>
      </c>
      <c r="B2841" s="1">
        <v>107600.625</v>
      </c>
      <c r="C2841" s="1">
        <v>59367.824999999997</v>
      </c>
      <c r="D2841" s="1">
        <v>11088</v>
      </c>
      <c r="E2841" s="1">
        <v>37143.15</v>
      </c>
      <c r="G2841" s="2"/>
    </row>
    <row r="2842" spans="1:7" x14ac:dyDescent="0.2">
      <c r="A2842" s="2">
        <v>42782.09375</v>
      </c>
      <c r="B2842" s="1">
        <v>91700.4</v>
      </c>
      <c r="C2842" s="1">
        <v>51958.028571428571</v>
      </c>
      <c r="D2842" s="1">
        <v>12679.542857142857</v>
      </c>
      <c r="E2842" s="1">
        <v>27059.057142857142</v>
      </c>
      <c r="G2842" s="2"/>
    </row>
    <row r="2843" spans="1:7" x14ac:dyDescent="0.2">
      <c r="A2843" s="2">
        <v>42782.104166666664</v>
      </c>
      <c r="B2843" s="1">
        <v>89599.95</v>
      </c>
      <c r="C2843" s="1">
        <v>50322.524999999994</v>
      </c>
      <c r="D2843" s="1">
        <v>13200.824999999999</v>
      </c>
      <c r="E2843" s="1">
        <v>26076.6</v>
      </c>
      <c r="G2843" s="2"/>
    </row>
    <row r="2844" spans="1:7" x14ac:dyDescent="0.2">
      <c r="A2844" s="2">
        <v>42782.114583333336</v>
      </c>
      <c r="B2844" s="1">
        <v>92474.485714285707</v>
      </c>
      <c r="C2844" s="1">
        <v>53141.314285714281</v>
      </c>
      <c r="D2844" s="1">
        <v>10364.82857142857</v>
      </c>
      <c r="E2844" s="1">
        <v>28969.285714285714</v>
      </c>
      <c r="G2844" s="2"/>
    </row>
    <row r="2845" spans="1:7" x14ac:dyDescent="0.2">
      <c r="A2845" s="2">
        <v>42782.125</v>
      </c>
      <c r="B2845" s="1">
        <v>87379.875</v>
      </c>
      <c r="C2845" s="1">
        <v>51410.7</v>
      </c>
      <c r="D2845" s="1">
        <v>9450.375</v>
      </c>
      <c r="E2845" s="1">
        <v>26519.625</v>
      </c>
      <c r="G2845" s="2"/>
    </row>
    <row r="2846" spans="1:7" x14ac:dyDescent="0.2">
      <c r="A2846" s="2">
        <v>42782.135416666664</v>
      </c>
      <c r="B2846" s="1">
        <v>92054.914285714287</v>
      </c>
      <c r="C2846" s="1">
        <v>56407.37142857143</v>
      </c>
      <c r="D2846" s="1">
        <v>9476.6571428571424</v>
      </c>
      <c r="E2846" s="1">
        <v>26169.942857142858</v>
      </c>
      <c r="G2846" s="2"/>
    </row>
    <row r="2847" spans="1:7" x14ac:dyDescent="0.2">
      <c r="A2847" s="2">
        <v>42782.145833333336</v>
      </c>
      <c r="B2847" s="1">
        <v>98781.375</v>
      </c>
      <c r="C2847" s="1">
        <v>62367.524999999994</v>
      </c>
      <c r="D2847" s="1">
        <v>9408.2999999999993</v>
      </c>
      <c r="E2847" s="1">
        <v>27005.55</v>
      </c>
      <c r="G2847" s="2"/>
    </row>
    <row r="2848" spans="1:7" x14ac:dyDescent="0.2">
      <c r="A2848" s="2">
        <v>42782.15625</v>
      </c>
      <c r="B2848" s="1">
        <v>127668.51428571428</v>
      </c>
      <c r="C2848" s="1">
        <v>80982.942857142858</v>
      </c>
      <c r="D2848" s="1">
        <v>9889.6285714285696</v>
      </c>
      <c r="E2848" s="1">
        <v>36795</v>
      </c>
      <c r="G2848" s="2"/>
    </row>
    <row r="2849" spans="1:7" x14ac:dyDescent="0.2">
      <c r="A2849" s="2">
        <v>42782.166666666664</v>
      </c>
      <c r="B2849" s="1">
        <v>103282.575</v>
      </c>
      <c r="C2849" s="1">
        <v>61877.474999999999</v>
      </c>
      <c r="D2849" s="1">
        <v>9638.4750000000004</v>
      </c>
      <c r="E2849" s="1">
        <v>31765.8</v>
      </c>
      <c r="G2849" s="2"/>
    </row>
    <row r="2850" spans="1:7" x14ac:dyDescent="0.2">
      <c r="A2850" s="2">
        <v>42782.177083333336</v>
      </c>
      <c r="B2850" s="1">
        <v>91141.28571428571</v>
      </c>
      <c r="C2850" s="1">
        <v>53591.057142857142</v>
      </c>
      <c r="D2850" s="1">
        <v>11166.257142857143</v>
      </c>
      <c r="E2850" s="1">
        <v>26384.914285714283</v>
      </c>
      <c r="G2850" s="2"/>
    </row>
    <row r="2851" spans="1:7" x14ac:dyDescent="0.2">
      <c r="A2851" s="2">
        <v>42782.1875</v>
      </c>
      <c r="B2851" s="1">
        <v>88233.75</v>
      </c>
      <c r="C2851" s="1">
        <v>54954.074999999997</v>
      </c>
      <c r="D2851" s="1">
        <v>10702.724999999999</v>
      </c>
      <c r="E2851" s="1">
        <v>22577.774999999998</v>
      </c>
      <c r="G2851" s="2"/>
    </row>
    <row r="2852" spans="1:7" x14ac:dyDescent="0.2">
      <c r="A2852" s="2">
        <v>42782.197916666664</v>
      </c>
      <c r="B2852" s="1">
        <v>96190.049999999988</v>
      </c>
      <c r="C2852" s="1">
        <v>59996.474999999999</v>
      </c>
      <c r="D2852" s="1">
        <v>11078.924999999999</v>
      </c>
      <c r="E2852" s="1">
        <v>25114.649999999998</v>
      </c>
      <c r="G2852" s="2"/>
    </row>
    <row r="2853" spans="1:7" x14ac:dyDescent="0.2">
      <c r="A2853" s="2">
        <v>42782.208333333336</v>
      </c>
      <c r="B2853" s="1">
        <v>97720.542857142849</v>
      </c>
      <c r="C2853" s="1">
        <v>56308.37142857143</v>
      </c>
      <c r="D2853" s="1">
        <v>14801.914285714285</v>
      </c>
      <c r="E2853" s="1">
        <v>26612.142857142859</v>
      </c>
      <c r="G2853" s="2"/>
    </row>
    <row r="2854" spans="1:7" x14ac:dyDescent="0.2">
      <c r="A2854" s="2">
        <v>42782.21875</v>
      </c>
      <c r="B2854" s="1">
        <v>101081.82857142856</v>
      </c>
      <c r="C2854" s="1">
        <v>59659.28571428571</v>
      </c>
      <c r="D2854" s="1">
        <v>14983.885714285712</v>
      </c>
      <c r="E2854" s="1">
        <v>26435.82857142857</v>
      </c>
      <c r="G2854" s="2"/>
    </row>
    <row r="2855" spans="1:7" x14ac:dyDescent="0.2">
      <c r="A2855" s="2">
        <v>42782.229166666664</v>
      </c>
      <c r="B2855" s="1">
        <v>189488.47499999998</v>
      </c>
      <c r="C2855" s="1">
        <v>110794.2</v>
      </c>
      <c r="D2855" s="1">
        <v>52252.2</v>
      </c>
      <c r="E2855" s="1">
        <v>26440.424999999999</v>
      </c>
      <c r="G2855" s="2"/>
    </row>
    <row r="2856" spans="1:7" x14ac:dyDescent="0.2">
      <c r="A2856" s="2">
        <v>42782.239583333336</v>
      </c>
      <c r="B2856" s="1">
        <v>288514.28571428574</v>
      </c>
      <c r="C2856" s="1">
        <v>172733.31428571427</v>
      </c>
      <c r="D2856" s="1">
        <v>69083.142857142855</v>
      </c>
      <c r="E2856" s="1">
        <v>46697.828571428567</v>
      </c>
      <c r="G2856" s="2"/>
    </row>
    <row r="2857" spans="1:7" x14ac:dyDescent="0.2">
      <c r="A2857" s="2">
        <v>42782.25</v>
      </c>
      <c r="B2857" s="1">
        <v>278694.07500000001</v>
      </c>
      <c r="C2857" s="1">
        <v>177594.44999999998</v>
      </c>
      <c r="D2857" s="1">
        <v>36814.799999999996</v>
      </c>
      <c r="E2857" s="1">
        <v>64286.474999999999</v>
      </c>
      <c r="G2857" s="2"/>
    </row>
    <row r="2858" spans="1:7" x14ac:dyDescent="0.2">
      <c r="A2858" s="2">
        <v>42782.260416666664</v>
      </c>
      <c r="B2858" s="1">
        <v>270387.85714285716</v>
      </c>
      <c r="C2858" s="1">
        <v>189922.54285714286</v>
      </c>
      <c r="D2858" s="1">
        <v>17673.857142857141</v>
      </c>
      <c r="E2858" s="1">
        <v>62791.457142857143</v>
      </c>
      <c r="G2858" s="2"/>
    </row>
    <row r="2859" spans="1:7" x14ac:dyDescent="0.2">
      <c r="A2859" s="2">
        <v>42782.270833333336</v>
      </c>
      <c r="B2859" s="1">
        <v>226357.72499999998</v>
      </c>
      <c r="C2859" s="1">
        <v>154136.4</v>
      </c>
      <c r="D2859" s="1">
        <v>23621.399999999998</v>
      </c>
      <c r="E2859" s="1">
        <v>48599.1</v>
      </c>
      <c r="G2859" s="2"/>
    </row>
    <row r="2860" spans="1:7" x14ac:dyDescent="0.2">
      <c r="A2860" s="2">
        <v>42782.28125</v>
      </c>
      <c r="B2860" s="1">
        <v>190667.4</v>
      </c>
      <c r="C2860" s="1">
        <v>120352.8857142857</v>
      </c>
      <c r="D2860" s="1">
        <v>25923.857142857141</v>
      </c>
      <c r="E2860" s="1">
        <v>44389.714285714283</v>
      </c>
      <c r="G2860" s="2"/>
    </row>
    <row r="2861" spans="1:7" x14ac:dyDescent="0.2">
      <c r="A2861" s="2">
        <v>42782.291666666664</v>
      </c>
      <c r="B2861" s="1">
        <v>199177.27499999999</v>
      </c>
      <c r="C2861" s="1">
        <v>122634.59999999999</v>
      </c>
      <c r="D2861" s="1">
        <v>36100.35</v>
      </c>
      <c r="E2861" s="1">
        <v>40443.974999999999</v>
      </c>
      <c r="G2861" s="2"/>
    </row>
    <row r="2862" spans="1:7" x14ac:dyDescent="0.2">
      <c r="A2862" s="2">
        <v>42782.302083333336</v>
      </c>
      <c r="B2862" s="1">
        <v>235912.28571428571</v>
      </c>
      <c r="C2862" s="1">
        <v>142098.94285714286</v>
      </c>
      <c r="D2862" s="1">
        <v>63281.742857142854</v>
      </c>
      <c r="E2862" s="1">
        <v>30531.599999999999</v>
      </c>
      <c r="G2862" s="2"/>
    </row>
    <row r="2863" spans="1:7" x14ac:dyDescent="0.2">
      <c r="A2863" s="2">
        <v>42782.3125</v>
      </c>
      <c r="B2863" s="1">
        <v>298889.25</v>
      </c>
      <c r="C2863" s="1">
        <v>230344.94999999998</v>
      </c>
      <c r="D2863" s="1">
        <v>42490.799999999996</v>
      </c>
      <c r="E2863" s="1">
        <v>26055.149999999998</v>
      </c>
      <c r="G2863" s="2"/>
    </row>
    <row r="2864" spans="1:7" x14ac:dyDescent="0.2">
      <c r="A2864" s="2">
        <v>42782.322916666664</v>
      </c>
      <c r="B2864" s="1">
        <v>340549.62857142853</v>
      </c>
      <c r="C2864" s="1">
        <v>239912.82857142857</v>
      </c>
      <c r="D2864" s="1">
        <v>71805.171428571426</v>
      </c>
      <c r="E2864" s="1">
        <v>28831.62857142857</v>
      </c>
      <c r="G2864" s="2"/>
    </row>
    <row r="2865" spans="1:7" x14ac:dyDescent="0.2">
      <c r="A2865" s="2">
        <v>42782.333333333336</v>
      </c>
      <c r="B2865" s="1">
        <v>335096.02499999997</v>
      </c>
      <c r="C2865" s="1">
        <v>221756.69999999998</v>
      </c>
      <c r="D2865" s="1">
        <v>58635.224999999999</v>
      </c>
      <c r="E2865" s="1">
        <v>54705.75</v>
      </c>
      <c r="G2865" s="2"/>
    </row>
    <row r="2866" spans="1:7" x14ac:dyDescent="0.2">
      <c r="A2866" s="2">
        <v>42782.34375</v>
      </c>
      <c r="B2866" s="1">
        <v>301818</v>
      </c>
      <c r="C2866" s="1">
        <v>201617.74285714285</v>
      </c>
      <c r="D2866" s="1">
        <v>52128.685714285712</v>
      </c>
      <c r="E2866" s="1">
        <v>48071.571428571428</v>
      </c>
      <c r="G2866" s="2"/>
    </row>
    <row r="2867" spans="1:7" x14ac:dyDescent="0.2">
      <c r="A2867" s="2">
        <v>42782.354166666664</v>
      </c>
      <c r="B2867" s="1">
        <v>246240.22499999998</v>
      </c>
      <c r="C2867" s="1">
        <v>182321.69999999998</v>
      </c>
      <c r="D2867" s="1">
        <v>27825.599999999999</v>
      </c>
      <c r="E2867" s="1">
        <v>36092.1</v>
      </c>
      <c r="G2867" s="2"/>
    </row>
    <row r="2868" spans="1:7" x14ac:dyDescent="0.2">
      <c r="A2868" s="2">
        <v>42782.364583333336</v>
      </c>
      <c r="B2868" s="1">
        <v>232407.68571428573</v>
      </c>
      <c r="C2868" s="1">
        <v>190161.0857142857</v>
      </c>
      <c r="D2868" s="1">
        <v>18431.914285714287</v>
      </c>
      <c r="E2868" s="1">
        <v>23815.62857142857</v>
      </c>
      <c r="G2868" s="2"/>
    </row>
    <row r="2869" spans="1:7" x14ac:dyDescent="0.2">
      <c r="A2869" s="2">
        <v>42782.375</v>
      </c>
      <c r="B2869" s="1">
        <v>215495.77499999999</v>
      </c>
      <c r="C2869" s="1">
        <v>171086.84999999998</v>
      </c>
      <c r="D2869" s="1">
        <v>11656.424999999999</v>
      </c>
      <c r="E2869" s="1">
        <v>32750.024999999998</v>
      </c>
      <c r="G2869" s="2"/>
    </row>
    <row r="2870" spans="1:7" x14ac:dyDescent="0.2">
      <c r="A2870" s="2">
        <v>42782.385416666664</v>
      </c>
      <c r="B2870" s="1">
        <v>160693.97142857141</v>
      </c>
      <c r="C2870" s="1">
        <v>100405.79999999999</v>
      </c>
      <c r="D2870" s="1">
        <v>18173.571428571428</v>
      </c>
      <c r="E2870" s="1">
        <v>42112.714285714283</v>
      </c>
      <c r="G2870" s="2"/>
    </row>
    <row r="2871" spans="1:7" x14ac:dyDescent="0.2">
      <c r="A2871" s="2">
        <v>42782.395833333336</v>
      </c>
      <c r="B2871" s="1">
        <v>120642.22499999999</v>
      </c>
      <c r="C2871" s="1">
        <v>70643.925000000003</v>
      </c>
      <c r="D2871" s="1">
        <v>20365.125</v>
      </c>
      <c r="E2871" s="1">
        <v>29631.524999999998</v>
      </c>
      <c r="G2871" s="2"/>
    </row>
    <row r="2872" spans="1:7" x14ac:dyDescent="0.2">
      <c r="A2872" s="2">
        <v>42782.40625</v>
      </c>
      <c r="B2872" s="1">
        <v>134573.05714285711</v>
      </c>
      <c r="C2872" s="1">
        <v>85288.971428571429</v>
      </c>
      <c r="D2872" s="1">
        <v>21530.142857142859</v>
      </c>
      <c r="E2872" s="1">
        <v>27754.885714285716</v>
      </c>
      <c r="G2872" s="2"/>
    </row>
    <row r="2873" spans="1:7" x14ac:dyDescent="0.2">
      <c r="A2873" s="2">
        <v>42782.416666666664</v>
      </c>
      <c r="B2873" s="1">
        <v>124676.47499999999</v>
      </c>
      <c r="C2873" s="1">
        <v>74147.7</v>
      </c>
      <c r="D2873" s="1">
        <v>17203.724999999999</v>
      </c>
      <c r="E2873" s="1">
        <v>33322.574999999997</v>
      </c>
      <c r="G2873" s="2"/>
    </row>
    <row r="2874" spans="1:7" x14ac:dyDescent="0.2">
      <c r="A2874" s="2">
        <v>42782.427083333336</v>
      </c>
      <c r="B2874" s="1">
        <v>146038.19999999998</v>
      </c>
      <c r="C2874" s="1">
        <v>62413.37142857143</v>
      </c>
      <c r="D2874" s="1">
        <v>18838.285714285714</v>
      </c>
      <c r="E2874" s="1">
        <v>64785.599999999999</v>
      </c>
      <c r="G2874" s="2"/>
    </row>
    <row r="2875" spans="1:7" x14ac:dyDescent="0.2">
      <c r="A2875" s="2">
        <v>42782.4375</v>
      </c>
      <c r="B2875" s="1">
        <v>133532.85</v>
      </c>
      <c r="C2875" s="1">
        <v>62957.399999999994</v>
      </c>
      <c r="D2875" s="1">
        <v>13976.324999999999</v>
      </c>
      <c r="E2875" s="1">
        <v>56599.125</v>
      </c>
      <c r="G2875" s="2"/>
    </row>
    <row r="2876" spans="1:7" x14ac:dyDescent="0.2">
      <c r="A2876" s="2">
        <v>42782.447916666664</v>
      </c>
      <c r="B2876" s="1">
        <v>129435.42857142857</v>
      </c>
      <c r="C2876" s="1">
        <v>68182.71428571429</v>
      </c>
      <c r="D2876" s="1">
        <v>15395.914285714285</v>
      </c>
      <c r="E2876" s="1">
        <v>45856.799999999996</v>
      </c>
      <c r="G2876" s="2"/>
    </row>
    <row r="2877" spans="1:7" x14ac:dyDescent="0.2">
      <c r="A2877" s="2">
        <v>42782.458333333336</v>
      </c>
      <c r="B2877" s="1">
        <v>151719.97500000001</v>
      </c>
      <c r="C2877" s="1">
        <v>87115.049999999988</v>
      </c>
      <c r="D2877" s="1">
        <v>17812.575000000001</v>
      </c>
      <c r="E2877" s="1">
        <v>46791.524999999994</v>
      </c>
      <c r="G2877" s="2"/>
    </row>
    <row r="2878" spans="1:7" x14ac:dyDescent="0.2">
      <c r="A2878" s="2">
        <v>42782.46875</v>
      </c>
      <c r="B2878" s="1">
        <v>146018.4</v>
      </c>
      <c r="C2878" s="1">
        <v>98973.599999999991</v>
      </c>
      <c r="D2878" s="1">
        <v>19598.228571428572</v>
      </c>
      <c r="E2878" s="1">
        <v>27446.571428571428</v>
      </c>
      <c r="G2878" s="2"/>
    </row>
    <row r="2879" spans="1:7" x14ac:dyDescent="0.2">
      <c r="A2879" s="2">
        <v>42782.479166666664</v>
      </c>
      <c r="B2879" s="1">
        <v>152841.97500000001</v>
      </c>
      <c r="C2879" s="1">
        <v>97599.974999999991</v>
      </c>
      <c r="D2879" s="1">
        <v>24939.75</v>
      </c>
      <c r="E2879" s="1">
        <v>30302.25</v>
      </c>
      <c r="G2879" s="2"/>
    </row>
    <row r="2880" spans="1:7" x14ac:dyDescent="0.2">
      <c r="A2880" s="2">
        <v>42782.489583333336</v>
      </c>
      <c r="B2880" s="1">
        <v>133072.02857142859</v>
      </c>
      <c r="C2880" s="1">
        <v>78633.342857142852</v>
      </c>
      <c r="D2880" s="1">
        <v>18604.45714285714</v>
      </c>
      <c r="E2880" s="1">
        <v>35834.228571428568</v>
      </c>
      <c r="G2880" s="2"/>
    </row>
    <row r="2881" spans="1:7" x14ac:dyDescent="0.2">
      <c r="A2881" s="2">
        <v>42782.5</v>
      </c>
      <c r="B2881" s="1">
        <v>109904.02499999999</v>
      </c>
      <c r="C2881" s="1">
        <v>48297.149999999994</v>
      </c>
      <c r="D2881" s="1">
        <v>18016.349999999999</v>
      </c>
      <c r="E2881" s="1">
        <v>43590.524999999994</v>
      </c>
      <c r="G2881" s="2"/>
    </row>
    <row r="2882" spans="1:7" x14ac:dyDescent="0.2">
      <c r="A2882" s="2">
        <v>42782.510416666664</v>
      </c>
      <c r="B2882" s="1">
        <v>121564.45714285712</v>
      </c>
      <c r="C2882" s="1">
        <v>52341.771428571425</v>
      </c>
      <c r="D2882" s="1">
        <v>16988.399999999998</v>
      </c>
      <c r="E2882" s="1">
        <v>52234.285714285717</v>
      </c>
      <c r="G2882" s="2"/>
    </row>
    <row r="2883" spans="1:7" x14ac:dyDescent="0.2">
      <c r="A2883" s="2">
        <v>42782.520833333336</v>
      </c>
      <c r="B2883" s="1">
        <v>126789.29999999999</v>
      </c>
      <c r="C2883" s="1">
        <v>57465.375</v>
      </c>
      <c r="D2883" s="1">
        <v>14010.974999999999</v>
      </c>
      <c r="E2883" s="1">
        <v>55313.774999999994</v>
      </c>
      <c r="G2883" s="2"/>
    </row>
    <row r="2884" spans="1:7" x14ac:dyDescent="0.2">
      <c r="A2884" s="2">
        <v>42782.53125</v>
      </c>
      <c r="B2884" s="1">
        <v>124784.31428571428</v>
      </c>
      <c r="C2884" s="1">
        <v>62320.971428571429</v>
      </c>
      <c r="D2884" s="1">
        <v>14418.171428571426</v>
      </c>
      <c r="E2884" s="1">
        <v>48046.114285714284</v>
      </c>
      <c r="G2884" s="2"/>
    </row>
    <row r="2885" spans="1:7" x14ac:dyDescent="0.2">
      <c r="A2885" s="2">
        <v>42782.541666666664</v>
      </c>
      <c r="B2885" s="1">
        <v>145820.4</v>
      </c>
      <c r="C2885" s="1">
        <v>67902.45</v>
      </c>
      <c r="D2885" s="1">
        <v>11531.025</v>
      </c>
      <c r="E2885" s="1">
        <v>66386.925000000003</v>
      </c>
      <c r="G2885" s="2"/>
    </row>
    <row r="2886" spans="1:7" x14ac:dyDescent="0.2">
      <c r="A2886" s="2">
        <v>42782.552083333336</v>
      </c>
      <c r="B2886" s="1">
        <v>169109.91428571427</v>
      </c>
      <c r="C2886" s="1">
        <v>79371.599999999991</v>
      </c>
      <c r="D2886" s="1">
        <v>20665.542857142857</v>
      </c>
      <c r="E2886" s="1">
        <v>69074.657142857148</v>
      </c>
      <c r="G2886" s="2"/>
    </row>
    <row r="2887" spans="1:7" x14ac:dyDescent="0.2">
      <c r="A2887" s="2">
        <v>42782.5625</v>
      </c>
      <c r="B2887" s="1">
        <v>207225.15</v>
      </c>
      <c r="C2887" s="1">
        <v>100842.22499999999</v>
      </c>
      <c r="D2887" s="1">
        <v>45757.799999999996</v>
      </c>
      <c r="E2887" s="1">
        <v>60624.299999999996</v>
      </c>
      <c r="G2887" s="2"/>
    </row>
    <row r="2888" spans="1:7" x14ac:dyDescent="0.2">
      <c r="A2888" s="2">
        <v>42782.572916666664</v>
      </c>
      <c r="B2888" s="1">
        <v>214170.94285714286</v>
      </c>
      <c r="C2888" s="1">
        <v>127529.91428571429</v>
      </c>
      <c r="D2888" s="1">
        <v>24832.028571428571</v>
      </c>
      <c r="E2888" s="1">
        <v>61809.942857142851</v>
      </c>
      <c r="G2888" s="2"/>
    </row>
    <row r="2889" spans="1:7" x14ac:dyDescent="0.2">
      <c r="A2889" s="2">
        <v>42782.583333333336</v>
      </c>
      <c r="B2889" s="1">
        <v>157989.15</v>
      </c>
      <c r="C2889" s="1">
        <v>109660.65</v>
      </c>
      <c r="D2889" s="1">
        <v>14894.55</v>
      </c>
      <c r="E2889" s="1">
        <v>33432.299999999996</v>
      </c>
      <c r="G2889" s="2"/>
    </row>
    <row r="2890" spans="1:7" x14ac:dyDescent="0.2">
      <c r="A2890" s="2">
        <v>42782.59375</v>
      </c>
      <c r="B2890" s="1">
        <v>120050.22857142857</v>
      </c>
      <c r="C2890" s="1">
        <v>80894.314285714281</v>
      </c>
      <c r="D2890" s="1">
        <v>9472.8857142857141</v>
      </c>
      <c r="E2890" s="1">
        <v>29681.142857142855</v>
      </c>
      <c r="G2890" s="2"/>
    </row>
    <row r="2891" spans="1:7" x14ac:dyDescent="0.2">
      <c r="A2891" s="2">
        <v>42782.604166666664</v>
      </c>
      <c r="B2891" s="1">
        <v>123796.2</v>
      </c>
      <c r="C2891" s="1">
        <v>59142.6</v>
      </c>
      <c r="D2891" s="1">
        <v>9612.9</v>
      </c>
      <c r="E2891" s="1">
        <v>55039.875</v>
      </c>
      <c r="G2891" s="2"/>
    </row>
    <row r="2892" spans="1:7" x14ac:dyDescent="0.2">
      <c r="A2892" s="2">
        <v>42782.614583333336</v>
      </c>
      <c r="B2892" s="1">
        <v>103228.125</v>
      </c>
      <c r="C2892" s="1">
        <v>46381.5</v>
      </c>
      <c r="D2892" s="1">
        <v>9599.6999999999989</v>
      </c>
      <c r="E2892" s="1">
        <v>47246.924999999996</v>
      </c>
      <c r="G2892" s="2"/>
    </row>
    <row r="2893" spans="1:7" x14ac:dyDescent="0.2">
      <c r="A2893" s="2">
        <v>42782.625</v>
      </c>
      <c r="B2893" s="1">
        <v>139121.4</v>
      </c>
      <c r="C2893" s="1">
        <v>57267.257142857139</v>
      </c>
      <c r="D2893" s="1">
        <v>9881.1428571428569</v>
      </c>
      <c r="E2893" s="1">
        <v>71973</v>
      </c>
      <c r="G2893" s="2"/>
    </row>
    <row r="2894" spans="1:7" x14ac:dyDescent="0.2">
      <c r="A2894" s="2">
        <v>42782.635416666664</v>
      </c>
      <c r="B2894" s="1">
        <v>177742.71428571429</v>
      </c>
      <c r="C2894" s="1">
        <v>84554.485714285707</v>
      </c>
      <c r="D2894" s="1">
        <v>9951.8571428571431</v>
      </c>
      <c r="E2894" s="1">
        <v>83236.371428571423</v>
      </c>
      <c r="G2894" s="2"/>
    </row>
    <row r="2895" spans="1:7" x14ac:dyDescent="0.2">
      <c r="A2895" s="2">
        <v>42782.645833333336</v>
      </c>
      <c r="B2895" s="1">
        <v>166426.42499999999</v>
      </c>
      <c r="C2895" s="1">
        <v>90874.574999999997</v>
      </c>
      <c r="D2895" s="1">
        <v>20234.774999999998</v>
      </c>
      <c r="E2895" s="1">
        <v>55317.074999999997</v>
      </c>
      <c r="G2895" s="2"/>
    </row>
    <row r="2896" spans="1:7" x14ac:dyDescent="0.2">
      <c r="A2896" s="2">
        <v>42782.65625</v>
      </c>
      <c r="B2896" s="1">
        <v>167914.37142857141</v>
      </c>
      <c r="C2896" s="1">
        <v>104877.77142857143</v>
      </c>
      <c r="D2896" s="1">
        <v>22862.399999999998</v>
      </c>
      <c r="E2896" s="1">
        <v>40174.199999999997</v>
      </c>
      <c r="G2896" s="2"/>
    </row>
    <row r="2897" spans="1:7" x14ac:dyDescent="0.2">
      <c r="A2897" s="2">
        <v>42782.666666666664</v>
      </c>
      <c r="B2897" s="1">
        <v>186077.09999999998</v>
      </c>
      <c r="C2897" s="1">
        <v>116469.375</v>
      </c>
      <c r="D2897" s="1">
        <v>16207.125</v>
      </c>
      <c r="E2897" s="1">
        <v>53398.95</v>
      </c>
      <c r="G2897" s="2"/>
    </row>
    <row r="2898" spans="1:7" x14ac:dyDescent="0.2">
      <c r="A2898" s="2">
        <v>42782.677083333336</v>
      </c>
      <c r="B2898" s="1">
        <v>229795.97142857141</v>
      </c>
      <c r="C2898" s="1">
        <v>115584.85714285713</v>
      </c>
      <c r="D2898" s="1">
        <v>38613.771428571425</v>
      </c>
      <c r="E2898" s="1">
        <v>75597.342857142852</v>
      </c>
      <c r="G2898" s="2"/>
    </row>
    <row r="2899" spans="1:7" x14ac:dyDescent="0.2">
      <c r="A2899" s="2">
        <v>42782.6875</v>
      </c>
      <c r="B2899" s="1">
        <v>314650.875</v>
      </c>
      <c r="C2899" s="1">
        <v>133871.1</v>
      </c>
      <c r="D2899" s="1">
        <v>109069.95</v>
      </c>
      <c r="E2899" s="1">
        <v>71711.474999999991</v>
      </c>
      <c r="G2899" s="2"/>
    </row>
    <row r="2900" spans="1:7" x14ac:dyDescent="0.2">
      <c r="A2900" s="2">
        <v>42782.697916666664</v>
      </c>
      <c r="B2900" s="1">
        <v>323901.59999999998</v>
      </c>
      <c r="C2900" s="1">
        <v>154338.17142857143</v>
      </c>
      <c r="D2900" s="1">
        <v>66396</v>
      </c>
      <c r="E2900" s="1">
        <v>103167.42857142857</v>
      </c>
      <c r="G2900" s="2"/>
    </row>
    <row r="2901" spans="1:7" x14ac:dyDescent="0.2">
      <c r="A2901" s="2">
        <v>42782.708333333336</v>
      </c>
      <c r="B2901" s="1">
        <v>324316.57499999995</v>
      </c>
      <c r="C2901" s="1">
        <v>131943.9</v>
      </c>
      <c r="D2901" s="1">
        <v>16416.674999999999</v>
      </c>
      <c r="E2901" s="1">
        <v>175955.17499999999</v>
      </c>
      <c r="G2901" s="2"/>
    </row>
    <row r="2902" spans="1:7" x14ac:dyDescent="0.2">
      <c r="A2902" s="2">
        <v>42782.71875</v>
      </c>
      <c r="B2902" s="1">
        <v>316459.62857142853</v>
      </c>
      <c r="C2902" s="1">
        <v>135679.97142857141</v>
      </c>
      <c r="D2902" s="1">
        <v>17881.285714285714</v>
      </c>
      <c r="E2902" s="1">
        <v>162899.31428571427</v>
      </c>
      <c r="G2902" s="2"/>
    </row>
    <row r="2903" spans="1:7" x14ac:dyDescent="0.2">
      <c r="A2903" s="2">
        <v>42782.729166666664</v>
      </c>
      <c r="B2903" s="1">
        <v>251275.19999999998</v>
      </c>
      <c r="C2903" s="1">
        <v>105699</v>
      </c>
      <c r="D2903" s="1">
        <v>18217.649999999998</v>
      </c>
      <c r="E2903" s="1">
        <v>127359.375</v>
      </c>
      <c r="G2903" s="2"/>
    </row>
    <row r="2904" spans="1:7" x14ac:dyDescent="0.2">
      <c r="A2904" s="2">
        <v>42782.739583333336</v>
      </c>
      <c r="B2904" s="1">
        <v>230481.42857142858</v>
      </c>
      <c r="C2904" s="1">
        <v>95650.028571428556</v>
      </c>
      <c r="D2904" s="1">
        <v>14550.171428571426</v>
      </c>
      <c r="E2904" s="1">
        <v>120281.22857142857</v>
      </c>
      <c r="G2904" s="2"/>
    </row>
    <row r="2905" spans="1:7" x14ac:dyDescent="0.2">
      <c r="A2905" s="2">
        <v>42782.75</v>
      </c>
      <c r="B2905" s="1">
        <v>220724.625</v>
      </c>
      <c r="C2905" s="1">
        <v>100248.22499999999</v>
      </c>
      <c r="D2905" s="1">
        <v>22161.149999999998</v>
      </c>
      <c r="E2905" s="1">
        <v>98316.074999999997</v>
      </c>
      <c r="G2905" s="2"/>
    </row>
    <row r="2906" spans="1:7" x14ac:dyDescent="0.2">
      <c r="A2906" s="2">
        <v>42782.760416666664</v>
      </c>
      <c r="B2906" s="1">
        <v>202438.02857142856</v>
      </c>
      <c r="C2906" s="1">
        <v>91972.885714285701</v>
      </c>
      <c r="D2906" s="1">
        <v>19933.885714285712</v>
      </c>
      <c r="E2906" s="1">
        <v>90529.371428571423</v>
      </c>
      <c r="G2906" s="2"/>
    </row>
    <row r="2907" spans="1:7" x14ac:dyDescent="0.2">
      <c r="A2907" s="2">
        <v>42782.770833333336</v>
      </c>
      <c r="B2907" s="1">
        <v>278326.125</v>
      </c>
      <c r="C2907" s="1">
        <v>158359.57499999998</v>
      </c>
      <c r="D2907" s="1">
        <v>19400.7</v>
      </c>
      <c r="E2907" s="1">
        <v>100565.02499999999</v>
      </c>
      <c r="G2907" s="2"/>
    </row>
    <row r="2908" spans="1:7" x14ac:dyDescent="0.2">
      <c r="A2908" s="2">
        <v>42782.78125</v>
      </c>
      <c r="B2908" s="1">
        <v>362157.08571428573</v>
      </c>
      <c r="C2908" s="1">
        <v>229474.45714285714</v>
      </c>
      <c r="D2908" s="1">
        <v>33214.971428571429</v>
      </c>
      <c r="E2908" s="1">
        <v>99468.599999999991</v>
      </c>
      <c r="G2908" s="2"/>
    </row>
    <row r="2909" spans="1:7" x14ac:dyDescent="0.2">
      <c r="A2909" s="2">
        <v>42782.791666666664</v>
      </c>
      <c r="B2909" s="1">
        <v>332119.42499999999</v>
      </c>
      <c r="C2909" s="1">
        <v>226860.15</v>
      </c>
      <c r="D2909" s="1">
        <v>34470.15</v>
      </c>
      <c r="E2909" s="1">
        <v>70790.774999999994</v>
      </c>
      <c r="G2909" s="2"/>
    </row>
    <row r="2910" spans="1:7" x14ac:dyDescent="0.2">
      <c r="A2910" s="2">
        <v>42782.802083333336</v>
      </c>
      <c r="B2910" s="1">
        <v>290308.54285714281</v>
      </c>
      <c r="C2910" s="1">
        <v>198964.54285714286</v>
      </c>
      <c r="D2910" s="1">
        <v>34648.114285714284</v>
      </c>
      <c r="E2910" s="1">
        <v>56695.885714285709</v>
      </c>
      <c r="G2910" s="2"/>
    </row>
    <row r="2911" spans="1:7" x14ac:dyDescent="0.2">
      <c r="A2911" s="2">
        <v>42782.8125</v>
      </c>
      <c r="B2911" s="1">
        <v>262298.02499999997</v>
      </c>
      <c r="C2911" s="1">
        <v>176056.65</v>
      </c>
      <c r="D2911" s="1">
        <v>21879</v>
      </c>
      <c r="E2911" s="1">
        <v>64360.724999999999</v>
      </c>
      <c r="G2911" s="2"/>
    </row>
    <row r="2912" spans="1:7" x14ac:dyDescent="0.2">
      <c r="A2912" s="2">
        <v>42782.822916666664</v>
      </c>
      <c r="B2912" s="1">
        <v>230933.05714285714</v>
      </c>
      <c r="C2912" s="1">
        <v>151698.17142857143</v>
      </c>
      <c r="D2912" s="1">
        <v>12663.514285714286</v>
      </c>
      <c r="E2912" s="1">
        <v>66569.485714285707</v>
      </c>
      <c r="G2912" s="2"/>
    </row>
    <row r="2913" spans="1:7" x14ac:dyDescent="0.2">
      <c r="A2913" s="2">
        <v>42782.833333333336</v>
      </c>
      <c r="B2913" s="1">
        <v>179552.17499999999</v>
      </c>
      <c r="C2913" s="1">
        <v>113838.45</v>
      </c>
      <c r="D2913" s="1">
        <v>10454.4</v>
      </c>
      <c r="E2913" s="1">
        <v>55262.625</v>
      </c>
      <c r="G2913" s="2"/>
    </row>
    <row r="2914" spans="1:7" x14ac:dyDescent="0.2">
      <c r="A2914" s="2">
        <v>42782.84375</v>
      </c>
      <c r="B2914" s="1">
        <v>141874.54285714286</v>
      </c>
      <c r="C2914" s="1">
        <v>70167.428571428565</v>
      </c>
      <c r="D2914" s="1">
        <v>9599.2285714285699</v>
      </c>
      <c r="E2914" s="1">
        <v>62109.771428571432</v>
      </c>
      <c r="G2914" s="2"/>
    </row>
    <row r="2915" spans="1:7" x14ac:dyDescent="0.2">
      <c r="A2915" s="2">
        <v>42782.854166666664</v>
      </c>
      <c r="B2915" s="1">
        <v>114016.65</v>
      </c>
      <c r="C2915" s="1">
        <v>58669.875</v>
      </c>
      <c r="D2915" s="1">
        <v>10473.375</v>
      </c>
      <c r="E2915" s="1">
        <v>44873.399999999994</v>
      </c>
      <c r="G2915" s="2"/>
    </row>
    <row r="2916" spans="1:7" x14ac:dyDescent="0.2">
      <c r="A2916" s="2">
        <v>42782.864583333336</v>
      </c>
      <c r="B2916" s="1">
        <v>101354.31428571428</v>
      </c>
      <c r="C2916" s="1">
        <v>56325.342857142852</v>
      </c>
      <c r="D2916" s="1">
        <v>15289.371428571427</v>
      </c>
      <c r="E2916" s="1">
        <v>29740.542857142853</v>
      </c>
      <c r="G2916" s="2"/>
    </row>
    <row r="2917" spans="1:7" x14ac:dyDescent="0.2">
      <c r="A2917" s="2">
        <v>42782.875</v>
      </c>
      <c r="B2917" s="1">
        <v>98915.849999999991</v>
      </c>
      <c r="C2917" s="1">
        <v>56578.5</v>
      </c>
      <c r="D2917" s="1">
        <v>13762.65</v>
      </c>
      <c r="E2917" s="1">
        <v>28572.224999999999</v>
      </c>
      <c r="G2917" s="2"/>
    </row>
    <row r="2918" spans="1:7" x14ac:dyDescent="0.2">
      <c r="A2918" s="2">
        <v>42782.885416666664</v>
      </c>
      <c r="B2918" s="1">
        <v>103663.37142857142</v>
      </c>
      <c r="C2918" s="1">
        <v>44586.771428571425</v>
      </c>
      <c r="D2918" s="1">
        <v>20982.342857142856</v>
      </c>
      <c r="E2918" s="1">
        <v>38096.142857142855</v>
      </c>
      <c r="G2918" s="2"/>
    </row>
    <row r="2919" spans="1:7" x14ac:dyDescent="0.2">
      <c r="A2919" s="2">
        <v>42782.895833333336</v>
      </c>
      <c r="B2919" s="1">
        <v>129698.25</v>
      </c>
      <c r="C2919" s="1">
        <v>51553.424999999996</v>
      </c>
      <c r="D2919" s="1">
        <v>18129.375</v>
      </c>
      <c r="E2919" s="1">
        <v>60017.924999999996</v>
      </c>
      <c r="G2919" s="2"/>
    </row>
    <row r="2920" spans="1:7" x14ac:dyDescent="0.2">
      <c r="A2920" s="2">
        <v>42782.90625</v>
      </c>
      <c r="B2920" s="1">
        <v>161583.0857142857</v>
      </c>
      <c r="C2920" s="1">
        <v>74064.257142857139</v>
      </c>
      <c r="D2920" s="1">
        <v>18490.371428571427</v>
      </c>
      <c r="E2920" s="1">
        <v>69030.342857142852</v>
      </c>
      <c r="G2920" s="2"/>
    </row>
    <row r="2921" spans="1:7" x14ac:dyDescent="0.2">
      <c r="A2921" s="2">
        <v>42782.916666666664</v>
      </c>
      <c r="B2921" s="1">
        <v>156157.65</v>
      </c>
      <c r="C2921" s="1">
        <v>78554.849999999991</v>
      </c>
      <c r="D2921" s="1">
        <v>17546.924999999999</v>
      </c>
      <c r="E2921" s="1">
        <v>60055.049999999996</v>
      </c>
      <c r="G2921" s="2"/>
    </row>
    <row r="2922" spans="1:7" x14ac:dyDescent="0.2">
      <c r="A2922" s="2">
        <v>42782.927083333336</v>
      </c>
      <c r="B2922" s="1">
        <v>133893.25714285712</v>
      </c>
      <c r="C2922" s="1">
        <v>79348.971428571429</v>
      </c>
      <c r="D2922" s="1">
        <v>10456.285714285714</v>
      </c>
      <c r="E2922" s="1">
        <v>44087.057142857142</v>
      </c>
      <c r="G2922" s="2"/>
    </row>
    <row r="2923" spans="1:7" x14ac:dyDescent="0.2">
      <c r="A2923" s="2">
        <v>42782.9375</v>
      </c>
      <c r="B2923" s="1">
        <v>127373.4</v>
      </c>
      <c r="C2923" s="1">
        <v>73925.774999999994</v>
      </c>
      <c r="D2923" s="1">
        <v>20383.274999999998</v>
      </c>
      <c r="E2923" s="1">
        <v>33061.875</v>
      </c>
      <c r="G2923" s="2"/>
    </row>
    <row r="2924" spans="1:7" x14ac:dyDescent="0.2">
      <c r="A2924" s="2">
        <v>42782.947916666664</v>
      </c>
      <c r="B2924" s="1">
        <v>108720.85714285713</v>
      </c>
      <c r="C2924" s="1">
        <v>62576.485714285707</v>
      </c>
      <c r="D2924" s="1">
        <v>16247.314285714285</v>
      </c>
      <c r="E2924" s="1">
        <v>29896.11428571428</v>
      </c>
      <c r="G2924" s="2"/>
    </row>
    <row r="2925" spans="1:7" x14ac:dyDescent="0.2">
      <c r="A2925" s="2">
        <v>42782.958333333336</v>
      </c>
      <c r="B2925" s="1">
        <v>99255.75</v>
      </c>
      <c r="C2925" s="1">
        <v>61176.224999999999</v>
      </c>
      <c r="D2925" s="1">
        <v>13452.449999999999</v>
      </c>
      <c r="E2925" s="1">
        <v>24628.724999999999</v>
      </c>
      <c r="G2925" s="2"/>
    </row>
    <row r="2926" spans="1:7" x14ac:dyDescent="0.2">
      <c r="A2926" s="2">
        <v>42782.96875</v>
      </c>
      <c r="B2926" s="1">
        <v>80397.428571428565</v>
      </c>
      <c r="C2926" s="1">
        <v>44785.714285714283</v>
      </c>
      <c r="D2926" s="1">
        <v>12211.885714285712</v>
      </c>
      <c r="E2926" s="1">
        <v>23398.885714285712</v>
      </c>
      <c r="G2926" s="2"/>
    </row>
    <row r="2927" spans="1:7" x14ac:dyDescent="0.2">
      <c r="A2927" s="2">
        <v>42782.979166666664</v>
      </c>
      <c r="B2927" s="1">
        <v>103002.9</v>
      </c>
      <c r="C2927" s="1">
        <v>64186.649999999994</v>
      </c>
      <c r="D2927" s="1">
        <v>14823.599999999999</v>
      </c>
      <c r="E2927" s="1">
        <v>23991</v>
      </c>
      <c r="G2927" s="2"/>
    </row>
    <row r="2928" spans="1:7" x14ac:dyDescent="0.2">
      <c r="A2928" s="2">
        <v>42782.989583333336</v>
      </c>
      <c r="B2928" s="1">
        <v>111940.71428571429</v>
      </c>
      <c r="C2928" s="1">
        <v>68407.114285714284</v>
      </c>
      <c r="D2928" s="1">
        <v>15094.199999999999</v>
      </c>
      <c r="E2928" s="1">
        <v>28439.399999999998</v>
      </c>
      <c r="G2928" s="2"/>
    </row>
    <row r="2929" spans="1:7" x14ac:dyDescent="0.2">
      <c r="A2929" s="2">
        <v>42783</v>
      </c>
      <c r="B2929" s="1">
        <v>107984.25</v>
      </c>
      <c r="C2929" s="1">
        <v>51901.574999999997</v>
      </c>
      <c r="D2929" s="1">
        <v>9885.9750000000004</v>
      </c>
      <c r="E2929" s="1">
        <v>46195.875</v>
      </c>
      <c r="G2929" s="2"/>
    </row>
    <row r="2930" spans="1:7" x14ac:dyDescent="0.2">
      <c r="A2930" s="2">
        <v>42783.010416666664</v>
      </c>
      <c r="B2930" s="1">
        <v>127642.11428571428</v>
      </c>
      <c r="C2930" s="1">
        <v>52698.171428571426</v>
      </c>
      <c r="D2930" s="1">
        <v>9845.3142857142848</v>
      </c>
      <c r="E2930" s="1">
        <v>65097.685714285704</v>
      </c>
      <c r="G2930" s="2"/>
    </row>
    <row r="2931" spans="1:7" x14ac:dyDescent="0.2">
      <c r="A2931" s="2">
        <v>42783.020833333336</v>
      </c>
      <c r="B2931" s="1">
        <v>117885.9</v>
      </c>
      <c r="C2931" s="1">
        <v>51610.35</v>
      </c>
      <c r="D2931" s="1">
        <v>11084.699999999999</v>
      </c>
      <c r="E2931" s="1">
        <v>55190.85</v>
      </c>
      <c r="G2931" s="2"/>
    </row>
    <row r="2932" spans="1:7" x14ac:dyDescent="0.2">
      <c r="A2932" s="2">
        <v>42783.03125</v>
      </c>
      <c r="B2932" s="1">
        <v>110455.71428571429</v>
      </c>
      <c r="C2932" s="1">
        <v>62198.399999999994</v>
      </c>
      <c r="D2932" s="1">
        <v>11153.057142857142</v>
      </c>
      <c r="E2932" s="1">
        <v>37104.257142857139</v>
      </c>
      <c r="G2932" s="2"/>
    </row>
    <row r="2933" spans="1:7" x14ac:dyDescent="0.2">
      <c r="A2933" s="2">
        <v>42783.041666666664</v>
      </c>
      <c r="B2933" s="1">
        <v>109723.34999999999</v>
      </c>
      <c r="C2933" s="1">
        <v>61514.474999999999</v>
      </c>
      <c r="D2933" s="1">
        <v>9795.2250000000004</v>
      </c>
      <c r="E2933" s="1">
        <v>38412.824999999997</v>
      </c>
      <c r="G2933" s="2"/>
    </row>
    <row r="2934" spans="1:7" x14ac:dyDescent="0.2">
      <c r="A2934" s="2">
        <v>42783.052083333336</v>
      </c>
      <c r="B2934" s="1">
        <v>104971.11428571428</v>
      </c>
      <c r="C2934" s="1">
        <v>56774.142857142855</v>
      </c>
      <c r="D2934" s="1">
        <v>13726.114285714286</v>
      </c>
      <c r="E2934" s="1">
        <v>34469.91428571428</v>
      </c>
      <c r="G2934" s="2"/>
    </row>
    <row r="2935" spans="1:7" x14ac:dyDescent="0.2">
      <c r="A2935" s="2">
        <v>42783.0625</v>
      </c>
      <c r="B2935" s="1">
        <v>98013.299999999988</v>
      </c>
      <c r="C2935" s="1">
        <v>54214.875</v>
      </c>
      <c r="D2935" s="1">
        <v>12639</v>
      </c>
      <c r="E2935" s="1">
        <v>31158.6</v>
      </c>
      <c r="G2935" s="2"/>
    </row>
    <row r="2936" spans="1:7" x14ac:dyDescent="0.2">
      <c r="A2936" s="2">
        <v>42783.072916666664</v>
      </c>
      <c r="B2936" s="1">
        <v>98734.114285714284</v>
      </c>
      <c r="C2936" s="1">
        <v>58949.314285714288</v>
      </c>
      <c r="D2936" s="1">
        <v>9374.8285714285703</v>
      </c>
      <c r="E2936" s="1">
        <v>30409.028571428571</v>
      </c>
      <c r="G2936" s="2"/>
    </row>
    <row r="2937" spans="1:7" x14ac:dyDescent="0.2">
      <c r="A2937" s="2">
        <v>42783.083333333336</v>
      </c>
      <c r="B2937" s="1">
        <v>90152.7</v>
      </c>
      <c r="C2937" s="1">
        <v>54984.6</v>
      </c>
      <c r="D2937" s="1">
        <v>9332.4</v>
      </c>
      <c r="E2937" s="1">
        <v>25837.35</v>
      </c>
      <c r="G2937" s="2"/>
    </row>
    <row r="2938" spans="1:7" x14ac:dyDescent="0.2">
      <c r="A2938" s="2">
        <v>42783.09375</v>
      </c>
      <c r="B2938" s="1">
        <v>82182.257142857139</v>
      </c>
      <c r="C2938" s="1">
        <v>46470.6</v>
      </c>
      <c r="D2938" s="1">
        <v>9456.8571428571431</v>
      </c>
      <c r="E2938" s="1">
        <v>26252.914285714283</v>
      </c>
      <c r="G2938" s="2"/>
    </row>
    <row r="2939" spans="1:7" x14ac:dyDescent="0.2">
      <c r="A2939" s="2">
        <v>42783.104166666664</v>
      </c>
      <c r="B2939" s="1">
        <v>78571.349999999991</v>
      </c>
      <c r="C2939" s="1">
        <v>39225.449999999997</v>
      </c>
      <c r="D2939" s="1">
        <v>10192.049999999999</v>
      </c>
      <c r="E2939" s="1">
        <v>29151.375</v>
      </c>
      <c r="G2939" s="2"/>
    </row>
    <row r="2940" spans="1:7" x14ac:dyDescent="0.2">
      <c r="A2940" s="2">
        <v>42783.114583333336</v>
      </c>
      <c r="B2940" s="1">
        <v>90521.828571428559</v>
      </c>
      <c r="C2940" s="1">
        <v>46375.371428571423</v>
      </c>
      <c r="D2940" s="1">
        <v>14958.428571428571</v>
      </c>
      <c r="E2940" s="1">
        <v>29188.028571428571</v>
      </c>
      <c r="G2940" s="2"/>
    </row>
    <row r="2941" spans="1:7" x14ac:dyDescent="0.2">
      <c r="A2941" s="2">
        <v>42783.125</v>
      </c>
      <c r="B2941" s="1">
        <v>101958.45</v>
      </c>
      <c r="C2941" s="1">
        <v>51294.375</v>
      </c>
      <c r="D2941" s="1">
        <v>12166.275</v>
      </c>
      <c r="E2941" s="1">
        <v>38495.324999999997</v>
      </c>
      <c r="G2941" s="2"/>
    </row>
    <row r="2942" spans="1:7" x14ac:dyDescent="0.2">
      <c r="A2942" s="2">
        <v>42783.135416666664</v>
      </c>
      <c r="B2942" s="1">
        <v>105594.34285714285</v>
      </c>
      <c r="C2942" s="1">
        <v>47995.199999999997</v>
      </c>
      <c r="D2942" s="1">
        <v>9677.4857142857127</v>
      </c>
      <c r="E2942" s="1">
        <v>47920.714285714283</v>
      </c>
      <c r="G2942" s="2"/>
    </row>
    <row r="2943" spans="1:7" x14ac:dyDescent="0.2">
      <c r="A2943" s="2">
        <v>42783.145833333336</v>
      </c>
      <c r="B2943" s="1">
        <v>96083.625</v>
      </c>
      <c r="C2943" s="1">
        <v>42891.75</v>
      </c>
      <c r="D2943" s="1">
        <v>9751.5</v>
      </c>
      <c r="E2943" s="1">
        <v>43440.375</v>
      </c>
      <c r="G2943" s="2"/>
    </row>
    <row r="2944" spans="1:7" x14ac:dyDescent="0.2">
      <c r="A2944" s="2">
        <v>42783.15625</v>
      </c>
      <c r="B2944" s="1">
        <v>83123.228571428568</v>
      </c>
      <c r="C2944" s="1">
        <v>39791.4</v>
      </c>
      <c r="D2944" s="1">
        <v>11160.599999999999</v>
      </c>
      <c r="E2944" s="1">
        <v>32170.285714285714</v>
      </c>
      <c r="G2944" s="2"/>
    </row>
    <row r="2945" spans="1:7" x14ac:dyDescent="0.2">
      <c r="A2945" s="2">
        <v>42783.166666666664</v>
      </c>
      <c r="B2945" s="1">
        <v>78676.95</v>
      </c>
      <c r="C2945" s="1">
        <v>37084.574999999997</v>
      </c>
      <c r="D2945" s="1">
        <v>10992.3</v>
      </c>
      <c r="E2945" s="1">
        <v>30600.899999999998</v>
      </c>
      <c r="G2945" s="2"/>
    </row>
    <row r="2946" spans="1:7" x14ac:dyDescent="0.2">
      <c r="A2946" s="2">
        <v>42783.177083333336</v>
      </c>
      <c r="B2946" s="1">
        <v>89611.028571428556</v>
      </c>
      <c r="C2946" s="1">
        <v>43969.2</v>
      </c>
      <c r="D2946" s="1">
        <v>10277.142857142857</v>
      </c>
      <c r="E2946" s="1">
        <v>35362.799999999996</v>
      </c>
      <c r="G2946" s="2"/>
    </row>
    <row r="2947" spans="1:7" x14ac:dyDescent="0.2">
      <c r="A2947" s="2">
        <v>42783.1875</v>
      </c>
      <c r="B2947" s="1">
        <v>83619.524999999994</v>
      </c>
      <c r="C2947" s="1">
        <v>40292.174999999996</v>
      </c>
      <c r="D2947" s="1">
        <v>9419.0249999999996</v>
      </c>
      <c r="E2947" s="1">
        <v>33908.324999999997</v>
      </c>
      <c r="G2947" s="2"/>
    </row>
    <row r="2948" spans="1:7" x14ac:dyDescent="0.2">
      <c r="A2948" s="2">
        <v>42783.197916666664</v>
      </c>
      <c r="B2948" s="1">
        <v>91782.074999999997</v>
      </c>
      <c r="C2948" s="1">
        <v>40754.174999999996</v>
      </c>
      <c r="D2948" s="1">
        <v>12398.099999999999</v>
      </c>
      <c r="E2948" s="1">
        <v>38629.799999999996</v>
      </c>
      <c r="G2948" s="2"/>
    </row>
    <row r="2949" spans="1:7" x14ac:dyDescent="0.2">
      <c r="A2949" s="2">
        <v>42783.208333333336</v>
      </c>
      <c r="B2949" s="1">
        <v>105054.0857142857</v>
      </c>
      <c r="C2949" s="1">
        <v>50557.885714285716</v>
      </c>
      <c r="D2949" s="1">
        <v>17945.399999999998</v>
      </c>
      <c r="E2949" s="1">
        <v>36549.857142857145</v>
      </c>
      <c r="G2949" s="2"/>
    </row>
    <row r="2950" spans="1:7" x14ac:dyDescent="0.2">
      <c r="A2950" s="2">
        <v>42783.21875</v>
      </c>
      <c r="B2950" s="1">
        <v>114977.65714285713</v>
      </c>
      <c r="C2950" s="1">
        <v>52093.799999999996</v>
      </c>
      <c r="D2950" s="1">
        <v>32379.599999999999</v>
      </c>
      <c r="E2950" s="1">
        <v>30506.142857142855</v>
      </c>
      <c r="G2950" s="2"/>
    </row>
    <row r="2951" spans="1:7" x14ac:dyDescent="0.2">
      <c r="A2951" s="2">
        <v>42783.229166666664</v>
      </c>
      <c r="B2951" s="1">
        <v>174219.375</v>
      </c>
      <c r="C2951" s="1">
        <v>85208.474999999991</v>
      </c>
      <c r="D2951" s="1">
        <v>54525.899999999994</v>
      </c>
      <c r="E2951" s="1">
        <v>34485</v>
      </c>
      <c r="G2951" s="2"/>
    </row>
    <row r="2952" spans="1:7" x14ac:dyDescent="0.2">
      <c r="A2952" s="2">
        <v>42783.239583333336</v>
      </c>
      <c r="B2952" s="1">
        <v>258239.14285714284</v>
      </c>
      <c r="C2952" s="1">
        <v>149182.62857142856</v>
      </c>
      <c r="D2952" s="1">
        <v>65296.628571428562</v>
      </c>
      <c r="E2952" s="1">
        <v>43756.114285714284</v>
      </c>
      <c r="G2952" s="2"/>
    </row>
    <row r="2953" spans="1:7" x14ac:dyDescent="0.2">
      <c r="A2953" s="2">
        <v>42783.25</v>
      </c>
      <c r="B2953" s="1">
        <v>221185.8</v>
      </c>
      <c r="C2953" s="1">
        <v>150780.29999999999</v>
      </c>
      <c r="D2953" s="1">
        <v>29955.75</v>
      </c>
      <c r="E2953" s="1">
        <v>40450.574999999997</v>
      </c>
      <c r="G2953" s="2"/>
    </row>
    <row r="2954" spans="1:7" x14ac:dyDescent="0.2">
      <c r="A2954" s="2">
        <v>42783.260416666664</v>
      </c>
      <c r="B2954" s="1">
        <v>216596.91428571424</v>
      </c>
      <c r="C2954" s="1">
        <v>153949.71428571429</v>
      </c>
      <c r="D2954" s="1">
        <v>23724.171428571426</v>
      </c>
      <c r="E2954" s="1">
        <v>38924.91428571428</v>
      </c>
      <c r="G2954" s="2"/>
    </row>
    <row r="2955" spans="1:7" x14ac:dyDescent="0.2">
      <c r="A2955" s="2">
        <v>42783.270833333336</v>
      </c>
      <c r="B2955" s="1">
        <v>192290.17499999999</v>
      </c>
      <c r="C2955" s="1">
        <v>135961.65</v>
      </c>
      <c r="D2955" s="1">
        <v>19456.8</v>
      </c>
      <c r="E2955" s="1">
        <v>36871.724999999999</v>
      </c>
      <c r="G2955" s="2"/>
    </row>
    <row r="2956" spans="1:7" x14ac:dyDescent="0.2">
      <c r="A2956" s="2">
        <v>42783.28125</v>
      </c>
      <c r="B2956" s="1">
        <v>172952.05714285711</v>
      </c>
      <c r="C2956" s="1">
        <v>105250.2</v>
      </c>
      <c r="D2956" s="1">
        <v>20530.714285714286</v>
      </c>
      <c r="E2956" s="1">
        <v>47169.257142857139</v>
      </c>
      <c r="G2956" s="2"/>
    </row>
    <row r="2957" spans="1:7" x14ac:dyDescent="0.2">
      <c r="A2957" s="2">
        <v>42783.291666666664</v>
      </c>
      <c r="B2957" s="1">
        <v>184915.5</v>
      </c>
      <c r="C2957" s="1">
        <v>98443.125</v>
      </c>
      <c r="D2957" s="1">
        <v>39398.699999999997</v>
      </c>
      <c r="E2957" s="1">
        <v>47075.324999999997</v>
      </c>
      <c r="G2957" s="2"/>
    </row>
    <row r="2958" spans="1:7" x14ac:dyDescent="0.2">
      <c r="A2958" s="2">
        <v>42783.302083333336</v>
      </c>
      <c r="B2958" s="1">
        <v>249318.7714285714</v>
      </c>
      <c r="C2958" s="1">
        <v>110303.91428571429</v>
      </c>
      <c r="D2958" s="1">
        <v>78595.628571428562</v>
      </c>
      <c r="E2958" s="1">
        <v>60418.28571428571</v>
      </c>
      <c r="G2958" s="2"/>
    </row>
    <row r="2959" spans="1:7" x14ac:dyDescent="0.2">
      <c r="A2959" s="2">
        <v>42783.3125</v>
      </c>
      <c r="B2959" s="1">
        <v>330611.32499999995</v>
      </c>
      <c r="C2959" s="1">
        <v>179844.22499999998</v>
      </c>
      <c r="D2959" s="1">
        <v>71063.024999999994</v>
      </c>
      <c r="E2959" s="1">
        <v>79703.25</v>
      </c>
      <c r="G2959" s="2"/>
    </row>
    <row r="2960" spans="1:7" x14ac:dyDescent="0.2">
      <c r="A2960" s="2">
        <v>42783.322916666664</v>
      </c>
      <c r="B2960" s="1">
        <v>268318.28571428574</v>
      </c>
      <c r="C2960" s="1">
        <v>162826.71428571429</v>
      </c>
      <c r="D2960" s="1">
        <v>32612.485714285714</v>
      </c>
      <c r="E2960" s="1">
        <v>72881.914285714287</v>
      </c>
      <c r="G2960" s="2"/>
    </row>
    <row r="2961" spans="1:7" x14ac:dyDescent="0.2">
      <c r="A2961" s="2">
        <v>42783.333333333336</v>
      </c>
      <c r="B2961" s="1">
        <v>302665.27499999997</v>
      </c>
      <c r="C2961" s="1">
        <v>204882.97499999998</v>
      </c>
      <c r="D2961" s="1">
        <v>35175.525000000001</v>
      </c>
      <c r="E2961" s="1">
        <v>62607.6</v>
      </c>
      <c r="G2961" s="2"/>
    </row>
    <row r="2962" spans="1:7" x14ac:dyDescent="0.2">
      <c r="A2962" s="2">
        <v>42783.34375</v>
      </c>
      <c r="B2962" s="1">
        <v>298334.14285714284</v>
      </c>
      <c r="C2962" s="1">
        <v>212171.14285714287</v>
      </c>
      <c r="D2962" s="1">
        <v>40505.142857142855</v>
      </c>
      <c r="E2962" s="1">
        <v>45658.799999999996</v>
      </c>
      <c r="G2962" s="2"/>
    </row>
    <row r="2963" spans="1:7" x14ac:dyDescent="0.2">
      <c r="A2963" s="2">
        <v>42783.354166666664</v>
      </c>
      <c r="B2963" s="1">
        <v>289164.14999999997</v>
      </c>
      <c r="C2963" s="1">
        <v>185601.07499999998</v>
      </c>
      <c r="D2963" s="1">
        <v>42666.524999999994</v>
      </c>
      <c r="E2963" s="1">
        <v>60896.549999999996</v>
      </c>
      <c r="G2963" s="2"/>
    </row>
    <row r="2964" spans="1:7" x14ac:dyDescent="0.2">
      <c r="A2964" s="2">
        <v>42783.364583333336</v>
      </c>
      <c r="B2964" s="1">
        <v>258980.22857142857</v>
      </c>
      <c r="C2964" s="1">
        <v>150823.19999999998</v>
      </c>
      <c r="D2964" s="1">
        <v>30586.285714285714</v>
      </c>
      <c r="E2964" s="1">
        <v>77571.685714285704</v>
      </c>
      <c r="G2964" s="2"/>
    </row>
    <row r="2965" spans="1:7" x14ac:dyDescent="0.2">
      <c r="A2965" s="2">
        <v>42783.375</v>
      </c>
      <c r="B2965" s="1">
        <v>227560.57499999998</v>
      </c>
      <c r="C2965" s="1">
        <v>143333.85</v>
      </c>
      <c r="D2965" s="1">
        <v>29970.6</v>
      </c>
      <c r="E2965" s="1">
        <v>54255.299999999996</v>
      </c>
      <c r="G2965" s="2"/>
    </row>
    <row r="2966" spans="1:7" x14ac:dyDescent="0.2">
      <c r="A2966" s="2">
        <v>42783.385416666664</v>
      </c>
      <c r="B2966" s="1">
        <v>212815.11428571428</v>
      </c>
      <c r="C2966" s="1">
        <v>161967.7714285714</v>
      </c>
      <c r="D2966" s="1">
        <v>21722.485714285714</v>
      </c>
      <c r="E2966" s="1">
        <v>29127.685714285715</v>
      </c>
      <c r="G2966" s="2"/>
    </row>
    <row r="2967" spans="1:7" x14ac:dyDescent="0.2">
      <c r="A2967" s="2">
        <v>42783.395833333336</v>
      </c>
      <c r="B2967" s="1">
        <v>172132.125</v>
      </c>
      <c r="C2967" s="1">
        <v>117627.67499999999</v>
      </c>
      <c r="D2967" s="1">
        <v>29529.224999999999</v>
      </c>
      <c r="E2967" s="1">
        <v>24976.05</v>
      </c>
      <c r="G2967" s="2"/>
    </row>
    <row r="2968" spans="1:7" x14ac:dyDescent="0.2">
      <c r="A2968" s="2">
        <v>42783.40625</v>
      </c>
      <c r="B2968" s="1">
        <v>118299.34285714287</v>
      </c>
      <c r="C2968" s="1">
        <v>64603.628571428562</v>
      </c>
      <c r="D2968" s="1">
        <v>28018.885714285716</v>
      </c>
      <c r="E2968" s="1">
        <v>25675.885714285712</v>
      </c>
      <c r="G2968" s="2"/>
    </row>
    <row r="2969" spans="1:7" x14ac:dyDescent="0.2">
      <c r="A2969" s="2">
        <v>42783.416666666664</v>
      </c>
      <c r="B2969" s="1">
        <v>106456.34999999999</v>
      </c>
      <c r="C2969" s="1">
        <v>48071.924999999996</v>
      </c>
      <c r="D2969" s="1">
        <v>23978.625</v>
      </c>
      <c r="E2969" s="1">
        <v>34404.974999999999</v>
      </c>
      <c r="G2969" s="2"/>
    </row>
    <row r="2970" spans="1:7" x14ac:dyDescent="0.2">
      <c r="A2970" s="2">
        <v>42783.427083333336</v>
      </c>
      <c r="B2970" s="1">
        <v>123861.25714285712</v>
      </c>
      <c r="C2970" s="1">
        <v>65813.314285714281</v>
      </c>
      <c r="D2970" s="1">
        <v>13892.05714285714</v>
      </c>
      <c r="E2970" s="1">
        <v>44154.942857142851</v>
      </c>
      <c r="G2970" s="2"/>
    </row>
    <row r="2971" spans="1:7" x14ac:dyDescent="0.2">
      <c r="A2971" s="2">
        <v>42783.4375</v>
      </c>
      <c r="B2971" s="1">
        <v>114116.47499999999</v>
      </c>
      <c r="C2971" s="1">
        <v>67565.849999999991</v>
      </c>
      <c r="D2971" s="1">
        <v>10088.924999999999</v>
      </c>
      <c r="E2971" s="1">
        <v>36460.875</v>
      </c>
      <c r="G2971" s="2"/>
    </row>
    <row r="2972" spans="1:7" x14ac:dyDescent="0.2">
      <c r="A2972" s="2">
        <v>42783.447916666664</v>
      </c>
      <c r="B2972" s="1">
        <v>108714.25714285712</v>
      </c>
      <c r="C2972" s="1">
        <v>63475.971428571429</v>
      </c>
      <c r="D2972" s="1">
        <v>15694.8</v>
      </c>
      <c r="E2972" s="1">
        <v>29546.314285714281</v>
      </c>
      <c r="G2972" s="2"/>
    </row>
    <row r="2973" spans="1:7" x14ac:dyDescent="0.2">
      <c r="A2973" s="2">
        <v>42783.458333333336</v>
      </c>
      <c r="B2973" s="1">
        <v>121592.625</v>
      </c>
      <c r="C2973" s="1">
        <v>60522.824999999997</v>
      </c>
      <c r="D2973" s="1">
        <v>19653.149999999998</v>
      </c>
      <c r="E2973" s="1">
        <v>41415.824999999997</v>
      </c>
      <c r="G2973" s="2"/>
    </row>
    <row r="2974" spans="1:7" x14ac:dyDescent="0.2">
      <c r="A2974" s="2">
        <v>42783.46875</v>
      </c>
      <c r="B2974" s="1">
        <v>157801.28571428571</v>
      </c>
      <c r="C2974" s="1">
        <v>57365.314285714288</v>
      </c>
      <c r="D2974" s="1">
        <v>27044.914285714283</v>
      </c>
      <c r="E2974" s="1">
        <v>73392.942857142858</v>
      </c>
      <c r="G2974" s="2"/>
    </row>
    <row r="2975" spans="1:7" x14ac:dyDescent="0.2">
      <c r="A2975" s="2">
        <v>42783.479166666664</v>
      </c>
      <c r="B2975" s="1">
        <v>183506.4</v>
      </c>
      <c r="C2975" s="1">
        <v>69637.425000000003</v>
      </c>
      <c r="D2975" s="1">
        <v>54732.149999999994</v>
      </c>
      <c r="E2975" s="1">
        <v>59136</v>
      </c>
      <c r="G2975" s="2"/>
    </row>
    <row r="2976" spans="1:7" x14ac:dyDescent="0.2">
      <c r="A2976" s="2">
        <v>42783.489583333336</v>
      </c>
      <c r="B2976" s="1">
        <v>162605.14285714287</v>
      </c>
      <c r="C2976" s="1">
        <v>83824.71428571429</v>
      </c>
      <c r="D2976" s="1">
        <v>43484.571428571428</v>
      </c>
      <c r="E2976" s="1">
        <v>35293.028571428571</v>
      </c>
      <c r="G2976" s="2"/>
    </row>
    <row r="2977" spans="1:7" x14ac:dyDescent="0.2">
      <c r="A2977" s="2">
        <v>42783.5</v>
      </c>
      <c r="B2977" s="1">
        <v>126616.04999999999</v>
      </c>
      <c r="C2977" s="1">
        <v>65771.474999999991</v>
      </c>
      <c r="D2977" s="1">
        <v>22800.524999999998</v>
      </c>
      <c r="E2977" s="1">
        <v>38044.049999999996</v>
      </c>
      <c r="G2977" s="2"/>
    </row>
    <row r="2978" spans="1:7" x14ac:dyDescent="0.2">
      <c r="A2978" s="2">
        <v>42783.510416666664</v>
      </c>
      <c r="B2978" s="1">
        <v>109311.0857142857</v>
      </c>
      <c r="C2978" s="1">
        <v>64064.314285714288</v>
      </c>
      <c r="D2978" s="1">
        <v>18300.857142857141</v>
      </c>
      <c r="E2978" s="1">
        <v>26943.085714285713</v>
      </c>
      <c r="G2978" s="2"/>
    </row>
    <row r="2979" spans="1:7" x14ac:dyDescent="0.2">
      <c r="A2979" s="2">
        <v>42783.520833333336</v>
      </c>
      <c r="B2979" s="1">
        <v>114079.34999999999</v>
      </c>
      <c r="C2979" s="1">
        <v>57486.824999999997</v>
      </c>
      <c r="D2979" s="1">
        <v>22642.949999999997</v>
      </c>
      <c r="E2979" s="1">
        <v>33949.574999999997</v>
      </c>
      <c r="G2979" s="2"/>
    </row>
    <row r="2980" spans="1:7" x14ac:dyDescent="0.2">
      <c r="A2980" s="2">
        <v>42783.53125</v>
      </c>
      <c r="B2980" s="1">
        <v>121565.4</v>
      </c>
      <c r="C2980" s="1">
        <v>48181.885714285716</v>
      </c>
      <c r="D2980" s="1">
        <v>12857.742857142855</v>
      </c>
      <c r="E2980" s="1">
        <v>60525.771428571432</v>
      </c>
      <c r="G2980" s="2"/>
    </row>
    <row r="2981" spans="1:7" x14ac:dyDescent="0.2">
      <c r="A2981" s="2">
        <v>42783.541666666664</v>
      </c>
      <c r="B2981" s="1">
        <v>113799.67499999999</v>
      </c>
      <c r="C2981" s="1">
        <v>45091.199999999997</v>
      </c>
      <c r="D2981" s="1">
        <v>15726.15</v>
      </c>
      <c r="E2981" s="1">
        <v>52979.85</v>
      </c>
      <c r="G2981" s="2"/>
    </row>
    <row r="2982" spans="1:7" x14ac:dyDescent="0.2">
      <c r="A2982" s="2">
        <v>42783.552083333336</v>
      </c>
      <c r="B2982" s="1">
        <v>90372.857142857145</v>
      </c>
      <c r="C2982" s="1">
        <v>44831.91428571428</v>
      </c>
      <c r="D2982" s="1">
        <v>14739.685714285713</v>
      </c>
      <c r="E2982" s="1">
        <v>30802.199999999997</v>
      </c>
      <c r="G2982" s="2"/>
    </row>
    <row r="2983" spans="1:7" x14ac:dyDescent="0.2">
      <c r="A2983" s="2">
        <v>42783.5625</v>
      </c>
      <c r="B2983" s="1">
        <v>89035.65</v>
      </c>
      <c r="C2983" s="1">
        <v>50447.924999999996</v>
      </c>
      <c r="D2983" s="1">
        <v>12178.65</v>
      </c>
      <c r="E2983" s="1">
        <v>26409.899999999998</v>
      </c>
      <c r="G2983" s="2"/>
    </row>
    <row r="2984" spans="1:7" x14ac:dyDescent="0.2">
      <c r="A2984" s="2">
        <v>42783.572916666664</v>
      </c>
      <c r="B2984" s="1">
        <v>92075.657142857133</v>
      </c>
      <c r="C2984" s="1">
        <v>55480.542857142849</v>
      </c>
      <c r="D2984" s="1">
        <v>11460.428571428571</v>
      </c>
      <c r="E2984" s="1">
        <v>25135.62857142857</v>
      </c>
      <c r="G2984" s="2"/>
    </row>
    <row r="2985" spans="1:7" x14ac:dyDescent="0.2">
      <c r="A2985" s="2">
        <v>42783.583333333336</v>
      </c>
      <c r="B2985" s="1">
        <v>112126.575</v>
      </c>
      <c r="C2985" s="1">
        <v>71808</v>
      </c>
      <c r="D2985" s="1">
        <v>13756.05</v>
      </c>
      <c r="E2985" s="1">
        <v>26561.699999999997</v>
      </c>
      <c r="G2985" s="2"/>
    </row>
    <row r="2986" spans="1:7" x14ac:dyDescent="0.2">
      <c r="A2986" s="2">
        <v>42783.59375</v>
      </c>
      <c r="B2986" s="1">
        <v>113811.34285714287</v>
      </c>
      <c r="C2986" s="1">
        <v>68425.971428571429</v>
      </c>
      <c r="D2986" s="1">
        <v>23031.171428571426</v>
      </c>
      <c r="E2986" s="1">
        <v>22353.257142857139</v>
      </c>
      <c r="G2986" s="2"/>
    </row>
    <row r="2987" spans="1:7" x14ac:dyDescent="0.2">
      <c r="A2987" s="2">
        <v>42783.604166666664</v>
      </c>
      <c r="B2987" s="1">
        <v>141653.32499999998</v>
      </c>
      <c r="C2987" s="1">
        <v>65891.925000000003</v>
      </c>
      <c r="D2987" s="1">
        <v>17970.974999999999</v>
      </c>
      <c r="E2987" s="1">
        <v>57789.599999999999</v>
      </c>
      <c r="G2987" s="2"/>
    </row>
    <row r="2988" spans="1:7" x14ac:dyDescent="0.2">
      <c r="A2988" s="2">
        <v>42783.614583333336</v>
      </c>
      <c r="B2988" s="1">
        <v>212576.92499999999</v>
      </c>
      <c r="C2988" s="1">
        <v>112586.09999999999</v>
      </c>
      <c r="D2988" s="1">
        <v>27929.55</v>
      </c>
      <c r="E2988" s="1">
        <v>72062.099999999991</v>
      </c>
      <c r="G2988" s="2"/>
    </row>
    <row r="2989" spans="1:7" x14ac:dyDescent="0.2">
      <c r="A2989" s="2">
        <v>42783.625</v>
      </c>
      <c r="B2989" s="1">
        <v>255618</v>
      </c>
      <c r="C2989" s="1">
        <v>143284.11428571428</v>
      </c>
      <c r="D2989" s="1">
        <v>41464.971428571429</v>
      </c>
      <c r="E2989" s="1">
        <v>70867.028571428556</v>
      </c>
      <c r="G2989" s="2"/>
    </row>
    <row r="2990" spans="1:7" x14ac:dyDescent="0.2">
      <c r="A2990" s="2">
        <v>42783.635416666664</v>
      </c>
      <c r="B2990" s="1">
        <v>278855.65714285715</v>
      </c>
      <c r="C2990" s="1">
        <v>147406.28571428571</v>
      </c>
      <c r="D2990" s="1">
        <v>58243.114285714284</v>
      </c>
      <c r="E2990" s="1">
        <v>73206.257142857139</v>
      </c>
      <c r="G2990" s="2"/>
    </row>
    <row r="2991" spans="1:7" x14ac:dyDescent="0.2">
      <c r="A2991" s="2">
        <v>42783.645833333336</v>
      </c>
      <c r="B2991" s="1">
        <v>231223.57499999998</v>
      </c>
      <c r="C2991" s="1">
        <v>129756</v>
      </c>
      <c r="D2991" s="1">
        <v>28824.674999999999</v>
      </c>
      <c r="E2991" s="1">
        <v>72642.074999999997</v>
      </c>
      <c r="G2991" s="2"/>
    </row>
    <row r="2992" spans="1:7" x14ac:dyDescent="0.2">
      <c r="A2992" s="2">
        <v>42783.65625</v>
      </c>
      <c r="B2992" s="1">
        <v>220112.82857142857</v>
      </c>
      <c r="C2992" s="1">
        <v>97665.857142857145</v>
      </c>
      <c r="D2992" s="1">
        <v>53785.285714285717</v>
      </c>
      <c r="E2992" s="1">
        <v>68660.742857142846</v>
      </c>
      <c r="G2992" s="2"/>
    </row>
    <row r="2993" spans="1:7" x14ac:dyDescent="0.2">
      <c r="A2993" s="2">
        <v>42783.666666666664</v>
      </c>
      <c r="B2993" s="1">
        <v>219019.34999999998</v>
      </c>
      <c r="C2993" s="1">
        <v>67617.824999999997</v>
      </c>
      <c r="D2993" s="1">
        <v>77484</v>
      </c>
      <c r="E2993" s="1">
        <v>73916.7</v>
      </c>
      <c r="G2993" s="2"/>
    </row>
    <row r="2994" spans="1:7" x14ac:dyDescent="0.2">
      <c r="A2994" s="2">
        <v>42783.677083333336</v>
      </c>
      <c r="B2994" s="1">
        <v>312373.28571428574</v>
      </c>
      <c r="C2994" s="1">
        <v>110117.22857142857</v>
      </c>
      <c r="D2994" s="1">
        <v>57707.571428571428</v>
      </c>
      <c r="E2994" s="1">
        <v>144548.48571428569</v>
      </c>
      <c r="G2994" s="2"/>
    </row>
    <row r="2995" spans="1:7" x14ac:dyDescent="0.2">
      <c r="A2995" s="2">
        <v>42783.6875</v>
      </c>
      <c r="B2995" s="1">
        <v>356295.22499999998</v>
      </c>
      <c r="C2995" s="1">
        <v>205556.17499999999</v>
      </c>
      <c r="D2995" s="1">
        <v>20715.75</v>
      </c>
      <c r="E2995" s="1">
        <v>130024.125</v>
      </c>
      <c r="G2995" s="2"/>
    </row>
    <row r="2996" spans="1:7" x14ac:dyDescent="0.2">
      <c r="A2996" s="2">
        <v>42783.697916666664</v>
      </c>
      <c r="B2996" s="1">
        <v>277549.8</v>
      </c>
      <c r="C2996" s="1">
        <v>168033.17142857143</v>
      </c>
      <c r="D2996" s="1">
        <v>16750.8</v>
      </c>
      <c r="E2996" s="1">
        <v>92766.771428571432</v>
      </c>
      <c r="G2996" s="2"/>
    </row>
    <row r="2997" spans="1:7" x14ac:dyDescent="0.2">
      <c r="A2997" s="2">
        <v>42783.708333333336</v>
      </c>
      <c r="B2997" s="1">
        <v>215367.07499999998</v>
      </c>
      <c r="C2997" s="1">
        <v>118078.125</v>
      </c>
      <c r="D2997" s="1">
        <v>21849.3</v>
      </c>
      <c r="E2997" s="1">
        <v>75438.824999999997</v>
      </c>
      <c r="G2997" s="2"/>
    </row>
    <row r="2998" spans="1:7" x14ac:dyDescent="0.2">
      <c r="A2998" s="2">
        <v>42783.71875</v>
      </c>
      <c r="B2998" s="1">
        <v>193414.88571428569</v>
      </c>
      <c r="C2998" s="1">
        <v>109787.22857142857</v>
      </c>
      <c r="D2998" s="1">
        <v>25513.714285714286</v>
      </c>
      <c r="E2998" s="1">
        <v>58114.885714285709</v>
      </c>
      <c r="G2998" s="2"/>
    </row>
    <row r="2999" spans="1:7" x14ac:dyDescent="0.2">
      <c r="A2999" s="2">
        <v>42783.729166666664</v>
      </c>
      <c r="B2999" s="1">
        <v>223773</v>
      </c>
      <c r="C2999" s="1">
        <v>144488.85</v>
      </c>
      <c r="D2999" s="1">
        <v>39764.174999999996</v>
      </c>
      <c r="E2999" s="1">
        <v>39520.799999999996</v>
      </c>
      <c r="G2999" s="2"/>
    </row>
    <row r="3000" spans="1:7" x14ac:dyDescent="0.2">
      <c r="A3000" s="2">
        <v>42783.739583333336</v>
      </c>
      <c r="B3000" s="1">
        <v>291044.91428571427</v>
      </c>
      <c r="C3000" s="1">
        <v>205686.1714285714</v>
      </c>
      <c r="D3000" s="1">
        <v>48366.685714285712</v>
      </c>
      <c r="E3000" s="1">
        <v>36993</v>
      </c>
      <c r="G3000" s="2"/>
    </row>
    <row r="3001" spans="1:7" x14ac:dyDescent="0.2">
      <c r="A3001" s="2">
        <v>42783.75</v>
      </c>
      <c r="B3001" s="1">
        <v>281971.8</v>
      </c>
      <c r="C3001" s="1">
        <v>220114.125</v>
      </c>
      <c r="D3001" s="1">
        <v>28318.125</v>
      </c>
      <c r="E3001" s="1">
        <v>33541.199999999997</v>
      </c>
      <c r="G3001" s="2"/>
    </row>
    <row r="3002" spans="1:7" x14ac:dyDescent="0.2">
      <c r="A3002" s="2">
        <v>42783.760416666664</v>
      </c>
      <c r="B3002" s="1">
        <v>275152.11428571423</v>
      </c>
      <c r="C3002" s="1">
        <v>195034.71428571429</v>
      </c>
      <c r="D3002" s="1">
        <v>45222.257142857139</v>
      </c>
      <c r="E3002" s="1">
        <v>34896.085714285713</v>
      </c>
      <c r="G3002" s="2"/>
    </row>
    <row r="3003" spans="1:7" x14ac:dyDescent="0.2">
      <c r="A3003" s="2">
        <v>42783.770833333336</v>
      </c>
      <c r="B3003" s="1">
        <v>292454.25</v>
      </c>
      <c r="C3003" s="1">
        <v>196795.5</v>
      </c>
      <c r="D3003" s="1">
        <v>44102.024999999994</v>
      </c>
      <c r="E3003" s="1">
        <v>51556.724999999999</v>
      </c>
      <c r="G3003" s="2"/>
    </row>
    <row r="3004" spans="1:7" x14ac:dyDescent="0.2">
      <c r="A3004" s="2">
        <v>42783.78125</v>
      </c>
      <c r="B3004" s="1">
        <v>340179.08571428573</v>
      </c>
      <c r="C3004" s="1">
        <v>213048.94285714286</v>
      </c>
      <c r="D3004" s="1">
        <v>49477.371428571423</v>
      </c>
      <c r="E3004" s="1">
        <v>77654.657142857133</v>
      </c>
      <c r="G3004" s="2"/>
    </row>
    <row r="3005" spans="1:7" x14ac:dyDescent="0.2">
      <c r="A3005" s="2">
        <v>42783.791666666664</v>
      </c>
      <c r="B3005" s="1">
        <v>325766.09999999998</v>
      </c>
      <c r="C3005" s="1">
        <v>200159.84999999998</v>
      </c>
      <c r="D3005" s="1">
        <v>33316.799999999996</v>
      </c>
      <c r="E3005" s="1">
        <v>92291.099999999991</v>
      </c>
      <c r="G3005" s="2"/>
    </row>
    <row r="3006" spans="1:7" x14ac:dyDescent="0.2">
      <c r="A3006" s="2">
        <v>42783.802083333336</v>
      </c>
      <c r="B3006" s="1">
        <v>252106.8</v>
      </c>
      <c r="C3006" s="1">
        <v>144248.65714285712</v>
      </c>
      <c r="D3006" s="1">
        <v>13465.885714285712</v>
      </c>
      <c r="E3006" s="1">
        <v>94393.2</v>
      </c>
      <c r="G3006" s="2"/>
    </row>
    <row r="3007" spans="1:7" x14ac:dyDescent="0.2">
      <c r="A3007" s="2">
        <v>42783.8125</v>
      </c>
      <c r="B3007" s="1">
        <v>190789.5</v>
      </c>
      <c r="C3007" s="1">
        <v>86176.2</v>
      </c>
      <c r="D3007" s="1">
        <v>9480.0749999999989</v>
      </c>
      <c r="E3007" s="1">
        <v>95129.924999999988</v>
      </c>
      <c r="G3007" s="2"/>
    </row>
    <row r="3008" spans="1:7" x14ac:dyDescent="0.2">
      <c r="A3008" s="2">
        <v>42783.822916666664</v>
      </c>
      <c r="B3008" s="1">
        <v>179872.62857142856</v>
      </c>
      <c r="C3008" s="1">
        <v>54483.942857142851</v>
      </c>
      <c r="D3008" s="1">
        <v>34060.714285714283</v>
      </c>
      <c r="E3008" s="1">
        <v>91327.028571428556</v>
      </c>
      <c r="G3008" s="2"/>
    </row>
    <row r="3009" spans="1:7" x14ac:dyDescent="0.2">
      <c r="A3009" s="2">
        <v>42783.833333333336</v>
      </c>
      <c r="B3009" s="1">
        <v>142358.69999999998</v>
      </c>
      <c r="C3009" s="1">
        <v>46184.324999999997</v>
      </c>
      <c r="D3009" s="1">
        <v>22751.85</v>
      </c>
      <c r="E3009" s="1">
        <v>73421.7</v>
      </c>
      <c r="G3009" s="2"/>
    </row>
    <row r="3010" spans="1:7" x14ac:dyDescent="0.2">
      <c r="A3010" s="2">
        <v>42783.84375</v>
      </c>
      <c r="B3010" s="1">
        <v>134859.6857142857</v>
      </c>
      <c r="C3010" s="1">
        <v>58602.342857142852</v>
      </c>
      <c r="D3010" s="1">
        <v>14045.742857142857</v>
      </c>
      <c r="E3010" s="1">
        <v>62210.657142857141</v>
      </c>
      <c r="G3010" s="2"/>
    </row>
    <row r="3011" spans="1:7" x14ac:dyDescent="0.2">
      <c r="A3011" s="2">
        <v>42783.854166666664</v>
      </c>
      <c r="B3011" s="1">
        <v>162773.32499999998</v>
      </c>
      <c r="C3011" s="1">
        <v>78925.274999999994</v>
      </c>
      <c r="D3011" s="1">
        <v>16085.849999999999</v>
      </c>
      <c r="E3011" s="1">
        <v>67762.2</v>
      </c>
      <c r="G3011" s="2"/>
    </row>
    <row r="3012" spans="1:7" x14ac:dyDescent="0.2">
      <c r="A3012" s="2">
        <v>42783.864583333336</v>
      </c>
      <c r="B3012" s="1">
        <v>159759.6</v>
      </c>
      <c r="C3012" s="1">
        <v>78886.028571428556</v>
      </c>
      <c r="D3012" s="1">
        <v>11084.22857142857</v>
      </c>
      <c r="E3012" s="1">
        <v>69790.28571428571</v>
      </c>
      <c r="G3012" s="2"/>
    </row>
    <row r="3013" spans="1:7" x14ac:dyDescent="0.2">
      <c r="A3013" s="2">
        <v>42783.875</v>
      </c>
      <c r="B3013" s="1">
        <v>133519.65</v>
      </c>
      <c r="C3013" s="1">
        <v>78465.75</v>
      </c>
      <c r="D3013" s="1">
        <v>9537</v>
      </c>
      <c r="E3013" s="1">
        <v>45516.899999999994</v>
      </c>
      <c r="G3013" s="2"/>
    </row>
    <row r="3014" spans="1:7" x14ac:dyDescent="0.2">
      <c r="A3014" s="2">
        <v>42783.885416666664</v>
      </c>
      <c r="B3014" s="1">
        <v>133623.6</v>
      </c>
      <c r="C3014" s="1">
        <v>87327.428571428565</v>
      </c>
      <c r="D3014" s="1">
        <v>9380.4857142857127</v>
      </c>
      <c r="E3014" s="1">
        <v>36916.62857142857</v>
      </c>
      <c r="G3014" s="2"/>
    </row>
    <row r="3015" spans="1:7" x14ac:dyDescent="0.2">
      <c r="A3015" s="2">
        <v>42783.895833333336</v>
      </c>
      <c r="B3015" s="1">
        <v>142097.17499999999</v>
      </c>
      <c r="C3015" s="1">
        <v>86508.674999999988</v>
      </c>
      <c r="D3015" s="1">
        <v>14152.05</v>
      </c>
      <c r="E3015" s="1">
        <v>41438.924999999996</v>
      </c>
      <c r="G3015" s="2"/>
    </row>
    <row r="3016" spans="1:7" x14ac:dyDescent="0.2">
      <c r="A3016" s="2">
        <v>42783.90625</v>
      </c>
      <c r="B3016" s="1">
        <v>136831.19999999998</v>
      </c>
      <c r="C3016" s="1">
        <v>70258.885714285701</v>
      </c>
      <c r="D3016" s="1">
        <v>20652.342857142856</v>
      </c>
      <c r="E3016" s="1">
        <v>45920.91428571428</v>
      </c>
      <c r="G3016" s="2"/>
    </row>
    <row r="3017" spans="1:7" x14ac:dyDescent="0.2">
      <c r="A3017" s="2">
        <v>42783.916666666664</v>
      </c>
      <c r="B3017" s="1">
        <v>119084.625</v>
      </c>
      <c r="C3017" s="1">
        <v>70170.375</v>
      </c>
      <c r="D3017" s="1">
        <v>11479.05</v>
      </c>
      <c r="E3017" s="1">
        <v>37437.674999999996</v>
      </c>
      <c r="G3017" s="2"/>
    </row>
    <row r="3018" spans="1:7" x14ac:dyDescent="0.2">
      <c r="A3018" s="2">
        <v>42783.927083333336</v>
      </c>
      <c r="B3018" s="1">
        <v>113863.2</v>
      </c>
      <c r="C3018" s="1">
        <v>75240</v>
      </c>
      <c r="D3018" s="1">
        <v>9561.5142857142855</v>
      </c>
      <c r="E3018" s="1">
        <v>29062.62857142857</v>
      </c>
      <c r="G3018" s="2"/>
    </row>
    <row r="3019" spans="1:7" x14ac:dyDescent="0.2">
      <c r="A3019" s="2">
        <v>42783.9375</v>
      </c>
      <c r="B3019" s="1">
        <v>131564.4</v>
      </c>
      <c r="C3019" s="1">
        <v>67004.849999999991</v>
      </c>
      <c r="D3019" s="1">
        <v>12653.849999999999</v>
      </c>
      <c r="E3019" s="1">
        <v>51904.875</v>
      </c>
      <c r="G3019" s="2"/>
    </row>
    <row r="3020" spans="1:7" x14ac:dyDescent="0.2">
      <c r="A3020" s="2">
        <v>42783.947916666664</v>
      </c>
      <c r="B3020" s="1">
        <v>129718.28571428571</v>
      </c>
      <c r="C3020" s="1">
        <v>58027.199999999997</v>
      </c>
      <c r="D3020" s="1">
        <v>12948.257142857143</v>
      </c>
      <c r="E3020" s="1">
        <v>58742.828571428567</v>
      </c>
      <c r="G3020" s="2"/>
    </row>
    <row r="3021" spans="1:7" x14ac:dyDescent="0.2">
      <c r="A3021" s="2">
        <v>42783.958333333336</v>
      </c>
      <c r="B3021" s="1">
        <v>110647.34999999999</v>
      </c>
      <c r="C3021" s="1">
        <v>54923.549999999996</v>
      </c>
      <c r="D3021" s="1">
        <v>12212.474999999999</v>
      </c>
      <c r="E3021" s="1">
        <v>43511.324999999997</v>
      </c>
      <c r="G3021" s="2"/>
    </row>
    <row r="3022" spans="1:7" x14ac:dyDescent="0.2">
      <c r="A3022" s="2">
        <v>42783.96875</v>
      </c>
      <c r="B3022" s="1">
        <v>104741.05714285714</v>
      </c>
      <c r="C3022" s="1">
        <v>58376.057142857142</v>
      </c>
      <c r="D3022" s="1">
        <v>13317.857142857143</v>
      </c>
      <c r="E3022" s="1">
        <v>33049.028571428571</v>
      </c>
      <c r="G3022" s="2"/>
    </row>
    <row r="3023" spans="1:7" x14ac:dyDescent="0.2">
      <c r="A3023" s="2">
        <v>42783.979166666664</v>
      </c>
      <c r="B3023" s="1">
        <v>114557.84999999999</v>
      </c>
      <c r="C3023" s="1">
        <v>69218.324999999997</v>
      </c>
      <c r="D3023" s="1">
        <v>9505.65</v>
      </c>
      <c r="E3023" s="1">
        <v>35833.049999999996</v>
      </c>
      <c r="G3023" s="2"/>
    </row>
    <row r="3024" spans="1:7" x14ac:dyDescent="0.2">
      <c r="A3024" s="2">
        <v>42783.989583333336</v>
      </c>
      <c r="B3024" s="1">
        <v>107371.62857142856</v>
      </c>
      <c r="C3024" s="1">
        <v>59818.628571428562</v>
      </c>
      <c r="D3024" s="1">
        <v>9579.4285714285706</v>
      </c>
      <c r="E3024" s="1">
        <v>37973.571428571428</v>
      </c>
      <c r="G3024" s="2"/>
    </row>
    <row r="3025" spans="1:7" x14ac:dyDescent="0.2">
      <c r="A3025" s="2">
        <v>42784</v>
      </c>
      <c r="B3025" s="1">
        <v>109649.92499999999</v>
      </c>
      <c r="C3025" s="1">
        <v>62877.375</v>
      </c>
      <c r="D3025" s="1">
        <v>10294.349999999999</v>
      </c>
      <c r="E3025" s="1">
        <v>36479.025000000001</v>
      </c>
      <c r="G3025" s="2"/>
    </row>
    <row r="3026" spans="1:7" x14ac:dyDescent="0.2">
      <c r="A3026" s="2">
        <v>42784.010416666664</v>
      </c>
      <c r="B3026" s="1">
        <v>106295.82857142856</v>
      </c>
      <c r="C3026" s="1">
        <v>51976.885714285716</v>
      </c>
      <c r="D3026" s="1">
        <v>9418.1999999999989</v>
      </c>
      <c r="E3026" s="1">
        <v>44902.62857142857</v>
      </c>
      <c r="G3026" s="2"/>
    </row>
    <row r="3027" spans="1:7" x14ac:dyDescent="0.2">
      <c r="A3027" s="2">
        <v>42784.020833333336</v>
      </c>
      <c r="B3027" s="1">
        <v>92370.299999999988</v>
      </c>
      <c r="C3027" s="1">
        <v>44151.524999999994</v>
      </c>
      <c r="D3027" s="1">
        <v>9491.625</v>
      </c>
      <c r="E3027" s="1">
        <v>38726.324999999997</v>
      </c>
      <c r="G3027" s="2"/>
    </row>
    <row r="3028" spans="1:7" x14ac:dyDescent="0.2">
      <c r="A3028" s="2">
        <v>42784.03125</v>
      </c>
      <c r="B3028" s="1">
        <v>95299.28571428571</v>
      </c>
      <c r="C3028" s="1">
        <v>49784.742857142854</v>
      </c>
      <c r="D3028" s="1">
        <v>9390.8571428571431</v>
      </c>
      <c r="E3028" s="1">
        <v>36120.857142857145</v>
      </c>
      <c r="G3028" s="2"/>
    </row>
    <row r="3029" spans="1:7" x14ac:dyDescent="0.2">
      <c r="A3029" s="2">
        <v>42784.041666666664</v>
      </c>
      <c r="B3029" s="1">
        <v>101701.04999999999</v>
      </c>
      <c r="C3029" s="1">
        <v>49593.224999999999</v>
      </c>
      <c r="D3029" s="1">
        <v>12000.449999999999</v>
      </c>
      <c r="E3029" s="1">
        <v>40108.199999999997</v>
      </c>
      <c r="G3029" s="2"/>
    </row>
    <row r="3030" spans="1:7" x14ac:dyDescent="0.2">
      <c r="A3030" s="2">
        <v>42784.052083333336</v>
      </c>
      <c r="B3030" s="1">
        <v>117117.94285714286</v>
      </c>
      <c r="C3030" s="1">
        <v>48556.2</v>
      </c>
      <c r="D3030" s="1">
        <v>10368.599999999999</v>
      </c>
      <c r="E3030" s="1">
        <v>58191.257142857139</v>
      </c>
      <c r="G3030" s="2"/>
    </row>
    <row r="3031" spans="1:7" x14ac:dyDescent="0.2">
      <c r="A3031" s="2">
        <v>42784.0625</v>
      </c>
      <c r="B3031" s="1">
        <v>112886.39999999999</v>
      </c>
      <c r="C3031" s="1">
        <v>54414.524999999994</v>
      </c>
      <c r="D3031" s="1">
        <v>9624.4499999999989</v>
      </c>
      <c r="E3031" s="1">
        <v>48846.6</v>
      </c>
      <c r="G3031" s="2"/>
    </row>
    <row r="3032" spans="1:7" x14ac:dyDescent="0.2">
      <c r="A3032" s="2">
        <v>42784.072916666664</v>
      </c>
      <c r="B3032" s="1">
        <v>104132.91428571429</v>
      </c>
      <c r="C3032" s="1">
        <v>56656.28571428571</v>
      </c>
      <c r="D3032" s="1">
        <v>9638.8285714285703</v>
      </c>
      <c r="E3032" s="1">
        <v>37838.742857142854</v>
      </c>
      <c r="G3032" s="2"/>
    </row>
    <row r="3033" spans="1:7" x14ac:dyDescent="0.2">
      <c r="A3033" s="2">
        <v>42784.083333333336</v>
      </c>
      <c r="B3033" s="1">
        <v>109412.325</v>
      </c>
      <c r="C3033" s="1">
        <v>61299.149999999994</v>
      </c>
      <c r="D3033" s="1">
        <v>9779.5499999999993</v>
      </c>
      <c r="E3033" s="1">
        <v>38332.799999999996</v>
      </c>
      <c r="G3033" s="2"/>
    </row>
    <row r="3034" spans="1:7" x14ac:dyDescent="0.2">
      <c r="A3034" s="2">
        <v>42784.09375</v>
      </c>
      <c r="B3034" s="1">
        <v>95538.771428571432</v>
      </c>
      <c r="C3034" s="1">
        <v>49607.485714285714</v>
      </c>
      <c r="D3034" s="1">
        <v>9899.057142857142</v>
      </c>
      <c r="E3034" s="1">
        <v>36031.285714285717</v>
      </c>
      <c r="G3034" s="2"/>
    </row>
    <row r="3035" spans="1:7" x14ac:dyDescent="0.2">
      <c r="A3035" s="2">
        <v>42784.104166666664</v>
      </c>
      <c r="B3035" s="1">
        <v>89121.45</v>
      </c>
      <c r="C3035" s="1">
        <v>47970.45</v>
      </c>
      <c r="D3035" s="1">
        <v>9586.5</v>
      </c>
      <c r="E3035" s="1">
        <v>31565.324999999997</v>
      </c>
      <c r="G3035" s="2"/>
    </row>
    <row r="3036" spans="1:7" x14ac:dyDescent="0.2">
      <c r="A3036" s="2">
        <v>42784.114583333336</v>
      </c>
      <c r="B3036" s="1">
        <v>81146.057142857142</v>
      </c>
      <c r="C3036" s="1">
        <v>42359.742857142854</v>
      </c>
      <c r="D3036" s="1">
        <v>11900.742857142855</v>
      </c>
      <c r="E3036" s="1">
        <v>26885.571428571428</v>
      </c>
      <c r="G3036" s="2"/>
    </row>
    <row r="3037" spans="1:7" x14ac:dyDescent="0.2">
      <c r="A3037" s="2">
        <v>42784.125</v>
      </c>
      <c r="B3037" s="1">
        <v>83956.125</v>
      </c>
      <c r="C3037" s="1">
        <v>42422.324999999997</v>
      </c>
      <c r="D3037" s="1">
        <v>12771</v>
      </c>
      <c r="E3037" s="1">
        <v>28763.625</v>
      </c>
      <c r="G3037" s="2"/>
    </row>
    <row r="3038" spans="1:7" x14ac:dyDescent="0.2">
      <c r="A3038" s="2">
        <v>42784.135416666664</v>
      </c>
      <c r="B3038" s="1">
        <v>76434.599999999991</v>
      </c>
      <c r="C3038" s="1">
        <v>41355.599999999999</v>
      </c>
      <c r="D3038" s="1">
        <v>9925.4571428571417</v>
      </c>
      <c r="E3038" s="1">
        <v>25153.542857142857</v>
      </c>
      <c r="G3038" s="2"/>
    </row>
    <row r="3039" spans="1:7" x14ac:dyDescent="0.2">
      <c r="A3039" s="2">
        <v>42784.145833333336</v>
      </c>
      <c r="B3039" s="1">
        <v>77441.925000000003</v>
      </c>
      <c r="C3039" s="1">
        <v>41697.149999999994</v>
      </c>
      <c r="D3039" s="1">
        <v>9292.7999999999993</v>
      </c>
      <c r="E3039" s="1">
        <v>26454.449999999997</v>
      </c>
      <c r="G3039" s="2"/>
    </row>
    <row r="3040" spans="1:7" x14ac:dyDescent="0.2">
      <c r="A3040" s="2">
        <v>42784.15625</v>
      </c>
      <c r="B3040" s="1">
        <v>95666.057142857142</v>
      </c>
      <c r="C3040" s="1">
        <v>42922.62857142857</v>
      </c>
      <c r="D3040" s="1">
        <v>9494.5714285714294</v>
      </c>
      <c r="E3040" s="1">
        <v>43246.971428571429</v>
      </c>
      <c r="G3040" s="2"/>
    </row>
    <row r="3041" spans="1:7" x14ac:dyDescent="0.2">
      <c r="A3041" s="2">
        <v>42784.166666666664</v>
      </c>
      <c r="B3041" s="1">
        <v>95816.324999999997</v>
      </c>
      <c r="C3041" s="1">
        <v>45769.35</v>
      </c>
      <c r="D3041" s="1">
        <v>13723.05</v>
      </c>
      <c r="E3041" s="1">
        <v>36322.275000000001</v>
      </c>
      <c r="G3041" s="2"/>
    </row>
    <row r="3042" spans="1:7" x14ac:dyDescent="0.2">
      <c r="A3042" s="2">
        <v>42784.177083333336</v>
      </c>
      <c r="B3042" s="1">
        <v>101310.94285714284</v>
      </c>
      <c r="C3042" s="1">
        <v>51695.91428571428</v>
      </c>
      <c r="D3042" s="1">
        <v>18968.399999999998</v>
      </c>
      <c r="E3042" s="1">
        <v>30646.62857142857</v>
      </c>
      <c r="G3042" s="2"/>
    </row>
    <row r="3043" spans="1:7" x14ac:dyDescent="0.2">
      <c r="A3043" s="2">
        <v>42784.1875</v>
      </c>
      <c r="B3043" s="1">
        <v>91146.824999999997</v>
      </c>
      <c r="C3043" s="1">
        <v>48037.274999999994</v>
      </c>
      <c r="D3043" s="1">
        <v>11813.174999999999</v>
      </c>
      <c r="E3043" s="1">
        <v>31295.55</v>
      </c>
      <c r="G3043" s="2"/>
    </row>
    <row r="3044" spans="1:7" x14ac:dyDescent="0.2">
      <c r="A3044" s="2">
        <v>42784.197916666664</v>
      </c>
      <c r="B3044" s="1">
        <v>96829.424999999988</v>
      </c>
      <c r="C3044" s="1">
        <v>52364.399999999994</v>
      </c>
      <c r="D3044" s="1">
        <v>12263.625</v>
      </c>
      <c r="E3044" s="1">
        <v>32200.574999999997</v>
      </c>
      <c r="G3044" s="2"/>
    </row>
    <row r="3045" spans="1:7" x14ac:dyDescent="0.2">
      <c r="A3045" s="2">
        <v>42784.208333333336</v>
      </c>
      <c r="B3045" s="1">
        <v>122827.8857142857</v>
      </c>
      <c r="C3045" s="1">
        <v>50719.114285714284</v>
      </c>
      <c r="D3045" s="1">
        <v>27523.885714285716</v>
      </c>
      <c r="E3045" s="1">
        <v>44583</v>
      </c>
      <c r="G3045" s="2"/>
    </row>
    <row r="3046" spans="1:7" x14ac:dyDescent="0.2">
      <c r="A3046" s="2">
        <v>42784.21875</v>
      </c>
      <c r="B3046" s="1">
        <v>116788.8857142857</v>
      </c>
      <c r="C3046" s="1">
        <v>44684.828571428567</v>
      </c>
      <c r="D3046" s="1">
        <v>32125.028571428571</v>
      </c>
      <c r="E3046" s="1">
        <v>39979.028571428571</v>
      </c>
      <c r="G3046" s="2"/>
    </row>
    <row r="3047" spans="1:7" x14ac:dyDescent="0.2">
      <c r="A3047" s="2">
        <v>42784.229166666664</v>
      </c>
      <c r="B3047" s="1">
        <v>113457.29999999999</v>
      </c>
      <c r="C3047" s="1">
        <v>51490.724999999999</v>
      </c>
      <c r="D3047" s="1">
        <v>26433.824999999997</v>
      </c>
      <c r="E3047" s="1">
        <v>35533.574999999997</v>
      </c>
      <c r="G3047" s="2"/>
    </row>
    <row r="3048" spans="1:7" x14ac:dyDescent="0.2">
      <c r="A3048" s="2">
        <v>42784.239583333336</v>
      </c>
      <c r="B3048" s="1">
        <v>211717.62857142856</v>
      </c>
      <c r="C3048" s="1">
        <v>127303.62857142858</v>
      </c>
      <c r="D3048" s="1">
        <v>37681.285714285717</v>
      </c>
      <c r="E3048" s="1">
        <v>46733.657142857141</v>
      </c>
      <c r="G3048" s="2"/>
    </row>
    <row r="3049" spans="1:7" x14ac:dyDescent="0.2">
      <c r="A3049" s="2">
        <v>42784.25</v>
      </c>
      <c r="B3049" s="1">
        <v>233967.52499999999</v>
      </c>
      <c r="C3049" s="1">
        <v>165887.69999999998</v>
      </c>
      <c r="D3049" s="1">
        <v>19968.3</v>
      </c>
      <c r="E3049" s="1">
        <v>48113.174999999996</v>
      </c>
      <c r="G3049" s="2"/>
    </row>
    <row r="3050" spans="1:7" x14ac:dyDescent="0.2">
      <c r="A3050" s="2">
        <v>42784.260416666664</v>
      </c>
      <c r="B3050" s="1">
        <v>216346.11428571425</v>
      </c>
      <c r="C3050" s="1">
        <v>146159.82857142857</v>
      </c>
      <c r="D3050" s="1">
        <v>16269</v>
      </c>
      <c r="E3050" s="1">
        <v>53917.285714285717</v>
      </c>
      <c r="G3050" s="2"/>
    </row>
    <row r="3051" spans="1:7" x14ac:dyDescent="0.2">
      <c r="A3051" s="2">
        <v>42784.270833333336</v>
      </c>
      <c r="B3051" s="1">
        <v>189765.67499999999</v>
      </c>
      <c r="C3051" s="1">
        <v>116862.075</v>
      </c>
      <c r="D3051" s="1">
        <v>21126.6</v>
      </c>
      <c r="E3051" s="1">
        <v>51777</v>
      </c>
      <c r="G3051" s="2"/>
    </row>
    <row r="3052" spans="1:7" x14ac:dyDescent="0.2">
      <c r="A3052" s="2">
        <v>42784.28125</v>
      </c>
      <c r="B3052" s="1">
        <v>178549.8</v>
      </c>
      <c r="C3052" s="1">
        <v>109889.05714285713</v>
      </c>
      <c r="D3052" s="1">
        <v>28609.11428571428</v>
      </c>
      <c r="E3052" s="1">
        <v>40050.685714285712</v>
      </c>
      <c r="G3052" s="2"/>
    </row>
    <row r="3053" spans="1:7" x14ac:dyDescent="0.2">
      <c r="A3053" s="2">
        <v>42784.291666666664</v>
      </c>
      <c r="B3053" s="1">
        <v>160141.57499999998</v>
      </c>
      <c r="C3053" s="1">
        <v>95973.9</v>
      </c>
      <c r="D3053" s="1">
        <v>26865.3</v>
      </c>
      <c r="E3053" s="1">
        <v>37301.549999999996</v>
      </c>
      <c r="G3053" s="2"/>
    </row>
    <row r="3054" spans="1:7" x14ac:dyDescent="0.2">
      <c r="A3054" s="2">
        <v>42784.302083333336</v>
      </c>
      <c r="B3054" s="1">
        <v>220496.57142857142</v>
      </c>
      <c r="C3054" s="1">
        <v>119856</v>
      </c>
      <c r="D3054" s="1">
        <v>52979.142857142855</v>
      </c>
      <c r="E3054" s="1">
        <v>47659.542857142849</v>
      </c>
      <c r="G3054" s="2"/>
    </row>
    <row r="3055" spans="1:7" x14ac:dyDescent="0.2">
      <c r="A3055" s="2">
        <v>42784.3125</v>
      </c>
      <c r="B3055" s="1">
        <v>306935.47499999998</v>
      </c>
      <c r="C3055" s="1">
        <v>193223.25</v>
      </c>
      <c r="D3055" s="1">
        <v>54295.724999999999</v>
      </c>
      <c r="E3055" s="1">
        <v>59414.85</v>
      </c>
      <c r="G3055" s="2"/>
    </row>
    <row r="3056" spans="1:7" x14ac:dyDescent="0.2">
      <c r="A3056" s="2">
        <v>42784.322916666664</v>
      </c>
      <c r="B3056" s="1">
        <v>342246.77142857143</v>
      </c>
      <c r="C3056" s="1">
        <v>220567.28571428571</v>
      </c>
      <c r="D3056" s="1">
        <v>56342.314285714288</v>
      </c>
      <c r="E3056" s="1">
        <v>65338.114285714284</v>
      </c>
      <c r="G3056" s="2"/>
    </row>
    <row r="3057" spans="1:7" x14ac:dyDescent="0.2">
      <c r="A3057" s="2">
        <v>42784.333333333336</v>
      </c>
      <c r="B3057" s="1">
        <v>366398.17499999999</v>
      </c>
      <c r="C3057" s="1">
        <v>248531.25</v>
      </c>
      <c r="D3057" s="1">
        <v>32629.574999999997</v>
      </c>
      <c r="E3057" s="1">
        <v>85236.524999999994</v>
      </c>
      <c r="G3057" s="2"/>
    </row>
    <row r="3058" spans="1:7" x14ac:dyDescent="0.2">
      <c r="A3058" s="2">
        <v>42784.34375</v>
      </c>
      <c r="B3058" s="1">
        <v>384230.31428571424</v>
      </c>
      <c r="C3058" s="1">
        <v>232275.68571428573</v>
      </c>
      <c r="D3058" s="1">
        <v>43590.171428571426</v>
      </c>
      <c r="E3058" s="1">
        <v>108365.4</v>
      </c>
      <c r="G3058" s="2"/>
    </row>
    <row r="3059" spans="1:7" x14ac:dyDescent="0.2">
      <c r="A3059" s="2">
        <v>42784.354166666664</v>
      </c>
      <c r="B3059" s="1">
        <v>313156.8</v>
      </c>
      <c r="C3059" s="1">
        <v>200837.17499999999</v>
      </c>
      <c r="D3059" s="1">
        <v>30765.074999999997</v>
      </c>
      <c r="E3059" s="1">
        <v>81555.375</v>
      </c>
      <c r="G3059" s="2"/>
    </row>
    <row r="3060" spans="1:7" x14ac:dyDescent="0.2">
      <c r="A3060" s="2">
        <v>42784.364583333336</v>
      </c>
      <c r="B3060" s="1">
        <v>228092.22857142857</v>
      </c>
      <c r="C3060" s="1">
        <v>140811</v>
      </c>
      <c r="D3060" s="1">
        <v>11669.742857142855</v>
      </c>
      <c r="E3060" s="1">
        <v>75611.485714285707</v>
      </c>
      <c r="G3060" s="2"/>
    </row>
    <row r="3061" spans="1:7" x14ac:dyDescent="0.2">
      <c r="A3061" s="2">
        <v>42784.375</v>
      </c>
      <c r="B3061" s="1">
        <v>185791.65</v>
      </c>
      <c r="C3061" s="1">
        <v>94507.875</v>
      </c>
      <c r="D3061" s="1">
        <v>15363.15</v>
      </c>
      <c r="E3061" s="1">
        <v>75918.974999999991</v>
      </c>
      <c r="G3061" s="2"/>
    </row>
    <row r="3062" spans="1:7" x14ac:dyDescent="0.2">
      <c r="A3062" s="2">
        <v>42784.385416666664</v>
      </c>
      <c r="B3062" s="1">
        <v>200774.82857142857</v>
      </c>
      <c r="C3062" s="1">
        <v>85862.228571428568</v>
      </c>
      <c r="D3062" s="1">
        <v>23444.142857142859</v>
      </c>
      <c r="E3062" s="1">
        <v>91471.28571428571</v>
      </c>
      <c r="G3062" s="2"/>
    </row>
    <row r="3063" spans="1:7" x14ac:dyDescent="0.2">
      <c r="A3063" s="2">
        <v>42784.395833333336</v>
      </c>
      <c r="B3063" s="1">
        <v>161459.1</v>
      </c>
      <c r="C3063" s="1">
        <v>88874.774999999994</v>
      </c>
      <c r="D3063" s="1">
        <v>18766.274999999998</v>
      </c>
      <c r="E3063" s="1">
        <v>53819.7</v>
      </c>
      <c r="G3063" s="2"/>
    </row>
    <row r="3064" spans="1:7" x14ac:dyDescent="0.2">
      <c r="A3064" s="2">
        <v>42784.40625</v>
      </c>
      <c r="B3064" s="1">
        <v>165811.79999999999</v>
      </c>
      <c r="C3064" s="1">
        <v>108654.85714285713</v>
      </c>
      <c r="D3064" s="1">
        <v>12610.714285714286</v>
      </c>
      <c r="E3064" s="1">
        <v>44547.171428571426</v>
      </c>
      <c r="G3064" s="2"/>
    </row>
    <row r="3065" spans="1:7" x14ac:dyDescent="0.2">
      <c r="A3065" s="2">
        <v>42784.416666666664</v>
      </c>
      <c r="B3065" s="1">
        <v>143498.02499999999</v>
      </c>
      <c r="C3065" s="1">
        <v>60542.625</v>
      </c>
      <c r="D3065" s="1">
        <v>17066.774999999998</v>
      </c>
      <c r="E3065" s="1">
        <v>65890.274999999994</v>
      </c>
      <c r="G3065" s="2"/>
    </row>
    <row r="3066" spans="1:7" x14ac:dyDescent="0.2">
      <c r="A3066" s="2">
        <v>42784.427083333336</v>
      </c>
      <c r="B3066" s="1">
        <v>118849.97142857141</v>
      </c>
      <c r="C3066" s="1">
        <v>54098.314285714288</v>
      </c>
      <c r="D3066" s="1">
        <v>24033.428571428572</v>
      </c>
      <c r="E3066" s="1">
        <v>40718.228571428568</v>
      </c>
      <c r="G3066" s="2"/>
    </row>
    <row r="3067" spans="1:7" x14ac:dyDescent="0.2">
      <c r="A3067" s="2">
        <v>42784.4375</v>
      </c>
      <c r="B3067" s="1">
        <v>172221.22499999998</v>
      </c>
      <c r="C3067" s="1">
        <v>56754.224999999999</v>
      </c>
      <c r="D3067" s="1">
        <v>37393.949999999997</v>
      </c>
      <c r="E3067" s="1">
        <v>78072.224999999991</v>
      </c>
      <c r="G3067" s="2"/>
    </row>
    <row r="3068" spans="1:7" x14ac:dyDescent="0.2">
      <c r="A3068" s="2">
        <v>42784.447916666664</v>
      </c>
      <c r="B3068" s="1">
        <v>305544.1714285714</v>
      </c>
      <c r="C3068" s="1">
        <v>73029.942857142858</v>
      </c>
      <c r="D3068" s="1">
        <v>66787.28571428571</v>
      </c>
      <c r="E3068" s="1">
        <v>165727.88571428572</v>
      </c>
      <c r="G3068" s="2"/>
    </row>
    <row r="3069" spans="1:7" x14ac:dyDescent="0.2">
      <c r="A3069" s="2">
        <v>42784.458333333336</v>
      </c>
      <c r="B3069" s="1">
        <v>291323.17499999999</v>
      </c>
      <c r="C3069" s="1">
        <v>88671.824999999997</v>
      </c>
      <c r="D3069" s="1">
        <v>49019.85</v>
      </c>
      <c r="E3069" s="1">
        <v>153630.67499999999</v>
      </c>
      <c r="G3069" s="2"/>
    </row>
    <row r="3070" spans="1:7" x14ac:dyDescent="0.2">
      <c r="A3070" s="2">
        <v>42784.46875</v>
      </c>
      <c r="B3070" s="1">
        <v>200867.22857142857</v>
      </c>
      <c r="C3070" s="1">
        <v>76485.514285714278</v>
      </c>
      <c r="D3070" s="1">
        <v>17632.371428571427</v>
      </c>
      <c r="E3070" s="1">
        <v>106748.4</v>
      </c>
      <c r="G3070" s="2"/>
    </row>
    <row r="3071" spans="1:7" x14ac:dyDescent="0.2">
      <c r="A3071" s="2">
        <v>42784.479166666664</v>
      </c>
      <c r="B3071" s="1">
        <v>158013.07499999998</v>
      </c>
      <c r="C3071" s="1">
        <v>52891.574999999997</v>
      </c>
      <c r="D3071" s="1">
        <v>19861.875</v>
      </c>
      <c r="E3071" s="1">
        <v>85257.974999999991</v>
      </c>
      <c r="G3071" s="2"/>
    </row>
    <row r="3072" spans="1:7" x14ac:dyDescent="0.2">
      <c r="A3072" s="2">
        <v>42784.489583333336</v>
      </c>
      <c r="B3072" s="1">
        <v>120275.57142857142</v>
      </c>
      <c r="C3072" s="1">
        <v>35878.542857142857</v>
      </c>
      <c r="D3072" s="1">
        <v>26317.028571428571</v>
      </c>
      <c r="E3072" s="1">
        <v>58080</v>
      </c>
      <c r="G3072" s="2"/>
    </row>
    <row r="3073" spans="1:7" x14ac:dyDescent="0.2">
      <c r="A3073" s="2">
        <v>42784.5</v>
      </c>
      <c r="B3073" s="1">
        <v>124801.04999999999</v>
      </c>
      <c r="C3073" s="1">
        <v>62366.7</v>
      </c>
      <c r="D3073" s="1">
        <v>22957.274999999998</v>
      </c>
      <c r="E3073" s="1">
        <v>39477.9</v>
      </c>
      <c r="G3073" s="2"/>
    </row>
    <row r="3074" spans="1:7" x14ac:dyDescent="0.2">
      <c r="A3074" s="2">
        <v>42784.510416666664</v>
      </c>
      <c r="B3074" s="1">
        <v>133175.74285714285</v>
      </c>
      <c r="C3074" s="1">
        <v>62032.457142857143</v>
      </c>
      <c r="D3074" s="1">
        <v>14484.171428571426</v>
      </c>
      <c r="E3074" s="1">
        <v>56659.114285714284</v>
      </c>
      <c r="G3074" s="2"/>
    </row>
    <row r="3075" spans="1:7" x14ac:dyDescent="0.2">
      <c r="A3075" s="2">
        <v>42784.520833333336</v>
      </c>
      <c r="B3075" s="1">
        <v>133873.57499999998</v>
      </c>
      <c r="C3075" s="1">
        <v>65370.524999999994</v>
      </c>
      <c r="D3075" s="1">
        <v>11888.25</v>
      </c>
      <c r="E3075" s="1">
        <v>56613.149999999994</v>
      </c>
      <c r="G3075" s="2"/>
    </row>
    <row r="3076" spans="1:7" x14ac:dyDescent="0.2">
      <c r="A3076" s="2">
        <v>42784.53125</v>
      </c>
      <c r="B3076" s="1">
        <v>129765.42857142857</v>
      </c>
      <c r="C3076" s="1">
        <v>66557.228571428568</v>
      </c>
      <c r="D3076" s="1">
        <v>23633.657142857141</v>
      </c>
      <c r="E3076" s="1">
        <v>39576.428571428572</v>
      </c>
      <c r="G3076" s="2"/>
    </row>
    <row r="3077" spans="1:7" x14ac:dyDescent="0.2">
      <c r="A3077" s="2">
        <v>42784.541666666664</v>
      </c>
      <c r="B3077" s="1">
        <v>134163.97500000001</v>
      </c>
      <c r="C3077" s="1">
        <v>70601.849999999991</v>
      </c>
      <c r="D3077" s="1">
        <v>31324.424999999999</v>
      </c>
      <c r="E3077" s="1">
        <v>32236.875</v>
      </c>
      <c r="G3077" s="2"/>
    </row>
    <row r="3078" spans="1:7" x14ac:dyDescent="0.2">
      <c r="A3078" s="2">
        <v>42784.552083333336</v>
      </c>
      <c r="B3078" s="1">
        <v>118049.48571428571</v>
      </c>
      <c r="C3078" s="1">
        <v>67343.571428571435</v>
      </c>
      <c r="D3078" s="1">
        <v>14916.942857142858</v>
      </c>
      <c r="E3078" s="1">
        <v>35788.028571428571</v>
      </c>
      <c r="G3078" s="2"/>
    </row>
    <row r="3079" spans="1:7" x14ac:dyDescent="0.2">
      <c r="A3079" s="2">
        <v>42784.5625</v>
      </c>
      <c r="B3079" s="1">
        <v>132900.9</v>
      </c>
      <c r="C3079" s="1">
        <v>65779.724999999991</v>
      </c>
      <c r="D3079" s="1">
        <v>32659.274999999998</v>
      </c>
      <c r="E3079" s="1">
        <v>34464.375</v>
      </c>
      <c r="G3079" s="2"/>
    </row>
    <row r="3080" spans="1:7" x14ac:dyDescent="0.2">
      <c r="A3080" s="2">
        <v>42784.572916666664</v>
      </c>
      <c r="B3080" s="1">
        <v>152521.28571428571</v>
      </c>
      <c r="C3080" s="1">
        <v>71493.085714285713</v>
      </c>
      <c r="D3080" s="1">
        <v>48151.714285714283</v>
      </c>
      <c r="E3080" s="1">
        <v>32875.542857142857</v>
      </c>
      <c r="G3080" s="2"/>
    </row>
    <row r="3081" spans="1:7" x14ac:dyDescent="0.2">
      <c r="A3081" s="2">
        <v>42784.583333333336</v>
      </c>
      <c r="B3081" s="1">
        <v>140921.54999999999</v>
      </c>
      <c r="C3081" s="1">
        <v>72128.099999999991</v>
      </c>
      <c r="D3081" s="1">
        <v>30797.25</v>
      </c>
      <c r="E3081" s="1">
        <v>37996.199999999997</v>
      </c>
      <c r="G3081" s="2"/>
    </row>
    <row r="3082" spans="1:7" x14ac:dyDescent="0.2">
      <c r="A3082" s="2">
        <v>42784.59375</v>
      </c>
      <c r="B3082" s="1">
        <v>123932.91428571429</v>
      </c>
      <c r="C3082" s="1">
        <v>61458.257142857139</v>
      </c>
      <c r="D3082" s="1">
        <v>15334.628571428571</v>
      </c>
      <c r="E3082" s="1">
        <v>47139.085714285713</v>
      </c>
      <c r="G3082" s="2"/>
    </row>
    <row r="3083" spans="1:7" x14ac:dyDescent="0.2">
      <c r="A3083" s="2">
        <v>42784.604166666664</v>
      </c>
      <c r="B3083" s="1">
        <v>126514.575</v>
      </c>
      <c r="C3083" s="1">
        <v>48635.399999999994</v>
      </c>
      <c r="D3083" s="1">
        <v>38961.449999999997</v>
      </c>
      <c r="E3083" s="1">
        <v>38920.199999999997</v>
      </c>
      <c r="G3083" s="2"/>
    </row>
    <row r="3084" spans="1:7" x14ac:dyDescent="0.2">
      <c r="A3084" s="2">
        <v>42784.614583333336</v>
      </c>
      <c r="B3084" s="1">
        <v>168909.67499999999</v>
      </c>
      <c r="C3084" s="1">
        <v>78912.074999999997</v>
      </c>
      <c r="D3084" s="1">
        <v>31519.125</v>
      </c>
      <c r="E3084" s="1">
        <v>58478.474999999999</v>
      </c>
      <c r="G3084" s="2"/>
    </row>
    <row r="3085" spans="1:7" x14ac:dyDescent="0.2">
      <c r="A3085" s="2">
        <v>42784.625</v>
      </c>
      <c r="B3085" s="1">
        <v>251245.02857142856</v>
      </c>
      <c r="C3085" s="1">
        <v>147592.97142857141</v>
      </c>
      <c r="D3085" s="1">
        <v>19927.285714285714</v>
      </c>
      <c r="E3085" s="1">
        <v>83725.71428571429</v>
      </c>
      <c r="G3085" s="2"/>
    </row>
    <row r="3086" spans="1:7" x14ac:dyDescent="0.2">
      <c r="A3086" s="2">
        <v>42784.635416666664</v>
      </c>
      <c r="B3086" s="1">
        <v>210651.25714285712</v>
      </c>
      <c r="C3086" s="1">
        <v>118913.14285714286</v>
      </c>
      <c r="D3086" s="1">
        <v>16796.057142857142</v>
      </c>
      <c r="E3086" s="1">
        <v>74942.057142857142</v>
      </c>
      <c r="G3086" s="2"/>
    </row>
    <row r="3087" spans="1:7" x14ac:dyDescent="0.2">
      <c r="A3087" s="2">
        <v>42784.645833333336</v>
      </c>
      <c r="B3087" s="1">
        <v>172281.44999999998</v>
      </c>
      <c r="C3087" s="1">
        <v>79243.724999999991</v>
      </c>
      <c r="D3087" s="1">
        <v>24842.399999999998</v>
      </c>
      <c r="E3087" s="1">
        <v>68196.974999999991</v>
      </c>
      <c r="G3087" s="2"/>
    </row>
    <row r="3088" spans="1:7" x14ac:dyDescent="0.2">
      <c r="A3088" s="2">
        <v>42784.65625</v>
      </c>
      <c r="B3088" s="1">
        <v>139481.57142857142</v>
      </c>
      <c r="C3088" s="1">
        <v>67171.971428571429</v>
      </c>
      <c r="D3088" s="1">
        <v>16561.285714285714</v>
      </c>
      <c r="E3088" s="1">
        <v>55747.37142857143</v>
      </c>
      <c r="G3088" s="2"/>
    </row>
    <row r="3089" spans="1:7" x14ac:dyDescent="0.2">
      <c r="A3089" s="2">
        <v>42784.666666666664</v>
      </c>
      <c r="B3089" s="1">
        <v>140395.19999999998</v>
      </c>
      <c r="C3089" s="1">
        <v>69804.899999999994</v>
      </c>
      <c r="D3089" s="1">
        <v>25716.074999999997</v>
      </c>
      <c r="E3089" s="1">
        <v>44875.049999999996</v>
      </c>
      <c r="G3089" s="2"/>
    </row>
    <row r="3090" spans="1:7" x14ac:dyDescent="0.2">
      <c r="A3090" s="2">
        <v>42784.677083333336</v>
      </c>
      <c r="B3090" s="1">
        <v>218750.4</v>
      </c>
      <c r="C3090" s="1">
        <v>129897.42857142857</v>
      </c>
      <c r="D3090" s="1">
        <v>44384.057142857142</v>
      </c>
      <c r="E3090" s="1">
        <v>44467.028571428571</v>
      </c>
      <c r="G3090" s="2"/>
    </row>
    <row r="3091" spans="1:7" x14ac:dyDescent="0.2">
      <c r="A3091" s="2">
        <v>42784.6875</v>
      </c>
      <c r="B3091" s="1">
        <v>245978.69999999998</v>
      </c>
      <c r="C3091" s="1">
        <v>167587.19999999998</v>
      </c>
      <c r="D3091" s="1">
        <v>44220</v>
      </c>
      <c r="E3091" s="1">
        <v>34170.674999999996</v>
      </c>
      <c r="G3091" s="2"/>
    </row>
    <row r="3092" spans="1:7" x14ac:dyDescent="0.2">
      <c r="A3092" s="2">
        <v>42784.697916666664</v>
      </c>
      <c r="B3092" s="1">
        <v>228230.82857142857</v>
      </c>
      <c r="C3092" s="1">
        <v>120678.17142857141</v>
      </c>
      <c r="D3092" s="1">
        <v>67003.199999999997</v>
      </c>
      <c r="E3092" s="1">
        <v>40550.399999999994</v>
      </c>
      <c r="G3092" s="2"/>
    </row>
    <row r="3093" spans="1:7" x14ac:dyDescent="0.2">
      <c r="A3093" s="2">
        <v>42784.708333333336</v>
      </c>
      <c r="B3093" s="1">
        <v>253132.27499999999</v>
      </c>
      <c r="C3093" s="1">
        <v>151952.625</v>
      </c>
      <c r="D3093" s="1">
        <v>37274.324999999997</v>
      </c>
      <c r="E3093" s="1">
        <v>63905.324999999997</v>
      </c>
      <c r="G3093" s="2"/>
    </row>
    <row r="3094" spans="1:7" x14ac:dyDescent="0.2">
      <c r="A3094" s="2">
        <v>42784.71875</v>
      </c>
      <c r="B3094" s="1">
        <v>285059.65714285715</v>
      </c>
      <c r="C3094" s="1">
        <v>206784.59999999998</v>
      </c>
      <c r="D3094" s="1">
        <v>19556.742857142857</v>
      </c>
      <c r="E3094" s="1">
        <v>58718.314285714288</v>
      </c>
      <c r="G3094" s="2"/>
    </row>
    <row r="3095" spans="1:7" x14ac:dyDescent="0.2">
      <c r="A3095" s="2">
        <v>42784.729166666664</v>
      </c>
      <c r="B3095" s="1">
        <v>291984.82500000001</v>
      </c>
      <c r="C3095" s="1">
        <v>212475.44999999998</v>
      </c>
      <c r="D3095" s="1">
        <v>17122.05</v>
      </c>
      <c r="E3095" s="1">
        <v>62386.5</v>
      </c>
      <c r="G3095" s="2"/>
    </row>
    <row r="3096" spans="1:7" x14ac:dyDescent="0.2">
      <c r="A3096" s="2">
        <v>42784.739583333336</v>
      </c>
      <c r="B3096" s="1">
        <v>316427.57142857142</v>
      </c>
      <c r="C3096" s="1">
        <v>204776.31428571427</v>
      </c>
      <c r="D3096" s="1">
        <v>13379.142857142857</v>
      </c>
      <c r="E3096" s="1">
        <v>98274</v>
      </c>
      <c r="G3096" s="2"/>
    </row>
    <row r="3097" spans="1:7" x14ac:dyDescent="0.2">
      <c r="A3097" s="2">
        <v>42784.75</v>
      </c>
      <c r="B3097" s="1">
        <v>313594.875</v>
      </c>
      <c r="C3097" s="1">
        <v>211709.02499999999</v>
      </c>
      <c r="D3097" s="1">
        <v>11587.949999999999</v>
      </c>
      <c r="E3097" s="1">
        <v>90297.074999999997</v>
      </c>
      <c r="G3097" s="2"/>
    </row>
    <row r="3098" spans="1:7" x14ac:dyDescent="0.2">
      <c r="A3098" s="2">
        <v>42784.760416666664</v>
      </c>
      <c r="B3098" s="1">
        <v>273262.62857142859</v>
      </c>
      <c r="C3098" s="1">
        <v>198416.74285714285</v>
      </c>
      <c r="D3098" s="1">
        <v>27473.914285714283</v>
      </c>
      <c r="E3098" s="1">
        <v>47371.028571428571</v>
      </c>
      <c r="G3098" s="2"/>
    </row>
    <row r="3099" spans="1:7" x14ac:dyDescent="0.2">
      <c r="A3099" s="2">
        <v>42784.770833333336</v>
      </c>
      <c r="B3099" s="1">
        <v>273317.55</v>
      </c>
      <c r="C3099" s="1">
        <v>194992.05</v>
      </c>
      <c r="D3099" s="1">
        <v>50055.224999999999</v>
      </c>
      <c r="E3099" s="1">
        <v>28270.274999999998</v>
      </c>
      <c r="G3099" s="2"/>
    </row>
    <row r="3100" spans="1:7" x14ac:dyDescent="0.2">
      <c r="A3100" s="2">
        <v>42784.78125</v>
      </c>
      <c r="B3100" s="1">
        <v>212150.39999999999</v>
      </c>
      <c r="C3100" s="1">
        <v>163171.79999999999</v>
      </c>
      <c r="D3100" s="1">
        <v>24343.62857142857</v>
      </c>
      <c r="E3100" s="1">
        <v>24634.028571428571</v>
      </c>
      <c r="G3100" s="2"/>
    </row>
    <row r="3101" spans="1:7" x14ac:dyDescent="0.2">
      <c r="A3101" s="2">
        <v>42784.791666666664</v>
      </c>
      <c r="B3101" s="1">
        <v>160550.77499999999</v>
      </c>
      <c r="C3101" s="1">
        <v>107754.075</v>
      </c>
      <c r="D3101" s="1">
        <v>28070.625</v>
      </c>
      <c r="E3101" s="1">
        <v>24726.074999999997</v>
      </c>
      <c r="G3101" s="2"/>
    </row>
    <row r="3102" spans="1:7" x14ac:dyDescent="0.2">
      <c r="A3102" s="2">
        <v>42784.802083333336</v>
      </c>
      <c r="B3102" s="1">
        <v>145629.94285714286</v>
      </c>
      <c r="C3102" s="1">
        <v>78988.800000000003</v>
      </c>
      <c r="D3102" s="1">
        <v>24831.085714285713</v>
      </c>
      <c r="E3102" s="1">
        <v>41811.942857142851</v>
      </c>
      <c r="G3102" s="2"/>
    </row>
    <row r="3103" spans="1:7" x14ac:dyDescent="0.2">
      <c r="A3103" s="2">
        <v>42784.8125</v>
      </c>
      <c r="B3103" s="1">
        <v>139810.27499999999</v>
      </c>
      <c r="C3103" s="1">
        <v>71669.399999999994</v>
      </c>
      <c r="D3103" s="1">
        <v>13902.9</v>
      </c>
      <c r="E3103" s="1">
        <v>54237.974999999999</v>
      </c>
      <c r="G3103" s="2"/>
    </row>
    <row r="3104" spans="1:7" x14ac:dyDescent="0.2">
      <c r="A3104" s="2">
        <v>42784.822916666664</v>
      </c>
      <c r="B3104" s="1">
        <v>143225.65714285712</v>
      </c>
      <c r="C3104" s="1">
        <v>89253.685714285704</v>
      </c>
      <c r="D3104" s="1">
        <v>12507.942857142856</v>
      </c>
      <c r="E3104" s="1">
        <v>41465.91428571428</v>
      </c>
      <c r="G3104" s="2"/>
    </row>
    <row r="3105" spans="1:7" x14ac:dyDescent="0.2">
      <c r="A3105" s="2">
        <v>42784.833333333336</v>
      </c>
      <c r="B3105" s="1">
        <v>135024.44999999998</v>
      </c>
      <c r="C3105" s="1">
        <v>85125.974999999991</v>
      </c>
      <c r="D3105" s="1">
        <v>11874.224999999999</v>
      </c>
      <c r="E3105" s="1">
        <v>38023.424999999996</v>
      </c>
      <c r="G3105" s="2"/>
    </row>
    <row r="3106" spans="1:7" x14ac:dyDescent="0.2">
      <c r="A3106" s="2">
        <v>42784.84375</v>
      </c>
      <c r="B3106" s="1">
        <v>127092.42857142857</v>
      </c>
      <c r="C3106" s="1">
        <v>77098.371428571423</v>
      </c>
      <c r="D3106" s="1">
        <v>9697.2857142857138</v>
      </c>
      <c r="E3106" s="1">
        <v>40295.828571428567</v>
      </c>
      <c r="G3106" s="2"/>
    </row>
    <row r="3107" spans="1:7" x14ac:dyDescent="0.2">
      <c r="A3107" s="2">
        <v>42784.854166666664</v>
      </c>
      <c r="B3107" s="1">
        <v>119497.125</v>
      </c>
      <c r="C3107" s="1">
        <v>72731.175000000003</v>
      </c>
      <c r="D3107" s="1">
        <v>11643.224999999999</v>
      </c>
      <c r="E3107" s="1">
        <v>35125.199999999997</v>
      </c>
      <c r="G3107" s="2"/>
    </row>
    <row r="3108" spans="1:7" x14ac:dyDescent="0.2">
      <c r="A3108" s="2">
        <v>42784.864583333336</v>
      </c>
      <c r="B3108" s="1">
        <v>106061.05714285714</v>
      </c>
      <c r="C3108" s="1">
        <v>63056.399999999994</v>
      </c>
      <c r="D3108" s="1">
        <v>11095.542857142857</v>
      </c>
      <c r="E3108" s="1">
        <v>31909.11428571428</v>
      </c>
      <c r="G3108" s="2"/>
    </row>
    <row r="3109" spans="1:7" x14ac:dyDescent="0.2">
      <c r="A3109" s="2">
        <v>42784.875</v>
      </c>
      <c r="B3109" s="1">
        <v>111700.875</v>
      </c>
      <c r="C3109" s="1">
        <v>64621.424999999996</v>
      </c>
      <c r="D3109" s="1">
        <v>11832.974999999999</v>
      </c>
      <c r="E3109" s="1">
        <v>35246.474999999999</v>
      </c>
      <c r="G3109" s="2"/>
    </row>
    <row r="3110" spans="1:7" x14ac:dyDescent="0.2">
      <c r="A3110" s="2">
        <v>42784.885416666664</v>
      </c>
      <c r="B3110" s="1">
        <v>153179.4</v>
      </c>
      <c r="C3110" s="1">
        <v>69220.800000000003</v>
      </c>
      <c r="D3110" s="1">
        <v>15829.628571428571</v>
      </c>
      <c r="E3110" s="1">
        <v>68129.914285714287</v>
      </c>
      <c r="G3110" s="2"/>
    </row>
    <row r="3111" spans="1:7" x14ac:dyDescent="0.2">
      <c r="A3111" s="2">
        <v>42784.895833333336</v>
      </c>
      <c r="B3111" s="1">
        <v>143620.125</v>
      </c>
      <c r="C3111" s="1">
        <v>75291.149999999994</v>
      </c>
      <c r="D3111" s="1">
        <v>10741.5</v>
      </c>
      <c r="E3111" s="1">
        <v>57588.299999999996</v>
      </c>
      <c r="G3111" s="2"/>
    </row>
    <row r="3112" spans="1:7" x14ac:dyDescent="0.2">
      <c r="A3112" s="2">
        <v>42784.90625</v>
      </c>
      <c r="B3112" s="1">
        <v>126378.6857142857</v>
      </c>
      <c r="C3112" s="1">
        <v>63528.771428571432</v>
      </c>
      <c r="D3112" s="1">
        <v>10824</v>
      </c>
      <c r="E3112" s="1">
        <v>52024.971428571422</v>
      </c>
      <c r="G3112" s="2"/>
    </row>
    <row r="3113" spans="1:7" x14ac:dyDescent="0.2">
      <c r="A3113" s="2">
        <v>42784.916666666664</v>
      </c>
      <c r="B3113" s="1">
        <v>145519.27499999999</v>
      </c>
      <c r="C3113" s="1">
        <v>82599</v>
      </c>
      <c r="D3113" s="1">
        <v>13733.775</v>
      </c>
      <c r="E3113" s="1">
        <v>49184.024999999994</v>
      </c>
      <c r="G3113" s="2"/>
    </row>
    <row r="3114" spans="1:7" x14ac:dyDescent="0.2">
      <c r="A3114" s="2">
        <v>42784.927083333336</v>
      </c>
      <c r="B3114" s="1">
        <v>141195.6857142857</v>
      </c>
      <c r="C3114" s="1">
        <v>90233.314285714281</v>
      </c>
      <c r="D3114" s="1">
        <v>14295.599999999999</v>
      </c>
      <c r="E3114" s="1">
        <v>36666.771428571425</v>
      </c>
      <c r="G3114" s="2"/>
    </row>
    <row r="3115" spans="1:7" x14ac:dyDescent="0.2">
      <c r="A3115" s="2">
        <v>42784.9375</v>
      </c>
      <c r="B3115" s="1">
        <v>140538.75</v>
      </c>
      <c r="C3115" s="1">
        <v>87630.674999999988</v>
      </c>
      <c r="D3115" s="1">
        <v>18005.625</v>
      </c>
      <c r="E3115" s="1">
        <v>34902.449999999997</v>
      </c>
      <c r="G3115" s="2"/>
    </row>
    <row r="3116" spans="1:7" x14ac:dyDescent="0.2">
      <c r="A3116" s="2">
        <v>42784.947916666664</v>
      </c>
      <c r="B3116" s="1">
        <v>108885.85714285713</v>
      </c>
      <c r="C3116" s="1">
        <v>56159.399999999994</v>
      </c>
      <c r="D3116" s="1">
        <v>10900.371428571429</v>
      </c>
      <c r="E3116" s="1">
        <v>41824.199999999997</v>
      </c>
      <c r="G3116" s="2"/>
    </row>
    <row r="3117" spans="1:7" x14ac:dyDescent="0.2">
      <c r="A3117" s="2">
        <v>42784.958333333336</v>
      </c>
      <c r="B3117" s="1">
        <v>97888.724999999991</v>
      </c>
      <c r="C3117" s="1">
        <v>48063.674999999996</v>
      </c>
      <c r="D3117" s="1">
        <v>14378.924999999999</v>
      </c>
      <c r="E3117" s="1">
        <v>35446.125</v>
      </c>
      <c r="G3117" s="2"/>
    </row>
    <row r="3118" spans="1:7" x14ac:dyDescent="0.2">
      <c r="A3118" s="2">
        <v>42784.96875</v>
      </c>
      <c r="B3118" s="1">
        <v>114319.54285714286</v>
      </c>
      <c r="C3118" s="1">
        <v>62175.771428571432</v>
      </c>
      <c r="D3118" s="1">
        <v>11864.914285714285</v>
      </c>
      <c r="E3118" s="1">
        <v>40278.857142857145</v>
      </c>
      <c r="G3118" s="2"/>
    </row>
    <row r="3119" spans="1:7" x14ac:dyDescent="0.2">
      <c r="A3119" s="2">
        <v>42784.979166666664</v>
      </c>
      <c r="B3119" s="1">
        <v>112729.65</v>
      </c>
      <c r="C3119" s="1">
        <v>64703.1</v>
      </c>
      <c r="D3119" s="1">
        <v>10892.474999999999</v>
      </c>
      <c r="E3119" s="1">
        <v>37131.599999999999</v>
      </c>
      <c r="G3119" s="2"/>
    </row>
    <row r="3120" spans="1:7" x14ac:dyDescent="0.2">
      <c r="A3120" s="2">
        <v>42784.989583333336</v>
      </c>
      <c r="B3120" s="1">
        <v>106617.34285714285</v>
      </c>
      <c r="C3120" s="1">
        <v>56826</v>
      </c>
      <c r="D3120" s="1">
        <v>13119.857142857143</v>
      </c>
      <c r="E3120" s="1">
        <v>36672.428571428572</v>
      </c>
      <c r="G3120" s="2"/>
    </row>
    <row r="3121" spans="1:7" x14ac:dyDescent="0.2">
      <c r="A3121" s="2">
        <v>42785</v>
      </c>
      <c r="B3121" s="1">
        <v>94395.674999999988</v>
      </c>
      <c r="C3121" s="1">
        <v>48105.75</v>
      </c>
      <c r="D3121" s="1">
        <v>16229.4</v>
      </c>
      <c r="E3121" s="1">
        <v>30061.35</v>
      </c>
      <c r="G3121" s="2"/>
    </row>
    <row r="3122" spans="1:7" x14ac:dyDescent="0.2">
      <c r="A3122" s="2">
        <v>42785.010416666664</v>
      </c>
      <c r="B3122" s="1">
        <v>101655.0857142857</v>
      </c>
      <c r="C3122" s="1">
        <v>50442.857142857145</v>
      </c>
      <c r="D3122" s="1">
        <v>16495.285714285714</v>
      </c>
      <c r="E3122" s="1">
        <v>34716.942857142851</v>
      </c>
      <c r="G3122" s="2"/>
    </row>
    <row r="3123" spans="1:7" x14ac:dyDescent="0.2">
      <c r="A3123" s="2">
        <v>42785.020833333336</v>
      </c>
      <c r="B3123" s="1">
        <v>122582.625</v>
      </c>
      <c r="C3123" s="1">
        <v>67914.824999999997</v>
      </c>
      <c r="D3123" s="1">
        <v>21232.199999999997</v>
      </c>
      <c r="E3123" s="1">
        <v>33437.25</v>
      </c>
      <c r="G3123" s="2"/>
    </row>
    <row r="3124" spans="1:7" x14ac:dyDescent="0.2">
      <c r="A3124" s="2">
        <v>42785.03125</v>
      </c>
      <c r="B3124" s="1">
        <v>157549.54285714286</v>
      </c>
      <c r="C3124" s="1">
        <v>77273.742857142846</v>
      </c>
      <c r="D3124" s="1">
        <v>32885.91428571428</v>
      </c>
      <c r="E3124" s="1">
        <v>47388.942857142851</v>
      </c>
      <c r="G3124" s="2"/>
    </row>
    <row r="3125" spans="1:7" x14ac:dyDescent="0.2">
      <c r="A3125" s="2">
        <v>42785.041666666664</v>
      </c>
      <c r="B3125" s="1">
        <v>144412.125</v>
      </c>
      <c r="C3125" s="1">
        <v>69827.175000000003</v>
      </c>
      <c r="D3125" s="1">
        <v>24566.85</v>
      </c>
      <c r="E3125" s="1">
        <v>50018.924999999996</v>
      </c>
      <c r="G3125" s="2"/>
    </row>
    <row r="3126" spans="1:7" x14ac:dyDescent="0.2">
      <c r="A3126" s="2">
        <v>42785.052083333336</v>
      </c>
      <c r="B3126" s="1">
        <v>145659.17142857143</v>
      </c>
      <c r="C3126" s="1">
        <v>77539.628571428562</v>
      </c>
      <c r="D3126" s="1">
        <v>13878.857142857141</v>
      </c>
      <c r="E3126" s="1">
        <v>54240.685714285704</v>
      </c>
      <c r="G3126" s="2"/>
    </row>
    <row r="3127" spans="1:7" x14ac:dyDescent="0.2">
      <c r="A3127" s="2">
        <v>42785.0625</v>
      </c>
      <c r="B3127" s="1">
        <v>129206.54999999999</v>
      </c>
      <c r="C3127" s="1">
        <v>73577.625</v>
      </c>
      <c r="D3127" s="1">
        <v>9283.7250000000004</v>
      </c>
      <c r="E3127" s="1">
        <v>46345.2</v>
      </c>
      <c r="G3127" s="2"/>
    </row>
    <row r="3128" spans="1:7" x14ac:dyDescent="0.2">
      <c r="A3128" s="2">
        <v>42785.072916666664</v>
      </c>
      <c r="B3128" s="1">
        <v>121971.77142857142</v>
      </c>
      <c r="C3128" s="1">
        <v>62943.257142857139</v>
      </c>
      <c r="D3128" s="1">
        <v>9858.5142857142855</v>
      </c>
      <c r="E3128" s="1">
        <v>49167.171428571426</v>
      </c>
      <c r="G3128" s="2"/>
    </row>
    <row r="3129" spans="1:7" x14ac:dyDescent="0.2">
      <c r="A3129" s="2">
        <v>42785.083333333336</v>
      </c>
      <c r="B3129" s="1">
        <v>113779.875</v>
      </c>
      <c r="C3129" s="1">
        <v>53207.549999999996</v>
      </c>
      <c r="D3129" s="1">
        <v>11125.949999999999</v>
      </c>
      <c r="E3129" s="1">
        <v>49448.024999999994</v>
      </c>
      <c r="G3129" s="2"/>
    </row>
    <row r="3130" spans="1:7" x14ac:dyDescent="0.2">
      <c r="A3130" s="2">
        <v>42785.09375</v>
      </c>
      <c r="B3130" s="1">
        <v>105011.65714285713</v>
      </c>
      <c r="C3130" s="1">
        <v>54473.571428571428</v>
      </c>
      <c r="D3130" s="1">
        <v>19988.571428571428</v>
      </c>
      <c r="E3130" s="1">
        <v>30550.457142857143</v>
      </c>
      <c r="G3130" s="2"/>
    </row>
    <row r="3131" spans="1:7" x14ac:dyDescent="0.2">
      <c r="A3131" s="2">
        <v>42785.104166666664</v>
      </c>
      <c r="B3131" s="1">
        <v>130466.325</v>
      </c>
      <c r="C3131" s="1">
        <v>53306.549999999996</v>
      </c>
      <c r="D3131" s="1">
        <v>49019.024999999994</v>
      </c>
      <c r="E3131" s="1">
        <v>28141.574999999997</v>
      </c>
      <c r="G3131" s="2"/>
    </row>
    <row r="3132" spans="1:7" x14ac:dyDescent="0.2">
      <c r="A3132" s="2">
        <v>42785.114583333336</v>
      </c>
      <c r="B3132" s="1">
        <v>109472.31428571428</v>
      </c>
      <c r="C3132" s="1">
        <v>49747.028571428571</v>
      </c>
      <c r="D3132" s="1">
        <v>26910.085714285713</v>
      </c>
      <c r="E3132" s="1">
        <v>32815.199999999997</v>
      </c>
      <c r="G3132" s="2"/>
    </row>
    <row r="3133" spans="1:7" x14ac:dyDescent="0.2">
      <c r="A3133" s="2">
        <v>42785.125</v>
      </c>
      <c r="B3133" s="1">
        <v>108287.02499999999</v>
      </c>
      <c r="C3133" s="1">
        <v>60656.474999999999</v>
      </c>
      <c r="D3133" s="1">
        <v>12398.099999999999</v>
      </c>
      <c r="E3133" s="1">
        <v>35234.1</v>
      </c>
      <c r="G3133" s="2"/>
    </row>
    <row r="3134" spans="1:7" x14ac:dyDescent="0.2">
      <c r="A3134" s="2">
        <v>42785.135416666664</v>
      </c>
      <c r="B3134" s="1">
        <v>105727.28571428571</v>
      </c>
      <c r="C3134" s="1">
        <v>61670.399999999994</v>
      </c>
      <c r="D3134" s="1">
        <v>13042.542857142857</v>
      </c>
      <c r="E3134" s="1">
        <v>31014.342857142852</v>
      </c>
      <c r="G3134" s="2"/>
    </row>
    <row r="3135" spans="1:7" x14ac:dyDescent="0.2">
      <c r="A3135" s="2">
        <v>42785.145833333336</v>
      </c>
      <c r="B3135" s="1">
        <v>108758.92499999999</v>
      </c>
      <c r="C3135" s="1">
        <v>59768.774999999994</v>
      </c>
      <c r="D3135" s="1">
        <v>19296.75</v>
      </c>
      <c r="E3135" s="1">
        <v>29695.875</v>
      </c>
      <c r="G3135" s="2"/>
    </row>
    <row r="3136" spans="1:7" x14ac:dyDescent="0.2">
      <c r="A3136" s="2">
        <v>42785.15625</v>
      </c>
      <c r="B3136" s="1">
        <v>83485.28571428571</v>
      </c>
      <c r="C3136" s="1">
        <v>41936.399999999994</v>
      </c>
      <c r="D3136" s="1">
        <v>14777.4</v>
      </c>
      <c r="E3136" s="1">
        <v>26770.542857142857</v>
      </c>
      <c r="G3136" s="2"/>
    </row>
    <row r="3137" spans="1:7" x14ac:dyDescent="0.2">
      <c r="A3137" s="2">
        <v>42785.166666666664</v>
      </c>
      <c r="B3137" s="1">
        <v>76017.974999999991</v>
      </c>
      <c r="C3137" s="1">
        <v>35575.65</v>
      </c>
      <c r="D3137" s="1">
        <v>13784.099999999999</v>
      </c>
      <c r="E3137" s="1">
        <v>26657.399999999998</v>
      </c>
      <c r="G3137" s="2"/>
    </row>
    <row r="3138" spans="1:7" x14ac:dyDescent="0.2">
      <c r="A3138" s="2">
        <v>42785.177083333336</v>
      </c>
      <c r="B3138" s="1">
        <v>81429.857142857145</v>
      </c>
      <c r="C3138" s="1">
        <v>39276.6</v>
      </c>
      <c r="D3138" s="1">
        <v>16106.828571428572</v>
      </c>
      <c r="E3138" s="1">
        <v>26045.485714285711</v>
      </c>
      <c r="G3138" s="2"/>
    </row>
    <row r="3139" spans="1:7" x14ac:dyDescent="0.2">
      <c r="A3139" s="2">
        <v>42785.1875</v>
      </c>
      <c r="B3139" s="1">
        <v>84823.2</v>
      </c>
      <c r="C3139" s="1">
        <v>42771.299999999996</v>
      </c>
      <c r="D3139" s="1">
        <v>18116.174999999999</v>
      </c>
      <c r="E3139" s="1">
        <v>23934.899999999998</v>
      </c>
      <c r="G3139" s="2"/>
    </row>
    <row r="3140" spans="1:7" x14ac:dyDescent="0.2">
      <c r="A3140" s="2">
        <v>42785.197916666664</v>
      </c>
      <c r="B3140" s="1">
        <v>88589.324999999997</v>
      </c>
      <c r="C3140" s="1">
        <v>42077.474999999999</v>
      </c>
      <c r="D3140" s="1">
        <v>20830.424999999999</v>
      </c>
      <c r="E3140" s="1">
        <v>25680.6</v>
      </c>
      <c r="G3140" s="2"/>
    </row>
    <row r="3141" spans="1:7" x14ac:dyDescent="0.2">
      <c r="A3141" s="2">
        <v>42785.208333333336</v>
      </c>
      <c r="B3141" s="1">
        <v>90804.685714285704</v>
      </c>
      <c r="C3141" s="1">
        <v>47689.714285714283</v>
      </c>
      <c r="D3141" s="1">
        <v>13949.571428571428</v>
      </c>
      <c r="E3141" s="1">
        <v>29166.342857142852</v>
      </c>
      <c r="G3141" s="2"/>
    </row>
    <row r="3142" spans="1:7" x14ac:dyDescent="0.2">
      <c r="A3142" s="2">
        <v>42785.21875</v>
      </c>
      <c r="B3142" s="1">
        <v>115236</v>
      </c>
      <c r="C3142" s="1">
        <v>54802.628571428562</v>
      </c>
      <c r="D3142" s="1">
        <v>24572.742857142857</v>
      </c>
      <c r="E3142" s="1">
        <v>35857.799999999996</v>
      </c>
      <c r="G3142" s="2"/>
    </row>
    <row r="3143" spans="1:7" x14ac:dyDescent="0.2">
      <c r="A3143" s="2">
        <v>42785.229166666664</v>
      </c>
      <c r="B3143" s="1">
        <v>184839.59999999998</v>
      </c>
      <c r="C3143" s="1">
        <v>88664.4</v>
      </c>
      <c r="D3143" s="1">
        <v>53392.35</v>
      </c>
      <c r="E3143" s="1">
        <v>42780.375</v>
      </c>
      <c r="G3143" s="2"/>
    </row>
    <row r="3144" spans="1:7" x14ac:dyDescent="0.2">
      <c r="A3144" s="2">
        <v>42785.239583333336</v>
      </c>
      <c r="B3144" s="1">
        <v>279742.88571428572</v>
      </c>
      <c r="C3144" s="1">
        <v>142505.3142857143</v>
      </c>
      <c r="D3144" s="1">
        <v>40247.742857142854</v>
      </c>
      <c r="E3144" s="1">
        <v>96988.885714285701</v>
      </c>
      <c r="G3144" s="2"/>
    </row>
    <row r="3145" spans="1:7" x14ac:dyDescent="0.2">
      <c r="A3145" s="2">
        <v>42785.25</v>
      </c>
      <c r="B3145" s="1">
        <v>277193.39999999997</v>
      </c>
      <c r="C3145" s="1">
        <v>138422.625</v>
      </c>
      <c r="D3145" s="1">
        <v>35539.35</v>
      </c>
      <c r="E3145" s="1">
        <v>103232.25</v>
      </c>
      <c r="G3145" s="2"/>
    </row>
    <row r="3146" spans="1:7" x14ac:dyDescent="0.2">
      <c r="A3146" s="2">
        <v>42785.260416666664</v>
      </c>
      <c r="B3146" s="1">
        <v>175174.37142857141</v>
      </c>
      <c r="C3146" s="1">
        <v>116788.8857142857</v>
      </c>
      <c r="D3146" s="1">
        <v>16666.885714285712</v>
      </c>
      <c r="E3146" s="1">
        <v>41714.828571428567</v>
      </c>
      <c r="G3146" s="2"/>
    </row>
    <row r="3147" spans="1:7" x14ac:dyDescent="0.2">
      <c r="A3147" s="2">
        <v>42785.270833333336</v>
      </c>
      <c r="B3147" s="1">
        <v>157029.67499999999</v>
      </c>
      <c r="C3147" s="1">
        <v>95146.424999999988</v>
      </c>
      <c r="D3147" s="1">
        <v>22303.05</v>
      </c>
      <c r="E3147" s="1">
        <v>39582.674999999996</v>
      </c>
      <c r="G3147" s="2"/>
    </row>
    <row r="3148" spans="1:7" x14ac:dyDescent="0.2">
      <c r="A3148" s="2">
        <v>42785.28125</v>
      </c>
      <c r="B3148" s="1">
        <v>176460.42857142858</v>
      </c>
      <c r="C3148" s="1">
        <v>99990</v>
      </c>
      <c r="D3148" s="1">
        <v>28721.314285714281</v>
      </c>
      <c r="E3148" s="1">
        <v>47748.171428571426</v>
      </c>
      <c r="G3148" s="2"/>
    </row>
    <row r="3149" spans="1:7" x14ac:dyDescent="0.2">
      <c r="A3149" s="2">
        <v>42785.291666666664</v>
      </c>
      <c r="B3149" s="1">
        <v>173655.9</v>
      </c>
      <c r="C3149" s="1">
        <v>101260.5</v>
      </c>
      <c r="D3149" s="1">
        <v>38457.375</v>
      </c>
      <c r="E3149" s="1">
        <v>33938.025000000001</v>
      </c>
      <c r="G3149" s="2"/>
    </row>
    <row r="3150" spans="1:7" x14ac:dyDescent="0.2">
      <c r="A3150" s="2">
        <v>42785.302083333336</v>
      </c>
      <c r="B3150" s="1">
        <v>205710.6857142857</v>
      </c>
      <c r="C3150" s="1">
        <v>116500.37142857141</v>
      </c>
      <c r="D3150" s="1">
        <v>55122.257142857139</v>
      </c>
      <c r="E3150" s="1">
        <v>34087.114285714284</v>
      </c>
      <c r="G3150" s="2"/>
    </row>
    <row r="3151" spans="1:7" x14ac:dyDescent="0.2">
      <c r="A3151" s="2">
        <v>42785.3125</v>
      </c>
      <c r="B3151" s="1">
        <v>317675.32500000001</v>
      </c>
      <c r="C3151" s="1">
        <v>186935.92499999999</v>
      </c>
      <c r="D3151" s="1">
        <v>66594</v>
      </c>
      <c r="E3151" s="1">
        <v>64144.574999999997</v>
      </c>
      <c r="G3151" s="2"/>
    </row>
    <row r="3152" spans="1:7" x14ac:dyDescent="0.2">
      <c r="A3152" s="2">
        <v>42785.322916666664</v>
      </c>
      <c r="B3152" s="1">
        <v>315470.57142857142</v>
      </c>
      <c r="C3152" s="1">
        <v>206427.25714285712</v>
      </c>
      <c r="D3152" s="1">
        <v>36567.771428571425</v>
      </c>
      <c r="E3152" s="1">
        <v>72476.485714285707</v>
      </c>
      <c r="G3152" s="2"/>
    </row>
    <row r="3153" spans="1:7" x14ac:dyDescent="0.2">
      <c r="A3153" s="2">
        <v>42785.333333333336</v>
      </c>
      <c r="B3153" s="1">
        <v>277595.17499999999</v>
      </c>
      <c r="C3153" s="1">
        <v>198559.34999999998</v>
      </c>
      <c r="D3153" s="1">
        <v>27701.85</v>
      </c>
      <c r="E3153" s="1">
        <v>51333.974999999999</v>
      </c>
      <c r="G3153" s="2"/>
    </row>
    <row r="3154" spans="1:7" x14ac:dyDescent="0.2">
      <c r="A3154" s="2">
        <v>42785.34375</v>
      </c>
      <c r="B3154" s="1">
        <v>256772.05714285714</v>
      </c>
      <c r="C3154" s="1">
        <v>187256.14285714287</v>
      </c>
      <c r="D3154" s="1">
        <v>16048.371428571427</v>
      </c>
      <c r="E3154" s="1">
        <v>53467.542857142849</v>
      </c>
      <c r="G3154" s="2"/>
    </row>
    <row r="3155" spans="1:7" x14ac:dyDescent="0.2">
      <c r="A3155" s="2">
        <v>42785.354166666664</v>
      </c>
      <c r="B3155" s="1">
        <v>234210.07499999998</v>
      </c>
      <c r="C3155" s="1">
        <v>171202.34999999998</v>
      </c>
      <c r="D3155" s="1">
        <v>12010.349999999999</v>
      </c>
      <c r="E3155" s="1">
        <v>50995.724999999999</v>
      </c>
      <c r="G3155" s="2"/>
    </row>
    <row r="3156" spans="1:7" x14ac:dyDescent="0.2">
      <c r="A3156" s="2">
        <v>42785.364583333336</v>
      </c>
      <c r="B3156" s="1">
        <v>211289.57142857142</v>
      </c>
      <c r="C3156" s="1">
        <v>149125.11428571428</v>
      </c>
      <c r="D3156" s="1">
        <v>18755.314285714285</v>
      </c>
      <c r="E3156" s="1">
        <v>43410.085714285713</v>
      </c>
      <c r="G3156" s="2"/>
    </row>
    <row r="3157" spans="1:7" x14ac:dyDescent="0.2">
      <c r="A3157" s="2">
        <v>42785.375</v>
      </c>
      <c r="B3157" s="1">
        <v>187632.22499999998</v>
      </c>
      <c r="C3157" s="1">
        <v>116456.17499999999</v>
      </c>
      <c r="D3157" s="1">
        <v>18026.25</v>
      </c>
      <c r="E3157" s="1">
        <v>53148.974999999999</v>
      </c>
      <c r="G3157" s="2"/>
    </row>
    <row r="3158" spans="1:7" x14ac:dyDescent="0.2">
      <c r="A3158" s="2">
        <v>42785.385416666664</v>
      </c>
      <c r="B3158" s="1">
        <v>166237.97142857141</v>
      </c>
      <c r="C3158" s="1">
        <v>60982.114285714284</v>
      </c>
      <c r="D3158" s="1">
        <v>11427.428571428571</v>
      </c>
      <c r="E3158" s="1">
        <v>93829.371428571423</v>
      </c>
      <c r="G3158" s="2"/>
    </row>
    <row r="3159" spans="1:7" x14ac:dyDescent="0.2">
      <c r="A3159" s="2">
        <v>42785.395833333336</v>
      </c>
      <c r="B3159" s="1">
        <v>207630.22499999998</v>
      </c>
      <c r="C3159" s="1">
        <v>60870.149999999994</v>
      </c>
      <c r="D3159" s="1">
        <v>12619.199999999999</v>
      </c>
      <c r="E3159" s="1">
        <v>134140.875</v>
      </c>
      <c r="G3159" s="2"/>
    </row>
    <row r="3160" spans="1:7" x14ac:dyDescent="0.2">
      <c r="A3160" s="2">
        <v>42785.40625</v>
      </c>
      <c r="B3160" s="1">
        <v>175468.54285714286</v>
      </c>
      <c r="C3160" s="1">
        <v>72782.914285714287</v>
      </c>
      <c r="D3160" s="1">
        <v>15100.8</v>
      </c>
      <c r="E3160" s="1">
        <v>87585.771428571432</v>
      </c>
      <c r="G3160" s="2"/>
    </row>
    <row r="3161" spans="1:7" x14ac:dyDescent="0.2">
      <c r="A3161" s="2">
        <v>42785.416666666664</v>
      </c>
      <c r="B3161" s="1">
        <v>130621.42499999999</v>
      </c>
      <c r="C3161" s="1">
        <v>67301.024999999994</v>
      </c>
      <c r="D3161" s="1">
        <v>15104.099999999999</v>
      </c>
      <c r="E3161" s="1">
        <v>48214.649999999994</v>
      </c>
      <c r="G3161" s="2"/>
    </row>
    <row r="3162" spans="1:7" x14ac:dyDescent="0.2">
      <c r="A3162" s="2">
        <v>42785.427083333336</v>
      </c>
      <c r="B3162" s="1">
        <v>113819.82857142857</v>
      </c>
      <c r="C3162" s="1">
        <v>62236.114285714284</v>
      </c>
      <c r="D3162" s="1">
        <v>18145.285714285714</v>
      </c>
      <c r="E3162" s="1">
        <v>33437.485714285714</v>
      </c>
      <c r="G3162" s="2"/>
    </row>
    <row r="3163" spans="1:7" x14ac:dyDescent="0.2">
      <c r="A3163" s="2">
        <v>42785.4375</v>
      </c>
      <c r="B3163" s="1">
        <v>120997.79999999999</v>
      </c>
      <c r="C3163" s="1">
        <v>66350.625</v>
      </c>
      <c r="D3163" s="1">
        <v>23456.399999999998</v>
      </c>
      <c r="E3163" s="1">
        <v>31189.125</v>
      </c>
      <c r="G3163" s="2"/>
    </row>
    <row r="3164" spans="1:7" x14ac:dyDescent="0.2">
      <c r="A3164" s="2">
        <v>42785.447916666664</v>
      </c>
      <c r="B3164" s="1">
        <v>124259.14285714286</v>
      </c>
      <c r="C3164" s="1">
        <v>61345.114285714284</v>
      </c>
      <c r="D3164" s="1">
        <v>18298.028571428571</v>
      </c>
      <c r="E3164" s="1">
        <v>44616</v>
      </c>
      <c r="G3164" s="2"/>
    </row>
    <row r="3165" spans="1:7" x14ac:dyDescent="0.2">
      <c r="A3165" s="2">
        <v>42785.458333333336</v>
      </c>
      <c r="B3165" s="1">
        <v>109870.2</v>
      </c>
      <c r="C3165" s="1">
        <v>56694</v>
      </c>
      <c r="D3165" s="1">
        <v>16063.574999999999</v>
      </c>
      <c r="E3165" s="1">
        <v>37112.625</v>
      </c>
      <c r="G3165" s="2"/>
    </row>
    <row r="3166" spans="1:7" x14ac:dyDescent="0.2">
      <c r="A3166" s="2">
        <v>42785.46875</v>
      </c>
      <c r="B3166" s="1">
        <v>82160.571428571435</v>
      </c>
      <c r="C3166" s="1">
        <v>41720.485714285714</v>
      </c>
      <c r="D3166" s="1">
        <v>13438.542857142857</v>
      </c>
      <c r="E3166" s="1">
        <v>26999.657142857141</v>
      </c>
      <c r="G3166" s="2"/>
    </row>
    <row r="3167" spans="1:7" x14ac:dyDescent="0.2">
      <c r="A3167" s="2">
        <v>42785.479166666664</v>
      </c>
      <c r="B3167" s="1">
        <v>76179.675000000003</v>
      </c>
      <c r="C3167" s="1">
        <v>38223.074999999997</v>
      </c>
      <c r="D3167" s="1">
        <v>10743.974999999999</v>
      </c>
      <c r="E3167" s="1">
        <v>27211.8</v>
      </c>
      <c r="G3167" s="2"/>
    </row>
    <row r="3168" spans="1:7" x14ac:dyDescent="0.2">
      <c r="A3168" s="2">
        <v>42785.489583333336</v>
      </c>
      <c r="B3168" s="1">
        <v>102565.8857142857</v>
      </c>
      <c r="C3168" s="1">
        <v>40658.828571428567</v>
      </c>
      <c r="D3168" s="1">
        <v>13021.8</v>
      </c>
      <c r="E3168" s="1">
        <v>48882.428571428572</v>
      </c>
      <c r="G3168" s="2"/>
    </row>
    <row r="3169" spans="1:7" x14ac:dyDescent="0.2">
      <c r="A3169" s="2">
        <v>42785.5</v>
      </c>
      <c r="B3169" s="1">
        <v>124102.27499999999</v>
      </c>
      <c r="C3169" s="1">
        <v>41695.5</v>
      </c>
      <c r="D3169" s="1">
        <v>40313.625</v>
      </c>
      <c r="E3169" s="1">
        <v>42089.024999999994</v>
      </c>
      <c r="G3169" s="2"/>
    </row>
    <row r="3170" spans="1:7" x14ac:dyDescent="0.2">
      <c r="A3170" s="2">
        <v>42785.510416666664</v>
      </c>
      <c r="B3170" s="1">
        <v>101818.2</v>
      </c>
      <c r="C3170" s="1">
        <v>38838.171428571426</v>
      </c>
      <c r="D3170" s="1">
        <v>35950.199999999997</v>
      </c>
      <c r="E3170" s="1">
        <v>27029.82857142857</v>
      </c>
      <c r="G3170" s="2"/>
    </row>
    <row r="3171" spans="1:7" x14ac:dyDescent="0.2">
      <c r="A3171" s="2">
        <v>42785.520833333336</v>
      </c>
      <c r="B3171" s="1">
        <v>94852.724999999991</v>
      </c>
      <c r="C3171" s="1">
        <v>41113.875</v>
      </c>
      <c r="D3171" s="1">
        <v>20981.399999999998</v>
      </c>
      <c r="E3171" s="1">
        <v>32756.625</v>
      </c>
      <c r="G3171" s="2"/>
    </row>
    <row r="3172" spans="1:7" x14ac:dyDescent="0.2">
      <c r="A3172" s="2">
        <v>42785.53125</v>
      </c>
      <c r="B3172" s="1">
        <v>107321.65714285713</v>
      </c>
      <c r="C3172" s="1">
        <v>47553.942857142851</v>
      </c>
      <c r="D3172" s="1">
        <v>18930.685714285712</v>
      </c>
      <c r="E3172" s="1">
        <v>40838.91428571428</v>
      </c>
      <c r="G3172" s="2"/>
    </row>
    <row r="3173" spans="1:7" x14ac:dyDescent="0.2">
      <c r="A3173" s="2">
        <v>42785.541666666664</v>
      </c>
      <c r="B3173" s="1">
        <v>111194.325</v>
      </c>
      <c r="C3173" s="1">
        <v>46119.149999999994</v>
      </c>
      <c r="D3173" s="1">
        <v>14123.174999999999</v>
      </c>
      <c r="E3173" s="1">
        <v>50952</v>
      </c>
      <c r="G3173" s="2"/>
    </row>
    <row r="3174" spans="1:7" x14ac:dyDescent="0.2">
      <c r="A3174" s="2">
        <v>42785.552083333336</v>
      </c>
      <c r="B3174" s="1">
        <v>127038.6857142857</v>
      </c>
      <c r="C3174" s="1">
        <v>50868.085714285713</v>
      </c>
      <c r="D3174" s="1">
        <v>35397.685714285712</v>
      </c>
      <c r="E3174" s="1">
        <v>40771.971428571429</v>
      </c>
      <c r="G3174" s="2"/>
    </row>
    <row r="3175" spans="1:7" x14ac:dyDescent="0.2">
      <c r="A3175" s="2">
        <v>42785.5625</v>
      </c>
      <c r="B3175" s="1">
        <v>175903.19999999998</v>
      </c>
      <c r="C3175" s="1">
        <v>91746.599999999991</v>
      </c>
      <c r="D3175" s="1">
        <v>44307.45</v>
      </c>
      <c r="E3175" s="1">
        <v>39849.15</v>
      </c>
      <c r="G3175" s="2"/>
    </row>
    <row r="3176" spans="1:7" x14ac:dyDescent="0.2">
      <c r="A3176" s="2">
        <v>42785.572916666664</v>
      </c>
      <c r="B3176" s="1">
        <v>208478.91428571427</v>
      </c>
      <c r="C3176" s="1">
        <v>123317.22857142857</v>
      </c>
      <c r="D3176" s="1">
        <v>10856.057142857142</v>
      </c>
      <c r="E3176" s="1">
        <v>74305.628571428562</v>
      </c>
      <c r="G3176" s="2"/>
    </row>
    <row r="3177" spans="1:7" x14ac:dyDescent="0.2">
      <c r="A3177" s="2">
        <v>42785.583333333336</v>
      </c>
      <c r="B3177" s="1">
        <v>193558.19999999998</v>
      </c>
      <c r="C3177" s="1">
        <v>96250.274999999994</v>
      </c>
      <c r="D3177" s="1">
        <v>13803.9</v>
      </c>
      <c r="E3177" s="1">
        <v>83502.375</v>
      </c>
      <c r="G3177" s="2"/>
    </row>
    <row r="3178" spans="1:7" x14ac:dyDescent="0.2">
      <c r="A3178" s="2">
        <v>42785.59375</v>
      </c>
      <c r="B3178" s="1">
        <v>163957.19999999998</v>
      </c>
      <c r="C3178" s="1">
        <v>62795.228571428561</v>
      </c>
      <c r="D3178" s="1">
        <v>22992.514285714286</v>
      </c>
      <c r="E3178" s="1">
        <v>78169.457142857136</v>
      </c>
      <c r="G3178" s="2"/>
    </row>
    <row r="3179" spans="1:7" x14ac:dyDescent="0.2">
      <c r="A3179" s="2">
        <v>42785.604166666664</v>
      </c>
      <c r="B3179" s="1">
        <v>170607.52499999999</v>
      </c>
      <c r="C3179" s="1">
        <v>60890.774999999994</v>
      </c>
      <c r="D3179" s="1">
        <v>39483.674999999996</v>
      </c>
      <c r="E3179" s="1">
        <v>70233.074999999997</v>
      </c>
      <c r="G3179" s="2"/>
    </row>
    <row r="3180" spans="1:7" x14ac:dyDescent="0.2">
      <c r="A3180" s="2">
        <v>42785.614583333336</v>
      </c>
      <c r="B3180" s="1">
        <v>159486.52499999999</v>
      </c>
      <c r="C3180" s="1">
        <v>79440.074999999997</v>
      </c>
      <c r="D3180" s="1">
        <v>34498.199999999997</v>
      </c>
      <c r="E3180" s="1">
        <v>45547.424999999996</v>
      </c>
      <c r="G3180" s="2"/>
    </row>
    <row r="3181" spans="1:7" x14ac:dyDescent="0.2">
      <c r="A3181" s="2">
        <v>42785.625</v>
      </c>
      <c r="B3181" s="1">
        <v>146789.65714285712</v>
      </c>
      <c r="C3181" s="1">
        <v>72627.342857142852</v>
      </c>
      <c r="D3181" s="1">
        <v>29056.971428571425</v>
      </c>
      <c r="E3181" s="1">
        <v>45106.285714285717</v>
      </c>
      <c r="G3181" s="2"/>
    </row>
    <row r="3182" spans="1:7" x14ac:dyDescent="0.2">
      <c r="A3182" s="2">
        <v>42785.635416666664</v>
      </c>
      <c r="B3182" s="1">
        <v>227009.82857142857</v>
      </c>
      <c r="C3182" s="1">
        <v>105393.51428571428</v>
      </c>
      <c r="D3182" s="1">
        <v>60636.085714285706</v>
      </c>
      <c r="E3182" s="1">
        <v>60981.171428571433</v>
      </c>
      <c r="G3182" s="2"/>
    </row>
    <row r="3183" spans="1:7" x14ac:dyDescent="0.2">
      <c r="A3183" s="2">
        <v>42785.645833333336</v>
      </c>
      <c r="B3183" s="1">
        <v>236303.92499999999</v>
      </c>
      <c r="C3183" s="1">
        <v>126306.67499999999</v>
      </c>
      <c r="D3183" s="1">
        <v>37969.799999999996</v>
      </c>
      <c r="E3183" s="1">
        <v>72026.625</v>
      </c>
      <c r="G3183" s="2"/>
    </row>
    <row r="3184" spans="1:7" x14ac:dyDescent="0.2">
      <c r="A3184" s="2">
        <v>42785.65625</v>
      </c>
      <c r="B3184" s="1">
        <v>223062.08571428573</v>
      </c>
      <c r="C3184" s="1">
        <v>112611.0857142857</v>
      </c>
      <c r="D3184" s="1">
        <v>39121.971428571429</v>
      </c>
      <c r="E3184" s="1">
        <v>71327.142857142855</v>
      </c>
      <c r="G3184" s="2"/>
    </row>
    <row r="3185" spans="1:7" x14ac:dyDescent="0.2">
      <c r="A3185" s="2">
        <v>42785.666666666664</v>
      </c>
      <c r="B3185" s="1">
        <v>237959.69999999998</v>
      </c>
      <c r="C3185" s="1">
        <v>116403.375</v>
      </c>
      <c r="D3185" s="1">
        <v>49622.1</v>
      </c>
      <c r="E3185" s="1">
        <v>71932.574999999997</v>
      </c>
      <c r="G3185" s="2"/>
    </row>
    <row r="3186" spans="1:7" x14ac:dyDescent="0.2">
      <c r="A3186" s="2">
        <v>42785.677083333336</v>
      </c>
      <c r="B3186" s="1">
        <v>199675.45714285714</v>
      </c>
      <c r="C3186" s="1">
        <v>117306.51428571428</v>
      </c>
      <c r="D3186" s="1">
        <v>35325.085714285713</v>
      </c>
      <c r="E3186" s="1">
        <v>47046.685714285712</v>
      </c>
      <c r="G3186" s="2"/>
    </row>
    <row r="3187" spans="1:7" x14ac:dyDescent="0.2">
      <c r="A3187" s="2">
        <v>42785.6875</v>
      </c>
      <c r="B3187" s="1">
        <v>226908.82499999998</v>
      </c>
      <c r="C3187" s="1">
        <v>143251.35</v>
      </c>
      <c r="D3187" s="1">
        <v>35303.4</v>
      </c>
      <c r="E3187" s="1">
        <v>48352.424999999996</v>
      </c>
      <c r="G3187" s="2"/>
    </row>
    <row r="3188" spans="1:7" x14ac:dyDescent="0.2">
      <c r="A3188" s="2">
        <v>42785.697916666664</v>
      </c>
      <c r="B3188" s="1">
        <v>298347.34285714285</v>
      </c>
      <c r="C3188" s="1">
        <v>202923.59999999998</v>
      </c>
      <c r="D3188" s="1">
        <v>21834.685714285712</v>
      </c>
      <c r="E3188" s="1">
        <v>73590.942857142858</v>
      </c>
      <c r="G3188" s="2"/>
    </row>
    <row r="3189" spans="1:7" x14ac:dyDescent="0.2">
      <c r="A3189" s="2">
        <v>42785.708333333336</v>
      </c>
      <c r="B3189" s="1">
        <v>253993.57499999998</v>
      </c>
      <c r="C3189" s="1">
        <v>143156.47500000001</v>
      </c>
      <c r="D3189" s="1">
        <v>14788.125</v>
      </c>
      <c r="E3189" s="1">
        <v>96048.15</v>
      </c>
      <c r="G3189" s="2"/>
    </row>
    <row r="3190" spans="1:7" x14ac:dyDescent="0.2">
      <c r="A3190" s="2">
        <v>42785.71875</v>
      </c>
      <c r="B3190" s="1">
        <v>167910.59999999998</v>
      </c>
      <c r="C3190" s="1">
        <v>99341.314285714281</v>
      </c>
      <c r="D3190" s="1">
        <v>13083.085714285713</v>
      </c>
      <c r="E3190" s="1">
        <v>55486.2</v>
      </c>
      <c r="G3190" s="2"/>
    </row>
    <row r="3191" spans="1:7" x14ac:dyDescent="0.2">
      <c r="A3191" s="2">
        <v>42785.729166666664</v>
      </c>
      <c r="B3191" s="1">
        <v>183979.94999999998</v>
      </c>
      <c r="C3191" s="1">
        <v>108251.54999999999</v>
      </c>
      <c r="D3191" s="1">
        <v>30571.199999999997</v>
      </c>
      <c r="E3191" s="1">
        <v>45157.2</v>
      </c>
      <c r="G3191" s="2"/>
    </row>
    <row r="3192" spans="1:7" x14ac:dyDescent="0.2">
      <c r="A3192" s="2">
        <v>42785.739583333336</v>
      </c>
      <c r="B3192" s="1">
        <v>213471.34285714285</v>
      </c>
      <c r="C3192" s="1">
        <v>148901.65714285712</v>
      </c>
      <c r="D3192" s="1">
        <v>30386.399999999998</v>
      </c>
      <c r="E3192" s="1">
        <v>34182.342857142852</v>
      </c>
      <c r="G3192" s="2"/>
    </row>
    <row r="3193" spans="1:7" x14ac:dyDescent="0.2">
      <c r="A3193" s="2">
        <v>42785.75</v>
      </c>
      <c r="B3193" s="1">
        <v>303487.8</v>
      </c>
      <c r="C3193" s="1">
        <v>230159.32499999998</v>
      </c>
      <c r="D3193" s="1">
        <v>41864.625</v>
      </c>
      <c r="E3193" s="1">
        <v>31462.199999999997</v>
      </c>
      <c r="G3193" s="2"/>
    </row>
    <row r="3194" spans="1:7" x14ac:dyDescent="0.2">
      <c r="A3194" s="2">
        <v>42785.760416666664</v>
      </c>
      <c r="B3194" s="1">
        <v>349440.77142857143</v>
      </c>
      <c r="C3194" s="1">
        <v>232538.74285714282</v>
      </c>
      <c r="D3194" s="1">
        <v>74287.71428571429</v>
      </c>
      <c r="E3194" s="1">
        <v>42611.485714285714</v>
      </c>
      <c r="G3194" s="2"/>
    </row>
    <row r="3195" spans="1:7" x14ac:dyDescent="0.2">
      <c r="A3195" s="2">
        <v>42785.770833333336</v>
      </c>
      <c r="B3195" s="1">
        <v>329095.8</v>
      </c>
      <c r="C3195" s="1">
        <v>232686.3</v>
      </c>
      <c r="D3195" s="1">
        <v>60594.6</v>
      </c>
      <c r="E3195" s="1">
        <v>35815.724999999999</v>
      </c>
      <c r="G3195" s="2"/>
    </row>
    <row r="3196" spans="1:7" x14ac:dyDescent="0.2">
      <c r="A3196" s="2">
        <v>42785.78125</v>
      </c>
      <c r="B3196" s="1">
        <v>281635.20000000001</v>
      </c>
      <c r="C3196" s="1">
        <v>205181.74285714285</v>
      </c>
      <c r="D3196" s="1">
        <v>49701.771428571425</v>
      </c>
      <c r="E3196" s="1">
        <v>26751.685714285712</v>
      </c>
      <c r="G3196" s="2"/>
    </row>
    <row r="3197" spans="1:7" x14ac:dyDescent="0.2">
      <c r="A3197" s="2">
        <v>42785.791666666664</v>
      </c>
      <c r="B3197" s="1">
        <v>266370.22499999998</v>
      </c>
      <c r="C3197" s="1">
        <v>182263.125</v>
      </c>
      <c r="D3197" s="1">
        <v>51664.799999999996</v>
      </c>
      <c r="E3197" s="1">
        <v>32440.649999999998</v>
      </c>
      <c r="G3197" s="2"/>
    </row>
    <row r="3198" spans="1:7" x14ac:dyDescent="0.2">
      <c r="A3198" s="2">
        <v>42785.802083333336</v>
      </c>
      <c r="B3198" s="1">
        <v>254762.82857142857</v>
      </c>
      <c r="C3198" s="1">
        <v>171693.34285714285</v>
      </c>
      <c r="D3198" s="1">
        <v>32829.342857142852</v>
      </c>
      <c r="E3198" s="1">
        <v>50239.199999999997</v>
      </c>
      <c r="G3198" s="2"/>
    </row>
    <row r="3199" spans="1:7" x14ac:dyDescent="0.2">
      <c r="A3199" s="2">
        <v>42785.8125</v>
      </c>
      <c r="B3199" s="1">
        <v>208640.84999999998</v>
      </c>
      <c r="C3199" s="1">
        <v>135201</v>
      </c>
      <c r="D3199" s="1">
        <v>12987.15</v>
      </c>
      <c r="E3199" s="1">
        <v>60454.35</v>
      </c>
      <c r="G3199" s="2"/>
    </row>
    <row r="3200" spans="1:7" x14ac:dyDescent="0.2">
      <c r="A3200" s="2">
        <v>42785.822916666664</v>
      </c>
      <c r="B3200" s="1">
        <v>154455.0857142857</v>
      </c>
      <c r="C3200" s="1">
        <v>86575.971428571429</v>
      </c>
      <c r="D3200" s="1">
        <v>14185.285714285714</v>
      </c>
      <c r="E3200" s="1">
        <v>53693.828571428567</v>
      </c>
      <c r="G3200" s="2"/>
    </row>
    <row r="3201" spans="1:7" x14ac:dyDescent="0.2">
      <c r="A3201" s="2">
        <v>42785.833333333336</v>
      </c>
      <c r="B3201" s="1">
        <v>130933.27499999999</v>
      </c>
      <c r="C3201" s="1">
        <v>71407.05</v>
      </c>
      <c r="D3201" s="1">
        <v>14792.25</v>
      </c>
      <c r="E3201" s="1">
        <v>44734.799999999996</v>
      </c>
      <c r="G3201" s="2"/>
    </row>
    <row r="3202" spans="1:7" x14ac:dyDescent="0.2">
      <c r="A3202" s="2">
        <v>42785.84375</v>
      </c>
      <c r="B3202" s="1">
        <v>124360.97142857141</v>
      </c>
      <c r="C3202" s="1">
        <v>67684.885714285701</v>
      </c>
      <c r="D3202" s="1">
        <v>17741.742857142857</v>
      </c>
      <c r="E3202" s="1">
        <v>38932.457142857143</v>
      </c>
      <c r="G3202" s="2"/>
    </row>
    <row r="3203" spans="1:7" x14ac:dyDescent="0.2">
      <c r="A3203" s="2">
        <v>42785.854166666664</v>
      </c>
      <c r="B3203" s="1">
        <v>141904.94999999998</v>
      </c>
      <c r="C3203" s="1">
        <v>78500.399999999994</v>
      </c>
      <c r="D3203" s="1">
        <v>10540.199999999999</v>
      </c>
      <c r="E3203" s="1">
        <v>52865.174999999996</v>
      </c>
      <c r="G3203" s="2"/>
    </row>
    <row r="3204" spans="1:7" x14ac:dyDescent="0.2">
      <c r="A3204" s="2">
        <v>42785.864583333336</v>
      </c>
      <c r="B3204" s="1">
        <v>119064.94285714286</v>
      </c>
      <c r="C3204" s="1">
        <v>60271.199999999997</v>
      </c>
      <c r="D3204" s="1">
        <v>10106.485714285713</v>
      </c>
      <c r="E3204" s="1">
        <v>48687.257142857139</v>
      </c>
      <c r="G3204" s="2"/>
    </row>
    <row r="3205" spans="1:7" x14ac:dyDescent="0.2">
      <c r="A3205" s="2">
        <v>42785.875</v>
      </c>
      <c r="B3205" s="1">
        <v>144682.72500000001</v>
      </c>
      <c r="C3205" s="1">
        <v>75544.425000000003</v>
      </c>
      <c r="D3205" s="1">
        <v>43343.024999999994</v>
      </c>
      <c r="E3205" s="1">
        <v>25792.799999999999</v>
      </c>
      <c r="G3205" s="2"/>
    </row>
    <row r="3206" spans="1:7" x14ac:dyDescent="0.2">
      <c r="A3206" s="2">
        <v>42785.885416666664</v>
      </c>
      <c r="B3206" s="1">
        <v>168335.82857142857</v>
      </c>
      <c r="C3206" s="1">
        <v>98371.114285714284</v>
      </c>
      <c r="D3206" s="1">
        <v>48161.142857142855</v>
      </c>
      <c r="E3206" s="1">
        <v>21800.742857142857</v>
      </c>
      <c r="G3206" s="2"/>
    </row>
    <row r="3207" spans="1:7" x14ac:dyDescent="0.2">
      <c r="A3207" s="2">
        <v>42785.895833333336</v>
      </c>
      <c r="B3207" s="1">
        <v>149526.29999999999</v>
      </c>
      <c r="C3207" s="1">
        <v>102224.92499999999</v>
      </c>
      <c r="D3207" s="1">
        <v>19935.3</v>
      </c>
      <c r="E3207" s="1">
        <v>27368.55</v>
      </c>
      <c r="G3207" s="2"/>
    </row>
    <row r="3208" spans="1:7" x14ac:dyDescent="0.2">
      <c r="A3208" s="2">
        <v>42785.90625</v>
      </c>
      <c r="B3208" s="1">
        <v>126513.51428571428</v>
      </c>
      <c r="C3208" s="1">
        <v>75799.114285714284</v>
      </c>
      <c r="D3208" s="1">
        <v>25981.371428571427</v>
      </c>
      <c r="E3208" s="1">
        <v>24733.028571428571</v>
      </c>
      <c r="G3208" s="2"/>
    </row>
    <row r="3209" spans="1:7" x14ac:dyDescent="0.2">
      <c r="A3209" s="2">
        <v>42785.916666666664</v>
      </c>
      <c r="B3209" s="1">
        <v>132768.9</v>
      </c>
      <c r="C3209" s="1">
        <v>72744.375</v>
      </c>
      <c r="D3209" s="1">
        <v>35596.275000000001</v>
      </c>
      <c r="E3209" s="1">
        <v>24426.6</v>
      </c>
      <c r="G3209" s="2"/>
    </row>
    <row r="3210" spans="1:7" x14ac:dyDescent="0.2">
      <c r="A3210" s="2">
        <v>42785.927083333336</v>
      </c>
      <c r="B3210" s="1">
        <v>149613.51428571428</v>
      </c>
      <c r="C3210" s="1">
        <v>78848.314285714281</v>
      </c>
      <c r="D3210" s="1">
        <v>15206.4</v>
      </c>
      <c r="E3210" s="1">
        <v>55556.914285714287</v>
      </c>
      <c r="G3210" s="2"/>
    </row>
    <row r="3211" spans="1:7" x14ac:dyDescent="0.2">
      <c r="A3211" s="2">
        <v>42785.9375</v>
      </c>
      <c r="B3211" s="1">
        <v>169692.59999999998</v>
      </c>
      <c r="C3211" s="1">
        <v>86054.099999999991</v>
      </c>
      <c r="D3211" s="1">
        <v>20321.399999999998</v>
      </c>
      <c r="E3211" s="1">
        <v>63317.1</v>
      </c>
      <c r="G3211" s="2"/>
    </row>
    <row r="3212" spans="1:7" x14ac:dyDescent="0.2">
      <c r="A3212" s="2">
        <v>42785.947916666664</v>
      </c>
      <c r="B3212" s="1">
        <v>147086.65714285712</v>
      </c>
      <c r="C3212" s="1">
        <v>72108.771428571432</v>
      </c>
      <c r="D3212" s="1">
        <v>31159.542857142853</v>
      </c>
      <c r="E3212" s="1">
        <v>43818.342857142852</v>
      </c>
      <c r="G3212" s="2"/>
    </row>
    <row r="3213" spans="1:7" x14ac:dyDescent="0.2">
      <c r="A3213" s="2">
        <v>42785.958333333336</v>
      </c>
      <c r="B3213" s="1">
        <v>124896.75</v>
      </c>
      <c r="C3213" s="1">
        <v>66649.274999999994</v>
      </c>
      <c r="D3213" s="1">
        <v>21761.024999999998</v>
      </c>
      <c r="E3213" s="1">
        <v>36483.974999999999</v>
      </c>
      <c r="G3213" s="2"/>
    </row>
    <row r="3214" spans="1:7" x14ac:dyDescent="0.2">
      <c r="A3214" s="2">
        <v>42785.96875</v>
      </c>
      <c r="B3214" s="1">
        <v>117028.37142857141</v>
      </c>
      <c r="C3214" s="1">
        <v>59577.257142857139</v>
      </c>
      <c r="D3214" s="1">
        <v>11707.457142857142</v>
      </c>
      <c r="E3214" s="1">
        <v>45743.657142857141</v>
      </c>
      <c r="G3214" s="2"/>
    </row>
    <row r="3215" spans="1:7" x14ac:dyDescent="0.2">
      <c r="A3215" s="2">
        <v>42785.979166666664</v>
      </c>
      <c r="B3215" s="1">
        <v>132702.9</v>
      </c>
      <c r="C3215" s="1">
        <v>57680.7</v>
      </c>
      <c r="D3215" s="1">
        <v>28840.35</v>
      </c>
      <c r="E3215" s="1">
        <v>46181.85</v>
      </c>
      <c r="G3215" s="2"/>
    </row>
    <row r="3216" spans="1:7" x14ac:dyDescent="0.2">
      <c r="A3216" s="2">
        <v>42785.989583333336</v>
      </c>
      <c r="B3216" s="1">
        <v>127657.2</v>
      </c>
      <c r="C3216" s="1">
        <v>55597.457142857143</v>
      </c>
      <c r="D3216" s="1">
        <v>39606.6</v>
      </c>
      <c r="E3216" s="1">
        <v>32449.371428571427</v>
      </c>
      <c r="G3216" s="2"/>
    </row>
    <row r="3217" spans="1:7" x14ac:dyDescent="0.2">
      <c r="A3217" s="2">
        <v>42786</v>
      </c>
      <c r="B3217" s="1">
        <v>114052.95</v>
      </c>
      <c r="C3217" s="1">
        <v>64800.45</v>
      </c>
      <c r="D3217" s="1">
        <v>12158.025</v>
      </c>
      <c r="E3217" s="1">
        <v>37092</v>
      </c>
      <c r="G3217" s="2"/>
    </row>
    <row r="3218" spans="1:7" x14ac:dyDescent="0.2">
      <c r="A3218" s="2">
        <v>42786.010416666664</v>
      </c>
      <c r="B3218" s="1">
        <v>132379.02857142859</v>
      </c>
      <c r="C3218" s="1">
        <v>70163.657142857148</v>
      </c>
      <c r="D3218" s="1">
        <v>10436.485714285713</v>
      </c>
      <c r="E3218" s="1">
        <v>51778.885714285716</v>
      </c>
      <c r="G3218" s="2"/>
    </row>
    <row r="3219" spans="1:7" x14ac:dyDescent="0.2">
      <c r="A3219" s="2">
        <v>42786.020833333336</v>
      </c>
      <c r="B3219" s="1">
        <v>138891.22500000001</v>
      </c>
      <c r="C3219" s="1">
        <v>71954.849999999991</v>
      </c>
      <c r="D3219" s="1">
        <v>9557.625</v>
      </c>
      <c r="E3219" s="1">
        <v>57379.574999999997</v>
      </c>
      <c r="G3219" s="2"/>
    </row>
    <row r="3220" spans="1:7" x14ac:dyDescent="0.2">
      <c r="A3220" s="2">
        <v>42786.03125</v>
      </c>
      <c r="B3220" s="1">
        <v>109369.54285714286</v>
      </c>
      <c r="C3220" s="1">
        <v>62879.142857142855</v>
      </c>
      <c r="D3220" s="1">
        <v>9527.5714285714294</v>
      </c>
      <c r="E3220" s="1">
        <v>36964.714285714283</v>
      </c>
      <c r="G3220" s="2"/>
    </row>
    <row r="3221" spans="1:7" x14ac:dyDescent="0.2">
      <c r="A3221" s="2">
        <v>42786.041666666664</v>
      </c>
      <c r="B3221" s="1">
        <v>93110.324999999997</v>
      </c>
      <c r="C3221" s="1">
        <v>55221.375</v>
      </c>
      <c r="D3221" s="1">
        <v>9792.75</v>
      </c>
      <c r="E3221" s="1">
        <v>28097.85</v>
      </c>
      <c r="G3221" s="2"/>
    </row>
    <row r="3222" spans="1:7" x14ac:dyDescent="0.2">
      <c r="A3222" s="2">
        <v>42786.052083333336</v>
      </c>
      <c r="B3222" s="1">
        <v>89463.942857142843</v>
      </c>
      <c r="C3222" s="1">
        <v>52461.514285714278</v>
      </c>
      <c r="D3222" s="1">
        <v>10531.714285714286</v>
      </c>
      <c r="E3222" s="1">
        <v>26470.714285714286</v>
      </c>
      <c r="G3222" s="2"/>
    </row>
    <row r="3223" spans="1:7" x14ac:dyDescent="0.2">
      <c r="A3223" s="2">
        <v>42786.0625</v>
      </c>
      <c r="B3223" s="1">
        <v>99943.799999999988</v>
      </c>
      <c r="C3223" s="1">
        <v>61959.149999999994</v>
      </c>
      <c r="D3223" s="1">
        <v>11006.324999999999</v>
      </c>
      <c r="E3223" s="1">
        <v>26979.149999999998</v>
      </c>
      <c r="G3223" s="2"/>
    </row>
    <row r="3224" spans="1:7" x14ac:dyDescent="0.2">
      <c r="A3224" s="2">
        <v>42786.072916666664</v>
      </c>
      <c r="B3224" s="1">
        <v>104397.85714285714</v>
      </c>
      <c r="C3224" s="1">
        <v>54390.6</v>
      </c>
      <c r="D3224" s="1">
        <v>13022.742857142855</v>
      </c>
      <c r="E3224" s="1">
        <v>36983.571428571428</v>
      </c>
      <c r="G3224" s="2"/>
    </row>
    <row r="3225" spans="1:7" x14ac:dyDescent="0.2">
      <c r="A3225" s="2">
        <v>42786.083333333336</v>
      </c>
      <c r="B3225" s="1">
        <v>113306.325</v>
      </c>
      <c r="C3225" s="1">
        <v>49854.75</v>
      </c>
      <c r="D3225" s="1">
        <v>20821.349999999999</v>
      </c>
      <c r="E3225" s="1">
        <v>42628.574999999997</v>
      </c>
      <c r="G3225" s="2"/>
    </row>
    <row r="3226" spans="1:7" x14ac:dyDescent="0.2">
      <c r="A3226" s="2">
        <v>42786.09375</v>
      </c>
      <c r="B3226" s="1">
        <v>123750.94285714286</v>
      </c>
      <c r="C3226" s="1">
        <v>57440.742857142854</v>
      </c>
      <c r="D3226" s="1">
        <v>15933.342857142858</v>
      </c>
      <c r="E3226" s="1">
        <v>50376.857142857145</v>
      </c>
      <c r="G3226" s="2"/>
    </row>
    <row r="3227" spans="1:7" x14ac:dyDescent="0.2">
      <c r="A3227" s="2">
        <v>42786.104166666664</v>
      </c>
      <c r="B3227" s="1">
        <v>123410.09999999999</v>
      </c>
      <c r="C3227" s="1">
        <v>56156.1</v>
      </c>
      <c r="D3227" s="1">
        <v>25083.3</v>
      </c>
      <c r="E3227" s="1">
        <v>42169.049999999996</v>
      </c>
      <c r="G3227" s="2"/>
    </row>
    <row r="3228" spans="1:7" x14ac:dyDescent="0.2">
      <c r="A3228" s="2">
        <v>42786.114583333336</v>
      </c>
      <c r="B3228" s="1">
        <v>110007.85714285713</v>
      </c>
      <c r="C3228" s="1">
        <v>42879.257142857139</v>
      </c>
      <c r="D3228" s="1">
        <v>36138.771428571425</v>
      </c>
      <c r="E3228" s="1">
        <v>30987.942857142854</v>
      </c>
      <c r="G3228" s="2"/>
    </row>
    <row r="3229" spans="1:7" x14ac:dyDescent="0.2">
      <c r="A3229" s="2">
        <v>42786.125</v>
      </c>
      <c r="B3229" s="1">
        <v>110519.47499999999</v>
      </c>
      <c r="C3229" s="1">
        <v>52464.224999999999</v>
      </c>
      <c r="D3229" s="1">
        <v>12465.75</v>
      </c>
      <c r="E3229" s="1">
        <v>45589.5</v>
      </c>
      <c r="G3229" s="2"/>
    </row>
    <row r="3230" spans="1:7" x14ac:dyDescent="0.2">
      <c r="A3230" s="2">
        <v>42786.135416666664</v>
      </c>
      <c r="B3230" s="1">
        <v>132003.7714285714</v>
      </c>
      <c r="C3230" s="1">
        <v>48343.114285714284</v>
      </c>
      <c r="D3230" s="1">
        <v>9817.028571428571</v>
      </c>
      <c r="E3230" s="1">
        <v>73842.685714285704</v>
      </c>
      <c r="G3230" s="2"/>
    </row>
    <row r="3231" spans="1:7" x14ac:dyDescent="0.2">
      <c r="A3231" s="2">
        <v>42786.145833333336</v>
      </c>
      <c r="B3231" s="1">
        <v>97072.799999999988</v>
      </c>
      <c r="C3231" s="1">
        <v>40295.474999999999</v>
      </c>
      <c r="D3231" s="1">
        <v>9749.85</v>
      </c>
      <c r="E3231" s="1">
        <v>47025.824999999997</v>
      </c>
      <c r="G3231" s="2"/>
    </row>
    <row r="3232" spans="1:7" x14ac:dyDescent="0.2">
      <c r="A3232" s="2">
        <v>42786.15625</v>
      </c>
      <c r="B3232" s="1">
        <v>84392.314285714281</v>
      </c>
      <c r="C3232" s="1">
        <v>43235.657142857141</v>
      </c>
      <c r="D3232" s="1">
        <v>9792.5142857142855</v>
      </c>
      <c r="E3232" s="1">
        <v>31363.199999999997</v>
      </c>
      <c r="G3232" s="2"/>
    </row>
    <row r="3233" spans="1:7" x14ac:dyDescent="0.2">
      <c r="A3233" s="2">
        <v>42786.166666666664</v>
      </c>
      <c r="B3233" s="1">
        <v>89067</v>
      </c>
      <c r="C3233" s="1">
        <v>49388.625</v>
      </c>
      <c r="D3233" s="1">
        <v>9911.5499999999993</v>
      </c>
      <c r="E3233" s="1">
        <v>29766.824999999997</v>
      </c>
      <c r="G3233" s="2"/>
    </row>
    <row r="3234" spans="1:7" x14ac:dyDescent="0.2">
      <c r="A3234" s="2">
        <v>42786.177083333336</v>
      </c>
      <c r="B3234" s="1">
        <v>82625.399999999994</v>
      </c>
      <c r="C3234" s="1">
        <v>45649.371428571423</v>
      </c>
      <c r="D3234" s="1">
        <v>9823.6285714285696</v>
      </c>
      <c r="E3234" s="1">
        <v>27154.285714285714</v>
      </c>
      <c r="G3234" s="2"/>
    </row>
    <row r="3235" spans="1:7" x14ac:dyDescent="0.2">
      <c r="A3235" s="2">
        <v>42786.1875</v>
      </c>
      <c r="B3235" s="1">
        <v>88425.974999999991</v>
      </c>
      <c r="C3235" s="1">
        <v>47642.924999999996</v>
      </c>
      <c r="D3235" s="1">
        <v>11053.349999999999</v>
      </c>
      <c r="E3235" s="1">
        <v>29731.35</v>
      </c>
      <c r="G3235" s="2"/>
    </row>
    <row r="3236" spans="1:7" x14ac:dyDescent="0.2">
      <c r="A3236" s="2">
        <v>42786.197916666664</v>
      </c>
      <c r="B3236" s="1">
        <v>108219.375</v>
      </c>
      <c r="C3236" s="1">
        <v>49764.824999999997</v>
      </c>
      <c r="D3236" s="1">
        <v>13270.125</v>
      </c>
      <c r="E3236" s="1">
        <v>45185.25</v>
      </c>
      <c r="G3236" s="2"/>
    </row>
    <row r="3237" spans="1:7" x14ac:dyDescent="0.2">
      <c r="A3237" s="2">
        <v>42786.208333333336</v>
      </c>
      <c r="B3237" s="1">
        <v>85019.314285714281</v>
      </c>
      <c r="C3237" s="1">
        <v>43657.114285714284</v>
      </c>
      <c r="D3237" s="1">
        <v>11294.485714285713</v>
      </c>
      <c r="E3237" s="1">
        <v>30067.714285714283</v>
      </c>
      <c r="G3237" s="2"/>
    </row>
    <row r="3238" spans="1:7" x14ac:dyDescent="0.2">
      <c r="A3238" s="2">
        <v>42786.21875</v>
      </c>
      <c r="B3238" s="1">
        <v>84496.028571428556</v>
      </c>
      <c r="C3238" s="1">
        <v>47649.171428571426</v>
      </c>
      <c r="D3238" s="1">
        <v>11921.485714285713</v>
      </c>
      <c r="E3238" s="1">
        <v>24922.542857142857</v>
      </c>
      <c r="G3238" s="2"/>
    </row>
    <row r="3239" spans="1:7" x14ac:dyDescent="0.2">
      <c r="A3239" s="2">
        <v>42786.229166666664</v>
      </c>
      <c r="B3239" s="1">
        <v>139085.92499999999</v>
      </c>
      <c r="C3239" s="1">
        <v>80477.099999999991</v>
      </c>
      <c r="D3239" s="1">
        <v>28721.55</v>
      </c>
      <c r="E3239" s="1">
        <v>29888.924999999999</v>
      </c>
      <c r="G3239" s="2"/>
    </row>
    <row r="3240" spans="1:7" x14ac:dyDescent="0.2">
      <c r="A3240" s="2">
        <v>42786.239583333336</v>
      </c>
      <c r="B3240" s="1">
        <v>204692.4</v>
      </c>
      <c r="C3240" s="1">
        <v>124618.37142857141</v>
      </c>
      <c r="D3240" s="1">
        <v>41483.828571428567</v>
      </c>
      <c r="E3240" s="1">
        <v>38590.199999999997</v>
      </c>
      <c r="G3240" s="2"/>
    </row>
    <row r="3241" spans="1:7" x14ac:dyDescent="0.2">
      <c r="A3241" s="2">
        <v>42786.25</v>
      </c>
      <c r="B3241" s="1">
        <v>194894.69999999998</v>
      </c>
      <c r="C3241" s="1">
        <v>132438.07499999998</v>
      </c>
      <c r="D3241" s="1">
        <v>20943.449999999997</v>
      </c>
      <c r="E3241" s="1">
        <v>41513.174999999996</v>
      </c>
      <c r="G3241" s="2"/>
    </row>
    <row r="3242" spans="1:7" x14ac:dyDescent="0.2">
      <c r="A3242" s="2">
        <v>42786.260416666664</v>
      </c>
      <c r="B3242" s="1">
        <v>166682.05714285711</v>
      </c>
      <c r="C3242" s="1">
        <v>105130.45714285714</v>
      </c>
      <c r="D3242" s="1">
        <v>21252</v>
      </c>
      <c r="E3242" s="1">
        <v>40296.771428571425</v>
      </c>
      <c r="G3242" s="2"/>
    </row>
    <row r="3243" spans="1:7" x14ac:dyDescent="0.2">
      <c r="A3243" s="2">
        <v>42786.270833333336</v>
      </c>
      <c r="B3243" s="1">
        <v>138016.72500000001</v>
      </c>
      <c r="C3243" s="1">
        <v>76116.149999999994</v>
      </c>
      <c r="D3243" s="1">
        <v>13606.724999999999</v>
      </c>
      <c r="E3243" s="1">
        <v>48293.85</v>
      </c>
      <c r="G3243" s="2"/>
    </row>
    <row r="3244" spans="1:7" x14ac:dyDescent="0.2">
      <c r="A3244" s="2">
        <v>42786.28125</v>
      </c>
      <c r="B3244" s="1">
        <v>146616.17142857143</v>
      </c>
      <c r="C3244" s="1">
        <v>85936.71428571429</v>
      </c>
      <c r="D3244" s="1">
        <v>12416.485714285713</v>
      </c>
      <c r="E3244" s="1">
        <v>48262.028571428571</v>
      </c>
      <c r="G3244" s="2"/>
    </row>
    <row r="3245" spans="1:7" x14ac:dyDescent="0.2">
      <c r="A3245" s="2">
        <v>42786.291666666664</v>
      </c>
      <c r="B3245" s="1">
        <v>178910.32499999998</v>
      </c>
      <c r="C3245" s="1">
        <v>102771.075</v>
      </c>
      <c r="D3245" s="1">
        <v>30015.974999999999</v>
      </c>
      <c r="E3245" s="1">
        <v>46123.274999999994</v>
      </c>
      <c r="G3245" s="2"/>
    </row>
    <row r="3246" spans="1:7" x14ac:dyDescent="0.2">
      <c r="A3246" s="2">
        <v>42786.302083333336</v>
      </c>
      <c r="B3246" s="1">
        <v>235571.91428571424</v>
      </c>
      <c r="C3246" s="1">
        <v>128580.25714285712</v>
      </c>
      <c r="D3246" s="1">
        <v>68356.2</v>
      </c>
      <c r="E3246" s="1">
        <v>38634.514285714278</v>
      </c>
      <c r="G3246" s="2"/>
    </row>
    <row r="3247" spans="1:7" x14ac:dyDescent="0.2">
      <c r="A3247" s="2">
        <v>42786.3125</v>
      </c>
      <c r="B3247" s="1">
        <v>265435.5</v>
      </c>
      <c r="C3247" s="1">
        <v>179183.4</v>
      </c>
      <c r="D3247" s="1">
        <v>36681.15</v>
      </c>
      <c r="E3247" s="1">
        <v>49572.6</v>
      </c>
      <c r="G3247" s="2"/>
    </row>
    <row r="3248" spans="1:7" x14ac:dyDescent="0.2">
      <c r="A3248" s="2">
        <v>42786.322916666664</v>
      </c>
      <c r="B3248" s="1">
        <v>284537.31428571424</v>
      </c>
      <c r="C3248" s="1">
        <v>179010.85714285713</v>
      </c>
      <c r="D3248" s="1">
        <v>33657.171428571426</v>
      </c>
      <c r="E3248" s="1">
        <v>71870.228571428568</v>
      </c>
      <c r="G3248" s="2"/>
    </row>
    <row r="3249" spans="1:7" x14ac:dyDescent="0.2">
      <c r="A3249" s="2">
        <v>42786.333333333336</v>
      </c>
      <c r="B3249" s="1">
        <v>304930.72499999998</v>
      </c>
      <c r="C3249" s="1">
        <v>210703.34999999998</v>
      </c>
      <c r="D3249" s="1">
        <v>32499.224999999999</v>
      </c>
      <c r="E3249" s="1">
        <v>61728.149999999994</v>
      </c>
      <c r="G3249" s="2"/>
    </row>
    <row r="3250" spans="1:7" x14ac:dyDescent="0.2">
      <c r="A3250" s="2">
        <v>42786.34375</v>
      </c>
      <c r="B3250" s="1">
        <v>286582.37142857141</v>
      </c>
      <c r="C3250" s="1">
        <v>197999.05714285711</v>
      </c>
      <c r="D3250" s="1">
        <v>37413.514285714278</v>
      </c>
      <c r="E3250" s="1">
        <v>51167.91428571428</v>
      </c>
      <c r="G3250" s="2"/>
    </row>
    <row r="3251" spans="1:7" x14ac:dyDescent="0.2">
      <c r="A3251" s="2">
        <v>42786.354166666664</v>
      </c>
      <c r="B3251" s="1">
        <v>279046.34999999998</v>
      </c>
      <c r="C3251" s="1">
        <v>203076.22499999998</v>
      </c>
      <c r="D3251" s="1">
        <v>34939.574999999997</v>
      </c>
      <c r="E3251" s="1">
        <v>41030.549999999996</v>
      </c>
      <c r="G3251" s="2"/>
    </row>
    <row r="3252" spans="1:7" x14ac:dyDescent="0.2">
      <c r="A3252" s="2">
        <v>42786.364583333336</v>
      </c>
      <c r="B3252" s="1">
        <v>266151.59999999998</v>
      </c>
      <c r="C3252" s="1">
        <v>191379.25714285712</v>
      </c>
      <c r="D3252" s="1">
        <v>44834.742857142854</v>
      </c>
      <c r="E3252" s="1">
        <v>29934.771428571425</v>
      </c>
      <c r="G3252" s="2"/>
    </row>
    <row r="3253" spans="1:7" x14ac:dyDescent="0.2">
      <c r="A3253" s="2">
        <v>42786.375</v>
      </c>
      <c r="B3253" s="1">
        <v>249714.3</v>
      </c>
      <c r="C3253" s="1">
        <v>189197.25</v>
      </c>
      <c r="D3253" s="1">
        <v>21136.5</v>
      </c>
      <c r="E3253" s="1">
        <v>39382.199999999997</v>
      </c>
      <c r="G3253" s="2"/>
    </row>
    <row r="3254" spans="1:7" x14ac:dyDescent="0.2">
      <c r="A3254" s="2">
        <v>42786.385416666664</v>
      </c>
      <c r="B3254" s="1">
        <v>233640.94285714283</v>
      </c>
      <c r="C3254" s="1">
        <v>154954.79999999999</v>
      </c>
      <c r="D3254" s="1">
        <v>25059.257142857139</v>
      </c>
      <c r="E3254" s="1">
        <v>53627.828571428567</v>
      </c>
      <c r="G3254" s="2"/>
    </row>
    <row r="3255" spans="1:7" x14ac:dyDescent="0.2">
      <c r="A3255" s="2">
        <v>42786.395833333336</v>
      </c>
      <c r="B3255" s="1">
        <v>215198.77499999999</v>
      </c>
      <c r="C3255" s="1">
        <v>138331.04999999999</v>
      </c>
      <c r="D3255" s="1">
        <v>22128.974999999999</v>
      </c>
      <c r="E3255" s="1">
        <v>54738.75</v>
      </c>
      <c r="G3255" s="2"/>
    </row>
    <row r="3256" spans="1:7" x14ac:dyDescent="0.2">
      <c r="A3256" s="2">
        <v>42786.40625</v>
      </c>
      <c r="B3256" s="1">
        <v>182854.88571428569</v>
      </c>
      <c r="C3256" s="1">
        <v>102708.25714285714</v>
      </c>
      <c r="D3256" s="1">
        <v>11419.885714285714</v>
      </c>
      <c r="E3256" s="1">
        <v>68724.857142857145</v>
      </c>
      <c r="G3256" s="2"/>
    </row>
    <row r="3257" spans="1:7" x14ac:dyDescent="0.2">
      <c r="A3257" s="2">
        <v>42786.416666666664</v>
      </c>
      <c r="B3257" s="1">
        <v>155131.35</v>
      </c>
      <c r="C3257" s="1">
        <v>81389.549999999988</v>
      </c>
      <c r="D3257" s="1">
        <v>17406.674999999999</v>
      </c>
      <c r="E3257" s="1">
        <v>56332.649999999994</v>
      </c>
      <c r="G3257" s="2"/>
    </row>
    <row r="3258" spans="1:7" x14ac:dyDescent="0.2">
      <c r="A3258" s="2">
        <v>42786.427083333336</v>
      </c>
      <c r="B3258" s="1">
        <v>121781.31428571428</v>
      </c>
      <c r="C3258" s="1">
        <v>58388.314285714288</v>
      </c>
      <c r="D3258" s="1">
        <v>20549.571428571428</v>
      </c>
      <c r="E3258" s="1">
        <v>42843.428571428572</v>
      </c>
      <c r="G3258" s="2"/>
    </row>
    <row r="3259" spans="1:7" x14ac:dyDescent="0.2">
      <c r="A3259" s="2">
        <v>42786.4375</v>
      </c>
      <c r="B3259" s="1">
        <v>135989.69999999998</v>
      </c>
      <c r="C3259" s="1">
        <v>54083.7</v>
      </c>
      <c r="D3259" s="1">
        <v>22011.824999999997</v>
      </c>
      <c r="E3259" s="1">
        <v>59894.174999999996</v>
      </c>
      <c r="G3259" s="2"/>
    </row>
    <row r="3260" spans="1:7" x14ac:dyDescent="0.2">
      <c r="A3260" s="2">
        <v>42786.447916666664</v>
      </c>
      <c r="B3260" s="1">
        <v>174024.0857142857</v>
      </c>
      <c r="C3260" s="1">
        <v>71808.942857142858</v>
      </c>
      <c r="D3260" s="1">
        <v>19830.171428571426</v>
      </c>
      <c r="E3260" s="1">
        <v>82385.914285714287</v>
      </c>
      <c r="G3260" s="2"/>
    </row>
    <row r="3261" spans="1:7" x14ac:dyDescent="0.2">
      <c r="A3261" s="2">
        <v>42786.458333333336</v>
      </c>
      <c r="B3261" s="1">
        <v>173490.9</v>
      </c>
      <c r="C3261" s="1">
        <v>75913.2</v>
      </c>
      <c r="D3261" s="1">
        <v>28380.824999999997</v>
      </c>
      <c r="E3261" s="1">
        <v>69198.524999999994</v>
      </c>
      <c r="G3261" s="2"/>
    </row>
    <row r="3262" spans="1:7" x14ac:dyDescent="0.2">
      <c r="A3262" s="2">
        <v>42786.46875</v>
      </c>
      <c r="B3262" s="1">
        <v>112654.45714285712</v>
      </c>
      <c r="C3262" s="1">
        <v>64541.399999999994</v>
      </c>
      <c r="D3262" s="1">
        <v>13840.199999999999</v>
      </c>
      <c r="E3262" s="1">
        <v>34273.799999999996</v>
      </c>
      <c r="G3262" s="2"/>
    </row>
    <row r="3263" spans="1:7" x14ac:dyDescent="0.2">
      <c r="A3263" s="2">
        <v>42786.479166666664</v>
      </c>
      <c r="B3263" s="1">
        <v>103081.27499999999</v>
      </c>
      <c r="C3263" s="1">
        <v>66462</v>
      </c>
      <c r="D3263" s="1">
        <v>12635.699999999999</v>
      </c>
      <c r="E3263" s="1">
        <v>23982.75</v>
      </c>
      <c r="G3263" s="2"/>
    </row>
    <row r="3264" spans="1:7" x14ac:dyDescent="0.2">
      <c r="A3264" s="2">
        <v>42786.489583333336</v>
      </c>
      <c r="B3264" s="1">
        <v>118259.74285714286</v>
      </c>
      <c r="C3264" s="1">
        <v>79323.514285714278</v>
      </c>
      <c r="D3264" s="1">
        <v>12319.371428571429</v>
      </c>
      <c r="E3264" s="1">
        <v>26617.8</v>
      </c>
      <c r="G3264" s="2"/>
    </row>
    <row r="3265" spans="1:7" x14ac:dyDescent="0.2">
      <c r="A3265" s="2">
        <v>42786.5</v>
      </c>
      <c r="B3265" s="1">
        <v>147675.82499999998</v>
      </c>
      <c r="C3265" s="1">
        <v>57797.024999999994</v>
      </c>
      <c r="D3265" s="1">
        <v>13858.349999999999</v>
      </c>
      <c r="E3265" s="1">
        <v>76022.099999999991</v>
      </c>
      <c r="G3265" s="2"/>
    </row>
    <row r="3266" spans="1:7" x14ac:dyDescent="0.2">
      <c r="A3266" s="2">
        <v>42786.510416666664</v>
      </c>
      <c r="B3266" s="1">
        <v>138022.97142857141</v>
      </c>
      <c r="C3266" s="1">
        <v>70246.628571428562</v>
      </c>
      <c r="D3266" s="1">
        <v>14110.8</v>
      </c>
      <c r="E3266" s="1">
        <v>53663.657142857141</v>
      </c>
      <c r="G3266" s="2"/>
    </row>
    <row r="3267" spans="1:7" x14ac:dyDescent="0.2">
      <c r="A3267" s="2">
        <v>42786.520833333336</v>
      </c>
      <c r="B3267" s="1">
        <v>121924.27499999999</v>
      </c>
      <c r="C3267" s="1">
        <v>65658.45</v>
      </c>
      <c r="D3267" s="1">
        <v>19547.55</v>
      </c>
      <c r="E3267" s="1">
        <v>36715.799999999996</v>
      </c>
      <c r="G3267" s="2"/>
    </row>
    <row r="3268" spans="1:7" x14ac:dyDescent="0.2">
      <c r="A3268" s="2">
        <v>42786.53125</v>
      </c>
      <c r="B3268" s="1">
        <v>92041.71428571429</v>
      </c>
      <c r="C3268" s="1">
        <v>46967.485714285714</v>
      </c>
      <c r="D3268" s="1">
        <v>18049.114285714284</v>
      </c>
      <c r="E3268" s="1">
        <v>27027</v>
      </c>
      <c r="G3268" s="2"/>
    </row>
    <row r="3269" spans="1:7" x14ac:dyDescent="0.2">
      <c r="A3269" s="2">
        <v>42786.541666666664</v>
      </c>
      <c r="B3269" s="1">
        <v>88565.4</v>
      </c>
      <c r="C3269" s="1">
        <v>41000.85</v>
      </c>
      <c r="D3269" s="1">
        <v>10338.9</v>
      </c>
      <c r="E3269" s="1">
        <v>37227.299999999996</v>
      </c>
      <c r="G3269" s="2"/>
    </row>
    <row r="3270" spans="1:7" x14ac:dyDescent="0.2">
      <c r="A3270" s="2">
        <v>42786.552083333336</v>
      </c>
      <c r="B3270" s="1">
        <v>118688.74285714286</v>
      </c>
      <c r="C3270" s="1">
        <v>49859.228571428568</v>
      </c>
      <c r="D3270" s="1">
        <v>15897.514285714286</v>
      </c>
      <c r="E3270" s="1">
        <v>52935.771428571425</v>
      </c>
      <c r="G3270" s="2"/>
    </row>
    <row r="3271" spans="1:7" x14ac:dyDescent="0.2">
      <c r="A3271" s="2">
        <v>42786.5625</v>
      </c>
      <c r="B3271" s="1">
        <v>118127.625</v>
      </c>
      <c r="C3271" s="1">
        <v>52138.35</v>
      </c>
      <c r="D3271" s="1">
        <v>14414.4</v>
      </c>
      <c r="E3271" s="1">
        <v>51576.524999999994</v>
      </c>
      <c r="G3271" s="2"/>
    </row>
    <row r="3272" spans="1:7" x14ac:dyDescent="0.2">
      <c r="A3272" s="2">
        <v>42786.572916666664</v>
      </c>
      <c r="B3272" s="1">
        <v>146209.79999999999</v>
      </c>
      <c r="C3272" s="1">
        <v>62609.485714285707</v>
      </c>
      <c r="D3272" s="1">
        <v>16312.371428571427</v>
      </c>
      <c r="E3272" s="1">
        <v>67288.885714285701</v>
      </c>
      <c r="G3272" s="2"/>
    </row>
    <row r="3273" spans="1:7" x14ac:dyDescent="0.2">
      <c r="A3273" s="2">
        <v>42786.583333333336</v>
      </c>
      <c r="B3273" s="1">
        <v>159429.6</v>
      </c>
      <c r="C3273" s="1">
        <v>69724.05</v>
      </c>
      <c r="D3273" s="1">
        <v>25160.85</v>
      </c>
      <c r="E3273" s="1">
        <v>64543.875</v>
      </c>
      <c r="G3273" s="2"/>
    </row>
    <row r="3274" spans="1:7" x14ac:dyDescent="0.2">
      <c r="A3274" s="2">
        <v>42786.59375</v>
      </c>
      <c r="B3274" s="1">
        <v>155861.82857142857</v>
      </c>
      <c r="C3274" s="1">
        <v>59160.514285714286</v>
      </c>
      <c r="D3274" s="1">
        <v>10937.142857142857</v>
      </c>
      <c r="E3274" s="1">
        <v>85767</v>
      </c>
      <c r="G3274" s="2"/>
    </row>
    <row r="3275" spans="1:7" x14ac:dyDescent="0.2">
      <c r="A3275" s="2">
        <v>42786.604166666664</v>
      </c>
      <c r="B3275" s="1">
        <v>156648.52499999999</v>
      </c>
      <c r="C3275" s="1">
        <v>51526.2</v>
      </c>
      <c r="D3275" s="1">
        <v>26515.5</v>
      </c>
      <c r="E3275" s="1">
        <v>78607.649999999994</v>
      </c>
      <c r="G3275" s="2"/>
    </row>
    <row r="3276" spans="1:7" x14ac:dyDescent="0.2">
      <c r="A3276" s="2">
        <v>42786.614583333336</v>
      </c>
      <c r="B3276" s="1">
        <v>164192.32499999998</v>
      </c>
      <c r="C3276" s="1">
        <v>55930.875</v>
      </c>
      <c r="D3276" s="1">
        <v>32519.85</v>
      </c>
      <c r="E3276" s="1">
        <v>75739.95</v>
      </c>
      <c r="G3276" s="2"/>
    </row>
    <row r="3277" spans="1:7" x14ac:dyDescent="0.2">
      <c r="A3277" s="2">
        <v>42786.625</v>
      </c>
      <c r="B3277" s="1">
        <v>222781.11428571425</v>
      </c>
      <c r="C3277" s="1">
        <v>77657.485714285707</v>
      </c>
      <c r="D3277" s="1">
        <v>71080.114285714284</v>
      </c>
      <c r="E3277" s="1">
        <v>74040.685714285704</v>
      </c>
      <c r="G3277" s="2"/>
    </row>
    <row r="3278" spans="1:7" x14ac:dyDescent="0.2">
      <c r="A3278" s="2">
        <v>42786.635416666664</v>
      </c>
      <c r="B3278" s="1">
        <v>257302.88571428572</v>
      </c>
      <c r="C3278" s="1">
        <v>126777.51428571428</v>
      </c>
      <c r="D3278" s="1">
        <v>70537.028571428556</v>
      </c>
      <c r="E3278" s="1">
        <v>59987.399999999994</v>
      </c>
      <c r="G3278" s="2"/>
    </row>
    <row r="3279" spans="1:7" x14ac:dyDescent="0.2">
      <c r="A3279" s="2">
        <v>42786.645833333336</v>
      </c>
      <c r="B3279" s="1">
        <v>223331.625</v>
      </c>
      <c r="C3279" s="1">
        <v>138457.27499999999</v>
      </c>
      <c r="D3279" s="1">
        <v>21225.599999999999</v>
      </c>
      <c r="E3279" s="1">
        <v>63649.574999999997</v>
      </c>
      <c r="G3279" s="2"/>
    </row>
    <row r="3280" spans="1:7" x14ac:dyDescent="0.2">
      <c r="A3280" s="2">
        <v>42786.65625</v>
      </c>
      <c r="B3280" s="1">
        <v>221777.91428571424</v>
      </c>
      <c r="C3280" s="1">
        <v>112079.31428571428</v>
      </c>
      <c r="D3280" s="1">
        <v>20935.199999999997</v>
      </c>
      <c r="E3280" s="1">
        <v>88763.4</v>
      </c>
      <c r="G3280" s="2"/>
    </row>
    <row r="3281" spans="1:7" x14ac:dyDescent="0.2">
      <c r="A3281" s="2">
        <v>42786.666666666664</v>
      </c>
      <c r="B3281" s="1">
        <v>241118.625</v>
      </c>
      <c r="C3281" s="1">
        <v>103846.04999999999</v>
      </c>
      <c r="D3281" s="1">
        <v>38935.875</v>
      </c>
      <c r="E3281" s="1">
        <v>98336.7</v>
      </c>
      <c r="G3281" s="2"/>
    </row>
    <row r="3282" spans="1:7" x14ac:dyDescent="0.2">
      <c r="A3282" s="2">
        <v>42786.677083333336</v>
      </c>
      <c r="B3282" s="1">
        <v>255643.45714285714</v>
      </c>
      <c r="C3282" s="1">
        <v>109975.79999999999</v>
      </c>
      <c r="D3282" s="1">
        <v>49400.057142857142</v>
      </c>
      <c r="E3282" s="1">
        <v>96268.542857142849</v>
      </c>
      <c r="G3282" s="2"/>
    </row>
    <row r="3283" spans="1:7" x14ac:dyDescent="0.2">
      <c r="A3283" s="2">
        <v>42786.6875</v>
      </c>
      <c r="B3283" s="1">
        <v>404009.1</v>
      </c>
      <c r="C3283" s="1">
        <v>181106.47499999998</v>
      </c>
      <c r="D3283" s="1">
        <v>75851.324999999997</v>
      </c>
      <c r="E3283" s="1">
        <v>147050.47500000001</v>
      </c>
      <c r="G3283" s="2"/>
    </row>
    <row r="3284" spans="1:7" x14ac:dyDescent="0.2">
      <c r="A3284" s="2">
        <v>42786.697916666664</v>
      </c>
      <c r="B3284" s="1">
        <v>427965.6857142857</v>
      </c>
      <c r="C3284" s="1">
        <v>227304.94285714283</v>
      </c>
      <c r="D3284" s="1">
        <v>68064.857142857145</v>
      </c>
      <c r="E3284" s="1">
        <v>132598.71428571429</v>
      </c>
      <c r="G3284" s="2"/>
    </row>
    <row r="3285" spans="1:7" x14ac:dyDescent="0.2">
      <c r="A3285" s="2">
        <v>42786.708333333336</v>
      </c>
      <c r="B3285" s="1">
        <v>296588.32500000001</v>
      </c>
      <c r="C3285" s="1">
        <v>183396.67499999999</v>
      </c>
      <c r="D3285" s="1">
        <v>25583.25</v>
      </c>
      <c r="E3285" s="1">
        <v>87609.224999999991</v>
      </c>
      <c r="G3285" s="2"/>
    </row>
    <row r="3286" spans="1:7" x14ac:dyDescent="0.2">
      <c r="A3286" s="2">
        <v>42786.71875</v>
      </c>
      <c r="B3286" s="1">
        <v>210970.88571428569</v>
      </c>
      <c r="C3286" s="1">
        <v>107530.02857142856</v>
      </c>
      <c r="D3286" s="1">
        <v>12470.22857142857</v>
      </c>
      <c r="E3286" s="1">
        <v>90970.628571428562</v>
      </c>
      <c r="G3286" s="2"/>
    </row>
    <row r="3287" spans="1:7" x14ac:dyDescent="0.2">
      <c r="A3287" s="2">
        <v>42786.729166666664</v>
      </c>
      <c r="B3287" s="1">
        <v>245100.07499999998</v>
      </c>
      <c r="C3287" s="1">
        <v>132289.57499999998</v>
      </c>
      <c r="D3287" s="1">
        <v>29280.074999999997</v>
      </c>
      <c r="E3287" s="1">
        <v>83531.25</v>
      </c>
      <c r="G3287" s="2"/>
    </row>
    <row r="3288" spans="1:7" x14ac:dyDescent="0.2">
      <c r="A3288" s="2">
        <v>42786.739583333336</v>
      </c>
      <c r="B3288" s="1">
        <v>306339</v>
      </c>
      <c r="C3288" s="1">
        <v>211290.51428571428</v>
      </c>
      <c r="D3288" s="1">
        <v>20005.542857142857</v>
      </c>
      <c r="E3288" s="1">
        <v>75042.942857142858</v>
      </c>
      <c r="G3288" s="2"/>
    </row>
    <row r="3289" spans="1:7" x14ac:dyDescent="0.2">
      <c r="A3289" s="2">
        <v>42786.75</v>
      </c>
      <c r="B3289" s="1">
        <v>282104.625</v>
      </c>
      <c r="C3289" s="1">
        <v>201455.92499999999</v>
      </c>
      <c r="D3289" s="1">
        <v>18793.5</v>
      </c>
      <c r="E3289" s="1">
        <v>61854.375</v>
      </c>
      <c r="G3289" s="2"/>
    </row>
    <row r="3290" spans="1:7" x14ac:dyDescent="0.2">
      <c r="A3290" s="2">
        <v>42786.760416666664</v>
      </c>
      <c r="B3290" s="1">
        <v>286335.34285714285</v>
      </c>
      <c r="C3290" s="1">
        <v>181383.0857142857</v>
      </c>
      <c r="D3290" s="1">
        <v>47761.371428571423</v>
      </c>
      <c r="E3290" s="1">
        <v>57190.885714285709</v>
      </c>
      <c r="G3290" s="2"/>
    </row>
    <row r="3291" spans="1:7" x14ac:dyDescent="0.2">
      <c r="A3291" s="2">
        <v>42786.770833333336</v>
      </c>
      <c r="B3291" s="1">
        <v>288141.97499999998</v>
      </c>
      <c r="C3291" s="1">
        <v>184138.34999999998</v>
      </c>
      <c r="D3291" s="1">
        <v>48708</v>
      </c>
      <c r="E3291" s="1">
        <v>55296.45</v>
      </c>
      <c r="G3291" s="2"/>
    </row>
    <row r="3292" spans="1:7" x14ac:dyDescent="0.2">
      <c r="A3292" s="2">
        <v>42786.78125</v>
      </c>
      <c r="B3292" s="1">
        <v>262998.6857142857</v>
      </c>
      <c r="C3292" s="1">
        <v>173837.4</v>
      </c>
      <c r="D3292" s="1">
        <v>41675.228571428568</v>
      </c>
      <c r="E3292" s="1">
        <v>47486.057142857142</v>
      </c>
      <c r="G3292" s="2"/>
    </row>
    <row r="3293" spans="1:7" x14ac:dyDescent="0.2">
      <c r="A3293" s="2">
        <v>42786.791666666664</v>
      </c>
      <c r="B3293" s="1">
        <v>187621.5</v>
      </c>
      <c r="C3293" s="1">
        <v>129821.17499999999</v>
      </c>
      <c r="D3293" s="1">
        <v>19665.524999999998</v>
      </c>
      <c r="E3293" s="1">
        <v>38132.324999999997</v>
      </c>
      <c r="G3293" s="2"/>
    </row>
    <row r="3294" spans="1:7" x14ac:dyDescent="0.2">
      <c r="A3294" s="2">
        <v>42786.802083333336</v>
      </c>
      <c r="B3294" s="1">
        <v>134545.71428571429</v>
      </c>
      <c r="C3294" s="1">
        <v>83288.228571428568</v>
      </c>
      <c r="D3294" s="1">
        <v>10420.457142857142</v>
      </c>
      <c r="E3294" s="1">
        <v>40836.085714285713</v>
      </c>
      <c r="G3294" s="2"/>
    </row>
    <row r="3295" spans="1:7" x14ac:dyDescent="0.2">
      <c r="A3295" s="2">
        <v>42786.8125</v>
      </c>
      <c r="B3295" s="1">
        <v>115179.075</v>
      </c>
      <c r="C3295" s="1">
        <v>64848.299999999996</v>
      </c>
      <c r="D3295" s="1">
        <v>12719.849999999999</v>
      </c>
      <c r="E3295" s="1">
        <v>37610.924999999996</v>
      </c>
      <c r="G3295" s="2"/>
    </row>
    <row r="3296" spans="1:7" x14ac:dyDescent="0.2">
      <c r="A3296" s="2">
        <v>42786.822916666664</v>
      </c>
      <c r="B3296" s="1">
        <v>127716.59999999999</v>
      </c>
      <c r="C3296" s="1">
        <v>64044.514285714286</v>
      </c>
      <c r="D3296" s="1">
        <v>15655.199999999999</v>
      </c>
      <c r="E3296" s="1">
        <v>48015.942857142851</v>
      </c>
      <c r="G3296" s="2"/>
    </row>
    <row r="3297" spans="1:7" x14ac:dyDescent="0.2">
      <c r="A3297" s="2">
        <v>42786.833333333336</v>
      </c>
      <c r="B3297" s="1">
        <v>138649.5</v>
      </c>
      <c r="C3297" s="1">
        <v>74924.849999999991</v>
      </c>
      <c r="D3297" s="1">
        <v>12673.65</v>
      </c>
      <c r="E3297" s="1">
        <v>51051.824999999997</v>
      </c>
      <c r="G3297" s="2"/>
    </row>
    <row r="3298" spans="1:7" x14ac:dyDescent="0.2">
      <c r="A3298" s="2">
        <v>42786.84375</v>
      </c>
      <c r="B3298" s="1">
        <v>144924.6857142857</v>
      </c>
      <c r="C3298" s="1">
        <v>91627.799999999988</v>
      </c>
      <c r="D3298" s="1">
        <v>9494.5714285714294</v>
      </c>
      <c r="E3298" s="1">
        <v>43805.142857142855</v>
      </c>
      <c r="G3298" s="2"/>
    </row>
    <row r="3299" spans="1:7" x14ac:dyDescent="0.2">
      <c r="A3299" s="2">
        <v>42786.854166666664</v>
      </c>
      <c r="B3299" s="1">
        <v>118457.625</v>
      </c>
      <c r="C3299" s="1">
        <v>75792.75</v>
      </c>
      <c r="D3299" s="1">
        <v>9504.8249999999989</v>
      </c>
      <c r="E3299" s="1">
        <v>33160.875</v>
      </c>
      <c r="G3299" s="2"/>
    </row>
    <row r="3300" spans="1:7" x14ac:dyDescent="0.2">
      <c r="A3300" s="2">
        <v>42786.864583333336</v>
      </c>
      <c r="B3300" s="1">
        <v>115615.97142857141</v>
      </c>
      <c r="C3300" s="1">
        <v>71251.71428571429</v>
      </c>
      <c r="D3300" s="1">
        <v>9209.8285714285703</v>
      </c>
      <c r="E3300" s="1">
        <v>35153.485714285714</v>
      </c>
      <c r="G3300" s="2"/>
    </row>
    <row r="3301" spans="1:7" x14ac:dyDescent="0.2">
      <c r="A3301" s="2">
        <v>42786.875</v>
      </c>
      <c r="B3301" s="1">
        <v>112664.47499999999</v>
      </c>
      <c r="C3301" s="1">
        <v>65907.599999999991</v>
      </c>
      <c r="D3301" s="1">
        <v>9195.4499999999989</v>
      </c>
      <c r="E3301" s="1">
        <v>37562.25</v>
      </c>
      <c r="G3301" s="2"/>
    </row>
    <row r="3302" spans="1:7" x14ac:dyDescent="0.2">
      <c r="A3302" s="2">
        <v>42786.885416666664</v>
      </c>
      <c r="B3302" s="1">
        <v>112512.0857142857</v>
      </c>
      <c r="C3302" s="1">
        <v>49156.799999999996</v>
      </c>
      <c r="D3302" s="1">
        <v>9294.6857142857134</v>
      </c>
      <c r="E3302" s="1">
        <v>54062.485714285714</v>
      </c>
      <c r="G3302" s="2"/>
    </row>
    <row r="3303" spans="1:7" x14ac:dyDescent="0.2">
      <c r="A3303" s="2">
        <v>42786.895833333336</v>
      </c>
      <c r="B3303" s="1">
        <v>102969.9</v>
      </c>
      <c r="C3303" s="1">
        <v>50047.799999999996</v>
      </c>
      <c r="D3303" s="1">
        <v>10099.65</v>
      </c>
      <c r="E3303" s="1">
        <v>42821.625</v>
      </c>
      <c r="G3303" s="2"/>
    </row>
    <row r="3304" spans="1:7" x14ac:dyDescent="0.2">
      <c r="A3304" s="2">
        <v>42786.90625</v>
      </c>
      <c r="B3304" s="1">
        <v>107827.97142857143</v>
      </c>
      <c r="C3304" s="1">
        <v>60588.942857142851</v>
      </c>
      <c r="D3304" s="1">
        <v>13114.199999999999</v>
      </c>
      <c r="E3304" s="1">
        <v>34124.828571428574</v>
      </c>
      <c r="G3304" s="2"/>
    </row>
    <row r="3305" spans="1:7" x14ac:dyDescent="0.2">
      <c r="A3305" s="2">
        <v>42786.916666666664</v>
      </c>
      <c r="B3305" s="1">
        <v>113335.2</v>
      </c>
      <c r="C3305" s="1">
        <v>68340.524999999994</v>
      </c>
      <c r="D3305" s="1">
        <v>12723.15</v>
      </c>
      <c r="E3305" s="1">
        <v>32270.699999999997</v>
      </c>
      <c r="G3305" s="2"/>
    </row>
    <row r="3306" spans="1:7" x14ac:dyDescent="0.2">
      <c r="A3306" s="2">
        <v>42786.927083333336</v>
      </c>
      <c r="B3306" s="1">
        <v>90441.685714285704</v>
      </c>
      <c r="C3306" s="1">
        <v>46677.085714285713</v>
      </c>
      <c r="D3306" s="1">
        <v>9886.7999999999993</v>
      </c>
      <c r="E3306" s="1">
        <v>33878.742857142854</v>
      </c>
      <c r="G3306" s="2"/>
    </row>
    <row r="3307" spans="1:7" x14ac:dyDescent="0.2">
      <c r="A3307" s="2">
        <v>42786.9375</v>
      </c>
      <c r="B3307" s="1">
        <v>128140.65</v>
      </c>
      <c r="C3307" s="1">
        <v>44097.074999999997</v>
      </c>
      <c r="D3307" s="1">
        <v>38567.1</v>
      </c>
      <c r="E3307" s="1">
        <v>45477.299999999996</v>
      </c>
      <c r="G3307" s="2"/>
    </row>
    <row r="3308" spans="1:7" x14ac:dyDescent="0.2">
      <c r="A3308" s="2">
        <v>42786.947916666664</v>
      </c>
      <c r="B3308" s="1">
        <v>117757.2</v>
      </c>
      <c r="C3308" s="1">
        <v>52414.371428571423</v>
      </c>
      <c r="D3308" s="1">
        <v>29518.028571428571</v>
      </c>
      <c r="E3308" s="1">
        <v>35825.742857142854</v>
      </c>
      <c r="G3308" s="2"/>
    </row>
    <row r="3309" spans="1:7" x14ac:dyDescent="0.2">
      <c r="A3309" s="2">
        <v>42786.958333333336</v>
      </c>
      <c r="B3309" s="1">
        <v>104039.92499999999</v>
      </c>
      <c r="C3309" s="1">
        <v>65503.35</v>
      </c>
      <c r="D3309" s="1">
        <v>10619.4</v>
      </c>
      <c r="E3309" s="1">
        <v>27915.524999999998</v>
      </c>
      <c r="G3309" s="2"/>
    </row>
    <row r="3310" spans="1:7" x14ac:dyDescent="0.2">
      <c r="A3310" s="2">
        <v>42786.96875</v>
      </c>
      <c r="B3310" s="1">
        <v>117179.22857142857</v>
      </c>
      <c r="C3310" s="1">
        <v>73883.228571428568</v>
      </c>
      <c r="D3310" s="1">
        <v>16063.45714285714</v>
      </c>
      <c r="E3310" s="1">
        <v>27234.428571428572</v>
      </c>
      <c r="G3310" s="2"/>
    </row>
    <row r="3311" spans="1:7" x14ac:dyDescent="0.2">
      <c r="A3311" s="2">
        <v>42786.979166666664</v>
      </c>
      <c r="B3311" s="1">
        <v>154138.875</v>
      </c>
      <c r="C3311" s="1">
        <v>91062.674999999988</v>
      </c>
      <c r="D3311" s="1">
        <v>35442</v>
      </c>
      <c r="E3311" s="1">
        <v>27632.55</v>
      </c>
      <c r="G3311" s="2"/>
    </row>
    <row r="3312" spans="1:7" x14ac:dyDescent="0.2">
      <c r="A3312" s="2">
        <v>42786.989583333336</v>
      </c>
      <c r="B3312" s="1">
        <v>124590.0857142857</v>
      </c>
      <c r="C3312" s="1">
        <v>63927.6</v>
      </c>
      <c r="D3312" s="1">
        <v>28521.428571428572</v>
      </c>
      <c r="E3312" s="1">
        <v>32141.057142857142</v>
      </c>
      <c r="G3312" s="2"/>
    </row>
    <row r="3313" spans="1:7" x14ac:dyDescent="0.2">
      <c r="A3313" s="2">
        <v>42787</v>
      </c>
      <c r="B3313" s="1">
        <v>121020.9</v>
      </c>
      <c r="C3313" s="1">
        <v>48826.799999999996</v>
      </c>
      <c r="D3313" s="1">
        <v>10027.049999999999</v>
      </c>
      <c r="E3313" s="1">
        <v>62165.399999999994</v>
      </c>
      <c r="G3313" s="2"/>
    </row>
    <row r="3314" spans="1:7" x14ac:dyDescent="0.2">
      <c r="A3314" s="2">
        <v>42787.010416666664</v>
      </c>
      <c r="B3314" s="1">
        <v>118641.59999999999</v>
      </c>
      <c r="C3314" s="1">
        <v>52068.342857142852</v>
      </c>
      <c r="D3314" s="1">
        <v>10229.057142857142</v>
      </c>
      <c r="E3314" s="1">
        <v>56344.2</v>
      </c>
      <c r="G3314" s="2"/>
    </row>
    <row r="3315" spans="1:7" x14ac:dyDescent="0.2">
      <c r="A3315" s="2">
        <v>42787.020833333336</v>
      </c>
      <c r="B3315" s="1">
        <v>142822.35</v>
      </c>
      <c r="C3315" s="1">
        <v>57469.5</v>
      </c>
      <c r="D3315" s="1">
        <v>10780.275</v>
      </c>
      <c r="E3315" s="1">
        <v>74570.925000000003</v>
      </c>
      <c r="G3315" s="2"/>
    </row>
    <row r="3316" spans="1:7" x14ac:dyDescent="0.2">
      <c r="A3316" s="2">
        <v>42787.03125</v>
      </c>
      <c r="B3316" s="1">
        <v>137401.62857142856</v>
      </c>
      <c r="C3316" s="1">
        <v>54179.399999999994</v>
      </c>
      <c r="D3316" s="1">
        <v>10534.542857142857</v>
      </c>
      <c r="E3316" s="1">
        <v>72686.742857142846</v>
      </c>
      <c r="G3316" s="2"/>
    </row>
    <row r="3317" spans="1:7" x14ac:dyDescent="0.2">
      <c r="A3317" s="2">
        <v>42787.041666666664</v>
      </c>
      <c r="B3317" s="1">
        <v>114233.625</v>
      </c>
      <c r="C3317" s="1">
        <v>54663.674999999996</v>
      </c>
      <c r="D3317" s="1">
        <v>10421.4</v>
      </c>
      <c r="E3317" s="1">
        <v>49150.2</v>
      </c>
      <c r="G3317" s="2"/>
    </row>
    <row r="3318" spans="1:7" x14ac:dyDescent="0.2">
      <c r="A3318" s="2">
        <v>42787.052083333336</v>
      </c>
      <c r="B3318" s="1">
        <v>101918.14285714286</v>
      </c>
      <c r="C3318" s="1">
        <v>54461.314285714288</v>
      </c>
      <c r="D3318" s="1">
        <v>10762.714285714286</v>
      </c>
      <c r="E3318" s="1">
        <v>36694.114285714284</v>
      </c>
      <c r="G3318" s="2"/>
    </row>
    <row r="3319" spans="1:7" x14ac:dyDescent="0.2">
      <c r="A3319" s="2">
        <v>42787.0625</v>
      </c>
      <c r="B3319" s="1">
        <v>96971.324999999997</v>
      </c>
      <c r="C3319" s="1">
        <v>51855.375</v>
      </c>
      <c r="D3319" s="1">
        <v>12464.924999999999</v>
      </c>
      <c r="E3319" s="1">
        <v>32651.024999999998</v>
      </c>
      <c r="G3319" s="2"/>
    </row>
    <row r="3320" spans="1:7" x14ac:dyDescent="0.2">
      <c r="A3320" s="2">
        <v>42787.072916666664</v>
      </c>
      <c r="B3320" s="1">
        <v>114240.34285714287</v>
      </c>
      <c r="C3320" s="1">
        <v>77892.257142857139</v>
      </c>
      <c r="D3320" s="1">
        <v>10776.857142857143</v>
      </c>
      <c r="E3320" s="1">
        <v>25571.228571428572</v>
      </c>
      <c r="G3320" s="2"/>
    </row>
    <row r="3321" spans="1:7" x14ac:dyDescent="0.2">
      <c r="A3321" s="2">
        <v>42787.083333333336</v>
      </c>
      <c r="B3321" s="1">
        <v>104351.77499999999</v>
      </c>
      <c r="C3321" s="1">
        <v>66082.5</v>
      </c>
      <c r="D3321" s="1">
        <v>9493.2749999999996</v>
      </c>
      <c r="E3321" s="1">
        <v>28776.824999999997</v>
      </c>
      <c r="G3321" s="2"/>
    </row>
    <row r="3322" spans="1:7" x14ac:dyDescent="0.2">
      <c r="A3322" s="2">
        <v>42787.09375</v>
      </c>
      <c r="B3322" s="1">
        <v>126967.97142857141</v>
      </c>
      <c r="C3322" s="1">
        <v>80487.942857142858</v>
      </c>
      <c r="D3322" s="1">
        <v>12842.657142857142</v>
      </c>
      <c r="E3322" s="1">
        <v>33637.371428571423</v>
      </c>
      <c r="G3322" s="2"/>
    </row>
    <row r="3323" spans="1:7" x14ac:dyDescent="0.2">
      <c r="A3323" s="2">
        <v>42787.104166666664</v>
      </c>
      <c r="B3323" s="1">
        <v>134932.04999999999</v>
      </c>
      <c r="C3323" s="1">
        <v>72487.8</v>
      </c>
      <c r="D3323" s="1">
        <v>15514.125</v>
      </c>
      <c r="E3323" s="1">
        <v>46929.299999999996</v>
      </c>
      <c r="G3323" s="2"/>
    </row>
    <row r="3324" spans="1:7" x14ac:dyDescent="0.2">
      <c r="A3324" s="2">
        <v>42787.114583333336</v>
      </c>
      <c r="B3324" s="1">
        <v>124684.37142857141</v>
      </c>
      <c r="C3324" s="1">
        <v>53414.742857142854</v>
      </c>
      <c r="D3324" s="1">
        <v>13053.857142857143</v>
      </c>
      <c r="E3324" s="1">
        <v>58213.885714285709</v>
      </c>
      <c r="G3324" s="2"/>
    </row>
    <row r="3325" spans="1:7" x14ac:dyDescent="0.2">
      <c r="A3325" s="2">
        <v>42787.125</v>
      </c>
      <c r="B3325" s="1">
        <v>127372.575</v>
      </c>
      <c r="C3325" s="1">
        <v>70101.074999999997</v>
      </c>
      <c r="D3325" s="1">
        <v>10748.924999999999</v>
      </c>
      <c r="E3325" s="1">
        <v>46522.574999999997</v>
      </c>
      <c r="G3325" s="2"/>
    </row>
    <row r="3326" spans="1:7" x14ac:dyDescent="0.2">
      <c r="A3326" s="2">
        <v>42787.135416666664</v>
      </c>
      <c r="B3326" s="1">
        <v>97561.2</v>
      </c>
      <c r="C3326" s="1">
        <v>56857.114285714284</v>
      </c>
      <c r="D3326" s="1">
        <v>9708.6</v>
      </c>
      <c r="E3326" s="1">
        <v>30994.542857142853</v>
      </c>
      <c r="G3326" s="2"/>
    </row>
    <row r="3327" spans="1:7" x14ac:dyDescent="0.2">
      <c r="A3327" s="2">
        <v>42787.145833333336</v>
      </c>
      <c r="B3327" s="1">
        <v>91344</v>
      </c>
      <c r="C3327" s="1">
        <v>47178.45</v>
      </c>
      <c r="D3327" s="1">
        <v>14571.15</v>
      </c>
      <c r="E3327" s="1">
        <v>29592.75</v>
      </c>
      <c r="G3327" s="2"/>
    </row>
    <row r="3328" spans="1:7" x14ac:dyDescent="0.2">
      <c r="A3328" s="2">
        <v>42787.15625</v>
      </c>
      <c r="B3328" s="1">
        <v>102827.05714285714</v>
      </c>
      <c r="C3328" s="1">
        <v>46348.971428571422</v>
      </c>
      <c r="D3328" s="1">
        <v>15502.45714285714</v>
      </c>
      <c r="E3328" s="1">
        <v>40977.514285714278</v>
      </c>
      <c r="G3328" s="2"/>
    </row>
    <row r="3329" spans="1:7" x14ac:dyDescent="0.2">
      <c r="A3329" s="2">
        <v>42787.166666666664</v>
      </c>
      <c r="B3329" s="1">
        <v>104086.125</v>
      </c>
      <c r="C3329" s="1">
        <v>45719.85</v>
      </c>
      <c r="D3329" s="1">
        <v>13687.574999999999</v>
      </c>
      <c r="E3329" s="1">
        <v>44678.7</v>
      </c>
      <c r="G3329" s="2"/>
    </row>
    <row r="3330" spans="1:7" x14ac:dyDescent="0.2">
      <c r="A3330" s="2">
        <v>42787.177083333336</v>
      </c>
      <c r="B3330" s="1">
        <v>95851.799999999988</v>
      </c>
      <c r="C3330" s="1">
        <v>41974.114285714284</v>
      </c>
      <c r="D3330" s="1">
        <v>19591.62857142857</v>
      </c>
      <c r="E3330" s="1">
        <v>34286.057142857142</v>
      </c>
      <c r="G3330" s="2"/>
    </row>
    <row r="3331" spans="1:7" x14ac:dyDescent="0.2">
      <c r="A3331" s="2">
        <v>42787.1875</v>
      </c>
      <c r="B3331" s="1">
        <v>96378.974999999991</v>
      </c>
      <c r="C3331" s="1">
        <v>45088.724999999999</v>
      </c>
      <c r="D3331" s="1">
        <v>18163.2</v>
      </c>
      <c r="E3331" s="1">
        <v>33128.699999999997</v>
      </c>
      <c r="G3331" s="2"/>
    </row>
    <row r="3332" spans="1:7" x14ac:dyDescent="0.2">
      <c r="A3332" s="2">
        <v>42787.197916666664</v>
      </c>
      <c r="B3332" s="1">
        <v>113250.22499999999</v>
      </c>
      <c r="C3332" s="1">
        <v>46414.5</v>
      </c>
      <c r="D3332" s="1">
        <v>38077.875</v>
      </c>
      <c r="E3332" s="1">
        <v>28757.024999999998</v>
      </c>
      <c r="G3332" s="2"/>
    </row>
    <row r="3333" spans="1:7" x14ac:dyDescent="0.2">
      <c r="A3333" s="2">
        <v>42787.208333333336</v>
      </c>
      <c r="B3333" s="1">
        <v>146565.25714285712</v>
      </c>
      <c r="C3333" s="1">
        <v>70601.142857142855</v>
      </c>
      <c r="D3333" s="1">
        <v>49276.542857142849</v>
      </c>
      <c r="E3333" s="1">
        <v>26686.62857142857</v>
      </c>
      <c r="G3333" s="2"/>
    </row>
    <row r="3334" spans="1:7" x14ac:dyDescent="0.2">
      <c r="A3334" s="2">
        <v>42787.21875</v>
      </c>
      <c r="B3334" s="1">
        <v>213910.71428571429</v>
      </c>
      <c r="C3334" s="1">
        <v>116184.51428571428</v>
      </c>
      <c r="D3334" s="1">
        <v>68318.485714285707</v>
      </c>
      <c r="E3334" s="1">
        <v>29409.599999999999</v>
      </c>
      <c r="G3334" s="2"/>
    </row>
    <row r="3335" spans="1:7" x14ac:dyDescent="0.2">
      <c r="A3335" s="2">
        <v>42787.229166666664</v>
      </c>
      <c r="B3335" s="1">
        <v>210766.05</v>
      </c>
      <c r="C3335" s="1">
        <v>132140.25</v>
      </c>
      <c r="D3335" s="1">
        <v>34178.1</v>
      </c>
      <c r="E3335" s="1">
        <v>44446.875</v>
      </c>
      <c r="G3335" s="2"/>
    </row>
    <row r="3336" spans="1:7" x14ac:dyDescent="0.2">
      <c r="A3336" s="2">
        <v>42787.239583333336</v>
      </c>
      <c r="B3336" s="1">
        <v>177793.62857142856</v>
      </c>
      <c r="C3336" s="1">
        <v>113734.97142857141</v>
      </c>
      <c r="D3336" s="1">
        <v>25153.542857142857</v>
      </c>
      <c r="E3336" s="1">
        <v>38904.171428571426</v>
      </c>
      <c r="G3336" s="2"/>
    </row>
    <row r="3337" spans="1:7" x14ac:dyDescent="0.2">
      <c r="A3337" s="2">
        <v>42787.25</v>
      </c>
      <c r="B3337" s="1">
        <v>213392.84999999998</v>
      </c>
      <c r="C3337" s="1">
        <v>153730.5</v>
      </c>
      <c r="D3337" s="1">
        <v>29796.524999999998</v>
      </c>
      <c r="E3337" s="1">
        <v>29865.824999999997</v>
      </c>
      <c r="G3337" s="2"/>
    </row>
    <row r="3338" spans="1:7" x14ac:dyDescent="0.2">
      <c r="A3338" s="2">
        <v>42787.260416666664</v>
      </c>
      <c r="B3338" s="1">
        <v>241732.54285714283</v>
      </c>
      <c r="C3338" s="1">
        <v>197252.31428571427</v>
      </c>
      <c r="D3338" s="1">
        <v>19829.228571428572</v>
      </c>
      <c r="E3338" s="1">
        <v>24650.057142857142</v>
      </c>
      <c r="G3338" s="2"/>
    </row>
    <row r="3339" spans="1:7" x14ac:dyDescent="0.2">
      <c r="A3339" s="2">
        <v>42787.270833333336</v>
      </c>
      <c r="B3339" s="1">
        <v>179741.09999999998</v>
      </c>
      <c r="C3339" s="1">
        <v>140724.375</v>
      </c>
      <c r="D3339" s="1">
        <v>14625.599999999999</v>
      </c>
      <c r="E3339" s="1">
        <v>24391.125</v>
      </c>
      <c r="G3339" s="2"/>
    </row>
    <row r="3340" spans="1:7" x14ac:dyDescent="0.2">
      <c r="A3340" s="2">
        <v>42787.28125</v>
      </c>
      <c r="B3340" s="1">
        <v>234376.37142857141</v>
      </c>
      <c r="C3340" s="1">
        <v>171470.82857142857</v>
      </c>
      <c r="D3340" s="1">
        <v>29791.457142857143</v>
      </c>
      <c r="E3340" s="1">
        <v>33111.257142857146</v>
      </c>
      <c r="G3340" s="2"/>
    </row>
    <row r="3341" spans="1:7" x14ac:dyDescent="0.2">
      <c r="A3341" s="2">
        <v>42787.291666666664</v>
      </c>
      <c r="B3341" s="1">
        <v>306077.47499999998</v>
      </c>
      <c r="C3341" s="1">
        <v>216126.07499999998</v>
      </c>
      <c r="D3341" s="1">
        <v>43335.6</v>
      </c>
      <c r="E3341" s="1">
        <v>46616.625</v>
      </c>
      <c r="G3341" s="2"/>
    </row>
    <row r="3342" spans="1:7" x14ac:dyDescent="0.2">
      <c r="A3342" s="2">
        <v>42787.302083333336</v>
      </c>
      <c r="B3342" s="1">
        <v>268440.85714285716</v>
      </c>
      <c r="C3342" s="1">
        <v>189764.14285714287</v>
      </c>
      <c r="D3342" s="1">
        <v>40690.885714285716</v>
      </c>
      <c r="E3342" s="1">
        <v>37986.771428571425</v>
      </c>
      <c r="G3342" s="2"/>
    </row>
    <row r="3343" spans="1:7" x14ac:dyDescent="0.2">
      <c r="A3343" s="2">
        <v>42787.3125</v>
      </c>
      <c r="B3343" s="1">
        <v>240336.52499999999</v>
      </c>
      <c r="C3343" s="1">
        <v>168705.9</v>
      </c>
      <c r="D3343" s="1">
        <v>38784.074999999997</v>
      </c>
      <c r="E3343" s="1">
        <v>32849.85</v>
      </c>
      <c r="G3343" s="2"/>
    </row>
    <row r="3344" spans="1:7" x14ac:dyDescent="0.2">
      <c r="A3344" s="2">
        <v>42787.322916666664</v>
      </c>
      <c r="B3344" s="1">
        <v>282646.88571428572</v>
      </c>
      <c r="C3344" s="1">
        <v>215100.59999999998</v>
      </c>
      <c r="D3344" s="1">
        <v>33431.828571428574</v>
      </c>
      <c r="E3344" s="1">
        <v>34110.685714285712</v>
      </c>
      <c r="G3344" s="2"/>
    </row>
    <row r="3345" spans="1:7" x14ac:dyDescent="0.2">
      <c r="A3345" s="2">
        <v>42787.333333333336</v>
      </c>
      <c r="B3345" s="1">
        <v>258022.875</v>
      </c>
      <c r="C3345" s="1">
        <v>196046.4</v>
      </c>
      <c r="D3345" s="1">
        <v>25723.5</v>
      </c>
      <c r="E3345" s="1">
        <v>36252.974999999999</v>
      </c>
      <c r="G3345" s="2"/>
    </row>
    <row r="3346" spans="1:7" x14ac:dyDescent="0.2">
      <c r="A3346" s="2">
        <v>42787.34375</v>
      </c>
      <c r="B3346" s="1">
        <v>199475.57142857142</v>
      </c>
      <c r="C3346" s="1">
        <v>143668.79999999999</v>
      </c>
      <c r="D3346" s="1">
        <v>9801</v>
      </c>
      <c r="E3346" s="1">
        <v>46004.828571428567</v>
      </c>
      <c r="G3346" s="2"/>
    </row>
    <row r="3347" spans="1:7" x14ac:dyDescent="0.2">
      <c r="A3347" s="2">
        <v>42787.354166666664</v>
      </c>
      <c r="B3347" s="1">
        <v>174136.875</v>
      </c>
      <c r="C3347" s="1">
        <v>111923.625</v>
      </c>
      <c r="D3347" s="1">
        <v>14032.424999999999</v>
      </c>
      <c r="E3347" s="1">
        <v>48180</v>
      </c>
      <c r="G3347" s="2"/>
    </row>
    <row r="3348" spans="1:7" x14ac:dyDescent="0.2">
      <c r="A3348" s="2">
        <v>42787.364583333336</v>
      </c>
      <c r="B3348" s="1">
        <v>157999.28571428571</v>
      </c>
      <c r="C3348" s="1">
        <v>76634.485714285707</v>
      </c>
      <c r="D3348" s="1">
        <v>22188.257142857139</v>
      </c>
      <c r="E3348" s="1">
        <v>59176.542857142849</v>
      </c>
      <c r="G3348" s="2"/>
    </row>
    <row r="3349" spans="1:7" x14ac:dyDescent="0.2">
      <c r="A3349" s="2">
        <v>42787.375</v>
      </c>
      <c r="B3349" s="1">
        <v>144962.4</v>
      </c>
      <c r="C3349" s="1">
        <v>57318.524999999994</v>
      </c>
      <c r="D3349" s="1">
        <v>15325.199999999999</v>
      </c>
      <c r="E3349" s="1">
        <v>72319.5</v>
      </c>
      <c r="G3349" s="2"/>
    </row>
    <row r="3350" spans="1:7" x14ac:dyDescent="0.2">
      <c r="A3350" s="2">
        <v>42787.385416666664</v>
      </c>
      <c r="B3350" s="1">
        <v>122578.02857142857</v>
      </c>
      <c r="C3350" s="1">
        <v>63748.457142857143</v>
      </c>
      <c r="D3350" s="1">
        <v>15603.342857142858</v>
      </c>
      <c r="E3350" s="1">
        <v>43227.171428571426</v>
      </c>
      <c r="G3350" s="2"/>
    </row>
    <row r="3351" spans="1:7" x14ac:dyDescent="0.2">
      <c r="A3351" s="2">
        <v>42787.395833333336</v>
      </c>
      <c r="B3351" s="1">
        <v>117959.325</v>
      </c>
      <c r="C3351" s="1">
        <v>62968.95</v>
      </c>
      <c r="D3351" s="1">
        <v>15454.724999999999</v>
      </c>
      <c r="E3351" s="1">
        <v>39536.474999999999</v>
      </c>
      <c r="G3351" s="2"/>
    </row>
    <row r="3352" spans="1:7" x14ac:dyDescent="0.2">
      <c r="A3352" s="2">
        <v>42787.40625</v>
      </c>
      <c r="B3352" s="1">
        <v>117832.62857142858</v>
      </c>
      <c r="C3352" s="1">
        <v>79078.371428571423</v>
      </c>
      <c r="D3352" s="1">
        <v>10387.457142857142</v>
      </c>
      <c r="E3352" s="1">
        <v>28365.857142857141</v>
      </c>
      <c r="G3352" s="2"/>
    </row>
    <row r="3353" spans="1:7" x14ac:dyDescent="0.2">
      <c r="A3353" s="2">
        <v>42787.416666666664</v>
      </c>
      <c r="B3353" s="1">
        <v>130392.9</v>
      </c>
      <c r="C3353" s="1">
        <v>90435.674999999988</v>
      </c>
      <c r="D3353" s="1">
        <v>14312.924999999999</v>
      </c>
      <c r="E3353" s="1">
        <v>25645.125</v>
      </c>
      <c r="G3353" s="2"/>
    </row>
    <row r="3354" spans="1:7" x14ac:dyDescent="0.2">
      <c r="A3354" s="2">
        <v>42787.427083333336</v>
      </c>
      <c r="B3354" s="1">
        <v>141403.11428571428</v>
      </c>
      <c r="C3354" s="1">
        <v>75738.771428571432</v>
      </c>
      <c r="D3354" s="1">
        <v>35294.91428571428</v>
      </c>
      <c r="E3354" s="1">
        <v>30369.428571428572</v>
      </c>
      <c r="G3354" s="2"/>
    </row>
    <row r="3355" spans="1:7" x14ac:dyDescent="0.2">
      <c r="A3355" s="2">
        <v>42787.4375</v>
      </c>
      <c r="B3355" s="1">
        <v>120889.72499999999</v>
      </c>
      <c r="C3355" s="1">
        <v>63094.35</v>
      </c>
      <c r="D3355" s="1">
        <v>28226.55</v>
      </c>
      <c r="E3355" s="1">
        <v>29568.824999999997</v>
      </c>
      <c r="G3355" s="2"/>
    </row>
    <row r="3356" spans="1:7" x14ac:dyDescent="0.2">
      <c r="A3356" s="2">
        <v>42787.447916666664</v>
      </c>
      <c r="B3356" s="1">
        <v>110355.77142857142</v>
      </c>
      <c r="C3356" s="1">
        <v>62134.28571428571</v>
      </c>
      <c r="D3356" s="1">
        <v>12444.771428571428</v>
      </c>
      <c r="E3356" s="1">
        <v>35776.714285714283</v>
      </c>
      <c r="G3356" s="2"/>
    </row>
    <row r="3357" spans="1:7" x14ac:dyDescent="0.2">
      <c r="A3357" s="2">
        <v>42787.458333333336</v>
      </c>
      <c r="B3357" s="1">
        <v>97529.849999999991</v>
      </c>
      <c r="C3357" s="1">
        <v>45027.674999999996</v>
      </c>
      <c r="D3357" s="1">
        <v>21768.449999999997</v>
      </c>
      <c r="E3357" s="1">
        <v>30732.074999999997</v>
      </c>
      <c r="G3357" s="2"/>
    </row>
    <row r="3358" spans="1:7" x14ac:dyDescent="0.2">
      <c r="A3358" s="2">
        <v>42787.46875</v>
      </c>
      <c r="B3358" s="1">
        <v>93454.114285714284</v>
      </c>
      <c r="C3358" s="1">
        <v>40272.257142857139</v>
      </c>
      <c r="D3358" s="1">
        <v>25125.257142857139</v>
      </c>
      <c r="E3358" s="1">
        <v>28054.714285714283</v>
      </c>
      <c r="G3358" s="2"/>
    </row>
    <row r="3359" spans="1:7" x14ac:dyDescent="0.2">
      <c r="A3359" s="2">
        <v>42787.479166666664</v>
      </c>
      <c r="B3359" s="1">
        <v>104270.09999999999</v>
      </c>
      <c r="C3359" s="1">
        <v>42295.274999999994</v>
      </c>
      <c r="D3359" s="1">
        <v>11994.674999999999</v>
      </c>
      <c r="E3359" s="1">
        <v>49980.149999999994</v>
      </c>
      <c r="G3359" s="2"/>
    </row>
    <row r="3360" spans="1:7" x14ac:dyDescent="0.2">
      <c r="A3360" s="2">
        <v>42787.489583333336</v>
      </c>
      <c r="B3360" s="1">
        <v>126274.97142857141</v>
      </c>
      <c r="C3360" s="1">
        <v>48848.485714285714</v>
      </c>
      <c r="D3360" s="1">
        <v>14767.971428571427</v>
      </c>
      <c r="E3360" s="1">
        <v>62660.399999999994</v>
      </c>
      <c r="G3360" s="2"/>
    </row>
    <row r="3361" spans="1:7" x14ac:dyDescent="0.2">
      <c r="A3361" s="2">
        <v>42787.5</v>
      </c>
      <c r="B3361" s="1">
        <v>136756.125</v>
      </c>
      <c r="C3361" s="1">
        <v>87114.224999999991</v>
      </c>
      <c r="D3361" s="1">
        <v>12158.849999999999</v>
      </c>
      <c r="E3361" s="1">
        <v>37482.224999999999</v>
      </c>
      <c r="G3361" s="2"/>
    </row>
    <row r="3362" spans="1:7" x14ac:dyDescent="0.2">
      <c r="A3362" s="2">
        <v>42787.510416666664</v>
      </c>
      <c r="B3362" s="1">
        <v>143689.54285714286</v>
      </c>
      <c r="C3362" s="1">
        <v>64864.799999999996</v>
      </c>
      <c r="D3362" s="1">
        <v>19267.285714285714</v>
      </c>
      <c r="E3362" s="1">
        <v>59559.342857142852</v>
      </c>
      <c r="G3362" s="2"/>
    </row>
    <row r="3363" spans="1:7" x14ac:dyDescent="0.2">
      <c r="A3363" s="2">
        <v>42787.520833333336</v>
      </c>
      <c r="B3363" s="1">
        <v>132065.17499999999</v>
      </c>
      <c r="C3363" s="1">
        <v>44392.424999999996</v>
      </c>
      <c r="D3363" s="1">
        <v>21557.25</v>
      </c>
      <c r="E3363" s="1">
        <v>66115.5</v>
      </c>
      <c r="G3363" s="2"/>
    </row>
    <row r="3364" spans="1:7" x14ac:dyDescent="0.2">
      <c r="A3364" s="2">
        <v>42787.53125</v>
      </c>
      <c r="B3364" s="1">
        <v>93084.514285714278</v>
      </c>
      <c r="C3364" s="1">
        <v>44012.571428571428</v>
      </c>
      <c r="D3364" s="1">
        <v>13827.942857142858</v>
      </c>
      <c r="E3364" s="1">
        <v>35242.114285714284</v>
      </c>
      <c r="G3364" s="2"/>
    </row>
    <row r="3365" spans="1:7" x14ac:dyDescent="0.2">
      <c r="A3365" s="2">
        <v>42787.541666666664</v>
      </c>
      <c r="B3365" s="1">
        <v>88814.549999999988</v>
      </c>
      <c r="C3365" s="1">
        <v>42990.75</v>
      </c>
      <c r="D3365" s="1">
        <v>17616.224999999999</v>
      </c>
      <c r="E3365" s="1">
        <v>28209.224999999999</v>
      </c>
      <c r="G3365" s="2"/>
    </row>
    <row r="3366" spans="1:7" x14ac:dyDescent="0.2">
      <c r="A3366" s="2">
        <v>42787.552083333336</v>
      </c>
      <c r="B3366" s="1">
        <v>99149.914285714287</v>
      </c>
      <c r="C3366" s="1">
        <v>42434.228571428568</v>
      </c>
      <c r="D3366" s="1">
        <v>26545.199999999997</v>
      </c>
      <c r="E3366" s="1">
        <v>30170.485714285714</v>
      </c>
      <c r="G3366" s="2"/>
    </row>
    <row r="3367" spans="1:7" x14ac:dyDescent="0.2">
      <c r="A3367" s="2">
        <v>42787.5625</v>
      </c>
      <c r="B3367" s="1">
        <v>95756.924999999988</v>
      </c>
      <c r="C3367" s="1">
        <v>43604.549999999996</v>
      </c>
      <c r="D3367" s="1">
        <v>16092.449999999999</v>
      </c>
      <c r="E3367" s="1">
        <v>36060.75</v>
      </c>
      <c r="G3367" s="2"/>
    </row>
    <row r="3368" spans="1:7" x14ac:dyDescent="0.2">
      <c r="A3368" s="2">
        <v>42787.572916666664</v>
      </c>
      <c r="B3368" s="1">
        <v>128331.34285714287</v>
      </c>
      <c r="C3368" s="1">
        <v>48332.742857142854</v>
      </c>
      <c r="D3368" s="1">
        <v>30175.199999999997</v>
      </c>
      <c r="E3368" s="1">
        <v>49824.342857142852</v>
      </c>
      <c r="G3368" s="2"/>
    </row>
    <row r="3369" spans="1:7" x14ac:dyDescent="0.2">
      <c r="A3369" s="2">
        <v>42787.583333333336</v>
      </c>
      <c r="B3369" s="1">
        <v>145773.375</v>
      </c>
      <c r="C3369" s="1">
        <v>78204.224999999991</v>
      </c>
      <c r="D3369" s="1">
        <v>27380.924999999999</v>
      </c>
      <c r="E3369" s="1">
        <v>40189.049999999996</v>
      </c>
      <c r="G3369" s="2"/>
    </row>
    <row r="3370" spans="1:7" x14ac:dyDescent="0.2">
      <c r="A3370" s="2">
        <v>42787.59375</v>
      </c>
      <c r="B3370" s="1">
        <v>134171.4</v>
      </c>
      <c r="C3370" s="1">
        <v>79749.685714285704</v>
      </c>
      <c r="D3370" s="1">
        <v>17205.257142857139</v>
      </c>
      <c r="E3370" s="1">
        <v>37217.4</v>
      </c>
      <c r="G3370" s="2"/>
    </row>
    <row r="3371" spans="1:7" x14ac:dyDescent="0.2">
      <c r="A3371" s="2">
        <v>42787.604166666664</v>
      </c>
      <c r="B3371" s="1">
        <v>148334.17499999999</v>
      </c>
      <c r="C3371" s="1">
        <v>64119</v>
      </c>
      <c r="D3371" s="1">
        <v>23423.399999999998</v>
      </c>
      <c r="E3371" s="1">
        <v>60791.774999999994</v>
      </c>
      <c r="G3371" s="2"/>
    </row>
    <row r="3372" spans="1:7" x14ac:dyDescent="0.2">
      <c r="A3372" s="2">
        <v>42787.614583333336</v>
      </c>
      <c r="B3372" s="1">
        <v>161468.17499999999</v>
      </c>
      <c r="C3372" s="1">
        <v>66091.574999999997</v>
      </c>
      <c r="D3372" s="1">
        <v>34896.674999999996</v>
      </c>
      <c r="E3372" s="1">
        <v>60479.924999999996</v>
      </c>
      <c r="G3372" s="2"/>
    </row>
    <row r="3373" spans="1:7" x14ac:dyDescent="0.2">
      <c r="A3373" s="2">
        <v>42787.625</v>
      </c>
      <c r="B3373" s="1">
        <v>143115.34285714285</v>
      </c>
      <c r="C3373" s="1">
        <v>71954.142857142855</v>
      </c>
      <c r="D3373" s="1">
        <v>23986.285714285714</v>
      </c>
      <c r="E3373" s="1">
        <v>47175.857142857145</v>
      </c>
      <c r="G3373" s="2"/>
    </row>
    <row r="3374" spans="1:7" x14ac:dyDescent="0.2">
      <c r="A3374" s="2">
        <v>42787.635416666664</v>
      </c>
      <c r="B3374" s="1">
        <v>225785.05714285714</v>
      </c>
      <c r="C3374" s="1">
        <v>136773.6857142857</v>
      </c>
      <c r="D3374" s="1">
        <v>27488.057142857142</v>
      </c>
      <c r="E3374" s="1">
        <v>61524.257142857139</v>
      </c>
      <c r="G3374" s="2"/>
    </row>
    <row r="3375" spans="1:7" x14ac:dyDescent="0.2">
      <c r="A3375" s="2">
        <v>42787.645833333336</v>
      </c>
      <c r="B3375" s="1">
        <v>232407.44999999998</v>
      </c>
      <c r="C3375" s="1">
        <v>137307.22500000001</v>
      </c>
      <c r="D3375" s="1">
        <v>23398.649999999998</v>
      </c>
      <c r="E3375" s="1">
        <v>71699.925000000003</v>
      </c>
      <c r="G3375" s="2"/>
    </row>
    <row r="3376" spans="1:7" x14ac:dyDescent="0.2">
      <c r="A3376" s="2">
        <v>42787.65625</v>
      </c>
      <c r="B3376" s="1">
        <v>192368.31428571427</v>
      </c>
      <c r="C3376" s="1">
        <v>100600.97142857143</v>
      </c>
      <c r="D3376" s="1">
        <v>26251.028571428571</v>
      </c>
      <c r="E3376" s="1">
        <v>65516.314285714288</v>
      </c>
      <c r="G3376" s="2"/>
    </row>
    <row r="3377" spans="1:7" x14ac:dyDescent="0.2">
      <c r="A3377" s="2">
        <v>42787.666666666664</v>
      </c>
      <c r="B3377" s="1">
        <v>196826.02499999999</v>
      </c>
      <c r="C3377" s="1">
        <v>87226.424999999988</v>
      </c>
      <c r="D3377" s="1">
        <v>28636.574999999997</v>
      </c>
      <c r="E3377" s="1">
        <v>80963.024999999994</v>
      </c>
      <c r="G3377" s="2"/>
    </row>
    <row r="3378" spans="1:7" x14ac:dyDescent="0.2">
      <c r="A3378" s="2">
        <v>42787.677083333336</v>
      </c>
      <c r="B3378" s="1">
        <v>278452.11428571423</v>
      </c>
      <c r="C3378" s="1">
        <v>131112.7714285714</v>
      </c>
      <c r="D3378" s="1">
        <v>65518.2</v>
      </c>
      <c r="E3378" s="1">
        <v>81821.142857142855</v>
      </c>
      <c r="G3378" s="2"/>
    </row>
    <row r="3379" spans="1:7" x14ac:dyDescent="0.2">
      <c r="A3379" s="2">
        <v>42787.6875</v>
      </c>
      <c r="B3379" s="1">
        <v>296217.07500000001</v>
      </c>
      <c r="C3379" s="1">
        <v>157851.375</v>
      </c>
      <c r="D3379" s="1">
        <v>58943.774999999994</v>
      </c>
      <c r="E3379" s="1">
        <v>79421.099999999991</v>
      </c>
      <c r="G3379" s="2"/>
    </row>
    <row r="3380" spans="1:7" x14ac:dyDescent="0.2">
      <c r="A3380" s="2">
        <v>42787.697916666664</v>
      </c>
      <c r="B3380" s="1">
        <v>307845.6857142857</v>
      </c>
      <c r="C3380" s="1">
        <v>165914.57142857142</v>
      </c>
      <c r="D3380" s="1">
        <v>32834.057142857142</v>
      </c>
      <c r="E3380" s="1">
        <v>109097.05714285713</v>
      </c>
      <c r="G3380" s="2"/>
    </row>
    <row r="3381" spans="1:7" x14ac:dyDescent="0.2">
      <c r="A3381" s="2">
        <v>42787.708333333336</v>
      </c>
      <c r="B3381" s="1">
        <v>325437.75</v>
      </c>
      <c r="C3381" s="1">
        <v>161452.5</v>
      </c>
      <c r="D3381" s="1">
        <v>33779.625</v>
      </c>
      <c r="E3381" s="1">
        <v>130203.97499999999</v>
      </c>
      <c r="G3381" s="2"/>
    </row>
    <row r="3382" spans="1:7" x14ac:dyDescent="0.2">
      <c r="A3382" s="2">
        <v>42787.71875</v>
      </c>
      <c r="B3382" s="1">
        <v>402405.77142857137</v>
      </c>
      <c r="C3382" s="1">
        <v>193524.25714285712</v>
      </c>
      <c r="D3382" s="1">
        <v>24368.142857142859</v>
      </c>
      <c r="E3382" s="1">
        <v>184512.42857142858</v>
      </c>
      <c r="G3382" s="2"/>
    </row>
    <row r="3383" spans="1:7" x14ac:dyDescent="0.2">
      <c r="A3383" s="2">
        <v>42787.729166666664</v>
      </c>
      <c r="B3383" s="1">
        <v>364852.125</v>
      </c>
      <c r="C3383" s="1">
        <v>191764.65</v>
      </c>
      <c r="D3383" s="1">
        <v>18111.224999999999</v>
      </c>
      <c r="E3383" s="1">
        <v>154976.25</v>
      </c>
      <c r="G3383" s="2"/>
    </row>
    <row r="3384" spans="1:7" x14ac:dyDescent="0.2">
      <c r="A3384" s="2">
        <v>42787.739583333336</v>
      </c>
      <c r="B3384" s="1">
        <v>292941</v>
      </c>
      <c r="C3384" s="1">
        <v>154367.4</v>
      </c>
      <c r="D3384" s="1">
        <v>35885.142857142855</v>
      </c>
      <c r="E3384" s="1">
        <v>102687.51428571428</v>
      </c>
      <c r="G3384" s="2"/>
    </row>
    <row r="3385" spans="1:7" x14ac:dyDescent="0.2">
      <c r="A3385" s="2">
        <v>42787.75</v>
      </c>
      <c r="B3385" s="1">
        <v>281520.52499999997</v>
      </c>
      <c r="C3385" s="1">
        <v>139637.85</v>
      </c>
      <c r="D3385" s="1">
        <v>47873.1</v>
      </c>
      <c r="E3385" s="1">
        <v>94010.4</v>
      </c>
      <c r="G3385" s="2"/>
    </row>
    <row r="3386" spans="1:7" x14ac:dyDescent="0.2">
      <c r="A3386" s="2">
        <v>42787.760416666664</v>
      </c>
      <c r="B3386" s="1">
        <v>296313.59999999998</v>
      </c>
      <c r="C3386" s="1">
        <v>120743.22857142857</v>
      </c>
      <c r="D3386" s="1">
        <v>67684.885714285701</v>
      </c>
      <c r="E3386" s="1">
        <v>107886.42857142857</v>
      </c>
      <c r="G3386" s="2"/>
    </row>
    <row r="3387" spans="1:7" x14ac:dyDescent="0.2">
      <c r="A3387" s="2">
        <v>42787.770833333336</v>
      </c>
      <c r="B3387" s="1">
        <v>247245.9</v>
      </c>
      <c r="C3387" s="1">
        <v>92818.274999999994</v>
      </c>
      <c r="D3387" s="1">
        <v>36328.049999999996</v>
      </c>
      <c r="E3387" s="1">
        <v>118098.75</v>
      </c>
      <c r="G3387" s="2"/>
    </row>
    <row r="3388" spans="1:7" x14ac:dyDescent="0.2">
      <c r="A3388" s="2">
        <v>42787.78125</v>
      </c>
      <c r="B3388" s="1">
        <v>327341.14285714284</v>
      </c>
      <c r="C3388" s="1">
        <v>204843.25714285712</v>
      </c>
      <c r="D3388" s="1">
        <v>30031.885714285716</v>
      </c>
      <c r="E3388" s="1">
        <v>92466</v>
      </c>
      <c r="G3388" s="2"/>
    </row>
    <row r="3389" spans="1:7" x14ac:dyDescent="0.2">
      <c r="A3389" s="2">
        <v>42787.791666666664</v>
      </c>
      <c r="B3389" s="1">
        <v>335512.64999999997</v>
      </c>
      <c r="C3389" s="1">
        <v>232230.07499999998</v>
      </c>
      <c r="D3389" s="1">
        <v>21290.774999999998</v>
      </c>
      <c r="E3389" s="1">
        <v>81991.799999999988</v>
      </c>
      <c r="G3389" s="2"/>
    </row>
    <row r="3390" spans="1:7" x14ac:dyDescent="0.2">
      <c r="A3390" s="2">
        <v>42787.802083333336</v>
      </c>
      <c r="B3390" s="1">
        <v>278445.51428571425</v>
      </c>
      <c r="C3390" s="1">
        <v>174066.51428571428</v>
      </c>
      <c r="D3390" s="1">
        <v>14434.199999999999</v>
      </c>
      <c r="E3390" s="1">
        <v>89945.742857142846</v>
      </c>
      <c r="G3390" s="2"/>
    </row>
    <row r="3391" spans="1:7" x14ac:dyDescent="0.2">
      <c r="A3391" s="2">
        <v>42787.8125</v>
      </c>
      <c r="B3391" s="1">
        <v>175380.15</v>
      </c>
      <c r="C3391" s="1">
        <v>89468.774999999994</v>
      </c>
      <c r="D3391" s="1">
        <v>9455.3249999999989</v>
      </c>
      <c r="E3391" s="1">
        <v>76453.574999999997</v>
      </c>
      <c r="G3391" s="2"/>
    </row>
    <row r="3392" spans="1:7" x14ac:dyDescent="0.2">
      <c r="A3392" s="2">
        <v>42787.822916666664</v>
      </c>
      <c r="B3392" s="1">
        <v>123894.25714285712</v>
      </c>
      <c r="C3392" s="1">
        <v>48639.171428571426</v>
      </c>
      <c r="D3392" s="1">
        <v>10008.428571428571</v>
      </c>
      <c r="E3392" s="1">
        <v>65246.657142857141</v>
      </c>
      <c r="G3392" s="2"/>
    </row>
    <row r="3393" spans="1:7" x14ac:dyDescent="0.2">
      <c r="A3393" s="2">
        <v>42787.833333333336</v>
      </c>
      <c r="B3393" s="1">
        <v>133569.15</v>
      </c>
      <c r="C3393" s="1">
        <v>44257.95</v>
      </c>
      <c r="D3393" s="1">
        <v>14054.699999999999</v>
      </c>
      <c r="E3393" s="1">
        <v>75257.324999999997</v>
      </c>
      <c r="G3393" s="2"/>
    </row>
    <row r="3394" spans="1:7" x14ac:dyDescent="0.2">
      <c r="A3394" s="2">
        <v>42787.84375</v>
      </c>
      <c r="B3394" s="1">
        <v>140019.94285714286</v>
      </c>
      <c r="C3394" s="1">
        <v>44408.571428571428</v>
      </c>
      <c r="D3394" s="1">
        <v>12054.428571428571</v>
      </c>
      <c r="E3394" s="1">
        <v>83556.942857142858</v>
      </c>
      <c r="G3394" s="2"/>
    </row>
    <row r="3395" spans="1:7" x14ac:dyDescent="0.2">
      <c r="A3395" s="2">
        <v>42787.854166666664</v>
      </c>
      <c r="B3395" s="1">
        <v>148429.875</v>
      </c>
      <c r="C3395" s="1">
        <v>47583.524999999994</v>
      </c>
      <c r="D3395" s="1">
        <v>14817.824999999999</v>
      </c>
      <c r="E3395" s="1">
        <v>86027.7</v>
      </c>
      <c r="G3395" s="2"/>
    </row>
    <row r="3396" spans="1:7" x14ac:dyDescent="0.2">
      <c r="A3396" s="2">
        <v>42787.864583333336</v>
      </c>
      <c r="B3396" s="1">
        <v>135241.54285714286</v>
      </c>
      <c r="C3396" s="1">
        <v>49731.942857142851</v>
      </c>
      <c r="D3396" s="1">
        <v>14442.685714285713</v>
      </c>
      <c r="E3396" s="1">
        <v>71065.971428571429</v>
      </c>
      <c r="G3396" s="2"/>
    </row>
    <row r="3397" spans="1:7" x14ac:dyDescent="0.2">
      <c r="A3397" s="2">
        <v>42787.875</v>
      </c>
      <c r="B3397" s="1">
        <v>141949.5</v>
      </c>
      <c r="C3397" s="1">
        <v>58849.724999999999</v>
      </c>
      <c r="D3397" s="1">
        <v>10493.174999999999</v>
      </c>
      <c r="E3397" s="1">
        <v>72605.774999999994</v>
      </c>
      <c r="G3397" s="2"/>
    </row>
    <row r="3398" spans="1:7" x14ac:dyDescent="0.2">
      <c r="A3398" s="2">
        <v>42787.885416666664</v>
      </c>
      <c r="B3398" s="1">
        <v>123794.31428571428</v>
      </c>
      <c r="C3398" s="1">
        <v>47637.857142857145</v>
      </c>
      <c r="D3398" s="1">
        <v>10985.22857142857</v>
      </c>
      <c r="E3398" s="1">
        <v>65170.28571428571</v>
      </c>
      <c r="G3398" s="2"/>
    </row>
    <row r="3399" spans="1:7" x14ac:dyDescent="0.2">
      <c r="A3399" s="2">
        <v>42787.895833333336</v>
      </c>
      <c r="B3399" s="1">
        <v>156179.1</v>
      </c>
      <c r="C3399" s="1">
        <v>65877.074999999997</v>
      </c>
      <c r="D3399" s="1">
        <v>17570.849999999999</v>
      </c>
      <c r="E3399" s="1">
        <v>72732</v>
      </c>
      <c r="G3399" s="2"/>
    </row>
    <row r="3400" spans="1:7" x14ac:dyDescent="0.2">
      <c r="A3400" s="2">
        <v>42787.90625</v>
      </c>
      <c r="B3400" s="1">
        <v>173847.7714285714</v>
      </c>
      <c r="C3400" s="1">
        <v>83974.628571428562</v>
      </c>
      <c r="D3400" s="1">
        <v>30696.6</v>
      </c>
      <c r="E3400" s="1">
        <v>59176.542857142849</v>
      </c>
      <c r="G3400" s="2"/>
    </row>
    <row r="3401" spans="1:7" x14ac:dyDescent="0.2">
      <c r="A3401" s="2">
        <v>42787.916666666664</v>
      </c>
      <c r="B3401" s="1">
        <v>131494.27499999999</v>
      </c>
      <c r="C3401" s="1">
        <v>64569.45</v>
      </c>
      <c r="D3401" s="1">
        <v>16629.524999999998</v>
      </c>
      <c r="E3401" s="1">
        <v>50297.774999999994</v>
      </c>
      <c r="G3401" s="2"/>
    </row>
    <row r="3402" spans="1:7" x14ac:dyDescent="0.2">
      <c r="A3402" s="2">
        <v>42787.927083333336</v>
      </c>
      <c r="B3402" s="1">
        <v>104779.71428571429</v>
      </c>
      <c r="C3402" s="1">
        <v>55222.2</v>
      </c>
      <c r="D3402" s="1">
        <v>9900</v>
      </c>
      <c r="E3402" s="1">
        <v>39659.4</v>
      </c>
      <c r="G3402" s="2"/>
    </row>
    <row r="3403" spans="1:7" x14ac:dyDescent="0.2">
      <c r="A3403" s="2">
        <v>42787.9375</v>
      </c>
      <c r="B3403" s="1">
        <v>117879.29999999999</v>
      </c>
      <c r="C3403" s="1">
        <v>71218.125</v>
      </c>
      <c r="D3403" s="1">
        <v>10436.25</v>
      </c>
      <c r="E3403" s="1">
        <v>36224.1</v>
      </c>
      <c r="G3403" s="2"/>
    </row>
    <row r="3404" spans="1:7" x14ac:dyDescent="0.2">
      <c r="A3404" s="2">
        <v>42787.947916666664</v>
      </c>
      <c r="B3404" s="1">
        <v>114357.25714285712</v>
      </c>
      <c r="C3404" s="1">
        <v>65439</v>
      </c>
      <c r="D3404" s="1">
        <v>12399.514285714286</v>
      </c>
      <c r="E3404" s="1">
        <v>36517.799999999996</v>
      </c>
      <c r="G3404" s="2"/>
    </row>
    <row r="3405" spans="1:7" x14ac:dyDescent="0.2">
      <c r="A3405" s="2">
        <v>42787.958333333336</v>
      </c>
      <c r="B3405" s="1">
        <v>114731.92499999999</v>
      </c>
      <c r="C3405" s="1">
        <v>67915.649999999994</v>
      </c>
      <c r="D3405" s="1">
        <v>13467.3</v>
      </c>
      <c r="E3405" s="1">
        <v>33351.449999999997</v>
      </c>
      <c r="G3405" s="2"/>
    </row>
    <row r="3406" spans="1:7" x14ac:dyDescent="0.2">
      <c r="A3406" s="2">
        <v>42787.96875</v>
      </c>
      <c r="B3406" s="1">
        <v>116290.11428571428</v>
      </c>
      <c r="C3406" s="1">
        <v>68854.028571428556</v>
      </c>
      <c r="D3406" s="1">
        <v>11224.714285714286</v>
      </c>
      <c r="E3406" s="1">
        <v>36211.371428571423</v>
      </c>
      <c r="G3406" s="2"/>
    </row>
    <row r="3407" spans="1:7" x14ac:dyDescent="0.2">
      <c r="A3407" s="2">
        <v>42787.979166666664</v>
      </c>
      <c r="B3407" s="1">
        <v>115409.25</v>
      </c>
      <c r="C3407" s="1">
        <v>46071.299999999996</v>
      </c>
      <c r="D3407" s="1">
        <v>14807.924999999999</v>
      </c>
      <c r="E3407" s="1">
        <v>54528.375</v>
      </c>
      <c r="G3407" s="2"/>
    </row>
    <row r="3408" spans="1:7" x14ac:dyDescent="0.2">
      <c r="A3408" s="2">
        <v>42787.989583333336</v>
      </c>
      <c r="B3408" s="1">
        <v>128126.74285714286</v>
      </c>
      <c r="C3408" s="1">
        <v>46975.028571428571</v>
      </c>
      <c r="D3408" s="1">
        <v>15532.628571428571</v>
      </c>
      <c r="E3408" s="1">
        <v>65620.028571428556</v>
      </c>
      <c r="G3408" s="2"/>
    </row>
    <row r="3409" spans="1:7" x14ac:dyDescent="0.2">
      <c r="A3409" s="2">
        <v>42788</v>
      </c>
      <c r="B3409" s="1">
        <v>110484</v>
      </c>
      <c r="C3409" s="1">
        <v>45557.324999999997</v>
      </c>
      <c r="D3409" s="1">
        <v>10253.924999999999</v>
      </c>
      <c r="E3409" s="1">
        <v>54672.75</v>
      </c>
      <c r="G3409" s="2"/>
    </row>
    <row r="3410" spans="1:7" x14ac:dyDescent="0.2">
      <c r="A3410" s="2">
        <v>42788.010416666664</v>
      </c>
      <c r="B3410" s="1">
        <v>87712.114285714284</v>
      </c>
      <c r="C3410" s="1">
        <v>49808.314285714281</v>
      </c>
      <c r="D3410" s="1">
        <v>10001.82857142857</v>
      </c>
      <c r="E3410" s="1">
        <v>27901.971428571425</v>
      </c>
      <c r="G3410" s="2"/>
    </row>
    <row r="3411" spans="1:7" x14ac:dyDescent="0.2">
      <c r="A3411" s="2">
        <v>42788.020833333336</v>
      </c>
      <c r="B3411" s="1">
        <v>106594.125</v>
      </c>
      <c r="C3411" s="1">
        <v>60579.75</v>
      </c>
      <c r="D3411" s="1">
        <v>9654.15</v>
      </c>
      <c r="E3411" s="1">
        <v>36360.224999999999</v>
      </c>
      <c r="G3411" s="2"/>
    </row>
    <row r="3412" spans="1:7" x14ac:dyDescent="0.2">
      <c r="A3412" s="2">
        <v>42788.03125</v>
      </c>
      <c r="B3412" s="1">
        <v>102836.48571428571</v>
      </c>
      <c r="C3412" s="1">
        <v>49009.714285714283</v>
      </c>
      <c r="D3412" s="1">
        <v>9702</v>
      </c>
      <c r="E3412" s="1">
        <v>44126.657142857141</v>
      </c>
      <c r="G3412" s="2"/>
    </row>
    <row r="3413" spans="1:7" x14ac:dyDescent="0.2">
      <c r="A3413" s="2">
        <v>42788.041666666664</v>
      </c>
      <c r="B3413" s="1">
        <v>97407.75</v>
      </c>
      <c r="C3413" s="1">
        <v>50037.074999999997</v>
      </c>
      <c r="D3413" s="1">
        <v>9969.2999999999993</v>
      </c>
      <c r="E3413" s="1">
        <v>37401.375</v>
      </c>
      <c r="G3413" s="2"/>
    </row>
    <row r="3414" spans="1:7" x14ac:dyDescent="0.2">
      <c r="A3414" s="2">
        <v>42788.052083333336</v>
      </c>
      <c r="B3414" s="1">
        <v>124869.17142857141</v>
      </c>
      <c r="C3414" s="1">
        <v>68570.228571428568</v>
      </c>
      <c r="D3414" s="1">
        <v>9772.7142857142862</v>
      </c>
      <c r="E3414" s="1">
        <v>46527.171428571426</v>
      </c>
      <c r="G3414" s="2"/>
    </row>
    <row r="3415" spans="1:7" x14ac:dyDescent="0.2">
      <c r="A3415" s="2">
        <v>42788.0625</v>
      </c>
      <c r="B3415" s="1">
        <v>111069.75</v>
      </c>
      <c r="C3415" s="1">
        <v>58411.649999999994</v>
      </c>
      <c r="D3415" s="1">
        <v>13828.65</v>
      </c>
      <c r="E3415" s="1">
        <v>38830.275000000001</v>
      </c>
      <c r="G3415" s="2"/>
    </row>
    <row r="3416" spans="1:7" x14ac:dyDescent="0.2">
      <c r="A3416" s="2">
        <v>42788.072916666664</v>
      </c>
      <c r="B3416" s="1">
        <v>97789.371428571423</v>
      </c>
      <c r="C3416" s="1">
        <v>54169.971428571429</v>
      </c>
      <c r="D3416" s="1">
        <v>13602.599999999999</v>
      </c>
      <c r="E3416" s="1">
        <v>30018.685714285715</v>
      </c>
      <c r="G3416" s="2"/>
    </row>
    <row r="3417" spans="1:7" x14ac:dyDescent="0.2">
      <c r="A3417" s="2">
        <v>42788.083333333336</v>
      </c>
      <c r="B3417" s="1">
        <v>83648.399999999994</v>
      </c>
      <c r="C3417" s="1">
        <v>49286.324999999997</v>
      </c>
      <c r="D3417" s="1">
        <v>9509.7749999999996</v>
      </c>
      <c r="E3417" s="1">
        <v>24853.125</v>
      </c>
      <c r="G3417" s="2"/>
    </row>
    <row r="3418" spans="1:7" x14ac:dyDescent="0.2">
      <c r="A3418" s="2">
        <v>42788.09375</v>
      </c>
      <c r="B3418" s="1">
        <v>93071.314285714281</v>
      </c>
      <c r="C3418" s="1">
        <v>54532.971428571429</v>
      </c>
      <c r="D3418" s="1">
        <v>9521.9142857142851</v>
      </c>
      <c r="E3418" s="1">
        <v>29015.485714285714</v>
      </c>
      <c r="G3418" s="2"/>
    </row>
    <row r="3419" spans="1:7" x14ac:dyDescent="0.2">
      <c r="A3419" s="2">
        <v>42788.104166666664</v>
      </c>
      <c r="B3419" s="1">
        <v>99305.25</v>
      </c>
      <c r="C3419" s="1">
        <v>48996.75</v>
      </c>
      <c r="D3419" s="1">
        <v>9795.2250000000004</v>
      </c>
      <c r="E3419" s="1">
        <v>40515.75</v>
      </c>
      <c r="G3419" s="2"/>
    </row>
    <row r="3420" spans="1:7" x14ac:dyDescent="0.2">
      <c r="A3420" s="2">
        <v>42788.114583333336</v>
      </c>
      <c r="B3420" s="1">
        <v>125915.74285714286</v>
      </c>
      <c r="C3420" s="1">
        <v>55140.171428571433</v>
      </c>
      <c r="D3420" s="1">
        <v>10244.142857142857</v>
      </c>
      <c r="E3420" s="1">
        <v>60532.37142857143</v>
      </c>
      <c r="G3420" s="2"/>
    </row>
    <row r="3421" spans="1:7" x14ac:dyDescent="0.2">
      <c r="A3421" s="2">
        <v>42788.125</v>
      </c>
      <c r="B3421" s="1">
        <v>121217.25</v>
      </c>
      <c r="C3421" s="1">
        <v>51283.649999999994</v>
      </c>
      <c r="D3421" s="1">
        <v>10540.199999999999</v>
      </c>
      <c r="E3421" s="1">
        <v>59395.049999999996</v>
      </c>
      <c r="G3421" s="2"/>
    </row>
    <row r="3422" spans="1:7" x14ac:dyDescent="0.2">
      <c r="A3422" s="2">
        <v>42788.135416666664</v>
      </c>
      <c r="B3422" s="1">
        <v>89146.2</v>
      </c>
      <c r="C3422" s="1">
        <v>46509.257142857139</v>
      </c>
      <c r="D3422" s="1">
        <v>10578.857142857143</v>
      </c>
      <c r="E3422" s="1">
        <v>32059.971428571425</v>
      </c>
      <c r="G3422" s="2"/>
    </row>
    <row r="3423" spans="1:7" x14ac:dyDescent="0.2">
      <c r="A3423" s="2">
        <v>42788.145833333336</v>
      </c>
      <c r="B3423" s="1">
        <v>94777.65</v>
      </c>
      <c r="C3423" s="1">
        <v>53058.224999999999</v>
      </c>
      <c r="D3423" s="1">
        <v>11697.674999999999</v>
      </c>
      <c r="E3423" s="1">
        <v>30023.399999999998</v>
      </c>
      <c r="G3423" s="2"/>
    </row>
    <row r="3424" spans="1:7" x14ac:dyDescent="0.2">
      <c r="A3424" s="2">
        <v>42788.15625</v>
      </c>
      <c r="B3424" s="1">
        <v>99940.971428571429</v>
      </c>
      <c r="C3424" s="1">
        <v>55543.714285714283</v>
      </c>
      <c r="D3424" s="1">
        <v>15518.485714285713</v>
      </c>
      <c r="E3424" s="1">
        <v>28877.82857142857</v>
      </c>
      <c r="G3424" s="2"/>
    </row>
    <row r="3425" spans="1:7" x14ac:dyDescent="0.2">
      <c r="A3425" s="2">
        <v>42788.166666666664</v>
      </c>
      <c r="B3425" s="1">
        <v>95392.274999999994</v>
      </c>
      <c r="C3425" s="1">
        <v>49660.875</v>
      </c>
      <c r="D3425" s="1">
        <v>18495.674999999999</v>
      </c>
      <c r="E3425" s="1">
        <v>27235.724999999999</v>
      </c>
      <c r="G3425" s="2"/>
    </row>
    <row r="3426" spans="1:7" x14ac:dyDescent="0.2">
      <c r="A3426" s="2">
        <v>42788.177083333336</v>
      </c>
      <c r="B3426" s="1">
        <v>110528.31428571428</v>
      </c>
      <c r="C3426" s="1">
        <v>48547.714285714283</v>
      </c>
      <c r="D3426" s="1">
        <v>33574.199999999997</v>
      </c>
      <c r="E3426" s="1">
        <v>28404.514285714282</v>
      </c>
      <c r="G3426" s="2"/>
    </row>
    <row r="3427" spans="1:7" x14ac:dyDescent="0.2">
      <c r="A3427" s="2">
        <v>42788.1875</v>
      </c>
      <c r="B3427" s="1">
        <v>92228.4</v>
      </c>
      <c r="C3427" s="1">
        <v>46535.774999999994</v>
      </c>
      <c r="D3427" s="1">
        <v>17167.424999999999</v>
      </c>
      <c r="E3427" s="1">
        <v>28524.375</v>
      </c>
      <c r="G3427" s="2"/>
    </row>
    <row r="3428" spans="1:7" x14ac:dyDescent="0.2">
      <c r="A3428" s="2">
        <v>42788.197916666664</v>
      </c>
      <c r="B3428" s="1">
        <v>96107.549999999988</v>
      </c>
      <c r="C3428" s="1">
        <v>54873.224999999999</v>
      </c>
      <c r="D3428" s="1">
        <v>12247.949999999999</v>
      </c>
      <c r="E3428" s="1">
        <v>28988.024999999998</v>
      </c>
      <c r="G3428" s="2"/>
    </row>
    <row r="3429" spans="1:7" x14ac:dyDescent="0.2">
      <c r="A3429" s="2">
        <v>42788.208333333336</v>
      </c>
      <c r="B3429" s="1">
        <v>101986.97142857143</v>
      </c>
      <c r="C3429" s="1">
        <v>61623.257142857139</v>
      </c>
      <c r="D3429" s="1">
        <v>11712.171428571428</v>
      </c>
      <c r="E3429" s="1">
        <v>28648.714285714283</v>
      </c>
      <c r="G3429" s="2"/>
    </row>
    <row r="3430" spans="1:7" x14ac:dyDescent="0.2">
      <c r="A3430" s="2">
        <v>42788.21875</v>
      </c>
      <c r="B3430" s="1">
        <v>108558.6857142857</v>
      </c>
      <c r="C3430" s="1">
        <v>48866.399999999994</v>
      </c>
      <c r="D3430" s="1">
        <v>26834.657142857141</v>
      </c>
      <c r="E3430" s="1">
        <v>32860.457142857143</v>
      </c>
      <c r="G3430" s="2"/>
    </row>
    <row r="3431" spans="1:7" x14ac:dyDescent="0.2">
      <c r="A3431" s="2">
        <v>42788.229166666664</v>
      </c>
      <c r="B3431" s="1">
        <v>145015.19999999998</v>
      </c>
      <c r="C3431" s="1">
        <v>53314.799999999996</v>
      </c>
      <c r="D3431" s="1">
        <v>54926.024999999994</v>
      </c>
      <c r="E3431" s="1">
        <v>36771.9</v>
      </c>
      <c r="G3431" s="2"/>
    </row>
    <row r="3432" spans="1:7" x14ac:dyDescent="0.2">
      <c r="A3432" s="2">
        <v>42788.239583333336</v>
      </c>
      <c r="B3432" s="1">
        <v>175037.65714285712</v>
      </c>
      <c r="C3432" s="1">
        <v>84960.857142857145</v>
      </c>
      <c r="D3432" s="1">
        <v>42439.885714285716</v>
      </c>
      <c r="E3432" s="1">
        <v>47637.857142857145</v>
      </c>
      <c r="G3432" s="2"/>
    </row>
    <row r="3433" spans="1:7" x14ac:dyDescent="0.2">
      <c r="A3433" s="2">
        <v>42788.25</v>
      </c>
      <c r="B3433" s="1">
        <v>214327.57499999998</v>
      </c>
      <c r="C3433" s="1">
        <v>122174.25</v>
      </c>
      <c r="D3433" s="1">
        <v>27425.474999999999</v>
      </c>
      <c r="E3433" s="1">
        <v>64728.674999999996</v>
      </c>
      <c r="G3433" s="2"/>
    </row>
    <row r="3434" spans="1:7" x14ac:dyDescent="0.2">
      <c r="A3434" s="2">
        <v>42788.260416666664</v>
      </c>
      <c r="B3434" s="1">
        <v>165055.62857142856</v>
      </c>
      <c r="C3434" s="1">
        <v>101874.77142857143</v>
      </c>
      <c r="D3434" s="1">
        <v>17857.714285714286</v>
      </c>
      <c r="E3434" s="1">
        <v>45324.085714285713</v>
      </c>
      <c r="G3434" s="2"/>
    </row>
    <row r="3435" spans="1:7" x14ac:dyDescent="0.2">
      <c r="A3435" s="2">
        <v>42788.270833333336</v>
      </c>
      <c r="B3435" s="1">
        <v>131700.52499999999</v>
      </c>
      <c r="C3435" s="1">
        <v>81786.375</v>
      </c>
      <c r="D3435" s="1">
        <v>19404.825000000001</v>
      </c>
      <c r="E3435" s="1">
        <v>30508.5</v>
      </c>
      <c r="G3435" s="2"/>
    </row>
    <row r="3436" spans="1:7" x14ac:dyDescent="0.2">
      <c r="A3436" s="2">
        <v>42788.28125</v>
      </c>
      <c r="B3436" s="1">
        <v>136800.0857142857</v>
      </c>
      <c r="C3436" s="1">
        <v>76318.628571428562</v>
      </c>
      <c r="D3436" s="1">
        <v>29824.457142857143</v>
      </c>
      <c r="E3436" s="1">
        <v>30657</v>
      </c>
      <c r="G3436" s="2"/>
    </row>
    <row r="3437" spans="1:7" x14ac:dyDescent="0.2">
      <c r="A3437" s="2">
        <v>42788.291666666664</v>
      </c>
      <c r="B3437" s="1">
        <v>154500.22500000001</v>
      </c>
      <c r="C3437" s="1">
        <v>73964.55</v>
      </c>
      <c r="D3437" s="1">
        <v>50692.125</v>
      </c>
      <c r="E3437" s="1">
        <v>29843.55</v>
      </c>
      <c r="G3437" s="2"/>
    </row>
    <row r="3438" spans="1:7" x14ac:dyDescent="0.2">
      <c r="A3438" s="2">
        <v>42788.302083333336</v>
      </c>
      <c r="B3438" s="1">
        <v>210548.48571428569</v>
      </c>
      <c r="C3438" s="1">
        <v>84521.485714285707</v>
      </c>
      <c r="D3438" s="1">
        <v>84236.742857142846</v>
      </c>
      <c r="E3438" s="1">
        <v>41787.428571428572</v>
      </c>
      <c r="G3438" s="2"/>
    </row>
    <row r="3439" spans="1:7" x14ac:dyDescent="0.2">
      <c r="A3439" s="2">
        <v>42788.3125</v>
      </c>
      <c r="B3439" s="1">
        <v>279514.125</v>
      </c>
      <c r="C3439" s="1">
        <v>165438.07499999998</v>
      </c>
      <c r="D3439" s="1">
        <v>73943.099999999991</v>
      </c>
      <c r="E3439" s="1">
        <v>40132.125</v>
      </c>
      <c r="G3439" s="2"/>
    </row>
    <row r="3440" spans="1:7" x14ac:dyDescent="0.2">
      <c r="A3440" s="2">
        <v>42788.322916666664</v>
      </c>
      <c r="B3440" s="1">
        <v>265141.8</v>
      </c>
      <c r="C3440" s="1">
        <v>180966.34285714285</v>
      </c>
      <c r="D3440" s="1">
        <v>43081.028571428571</v>
      </c>
      <c r="E3440" s="1">
        <v>41096.314285714281</v>
      </c>
      <c r="G3440" s="2"/>
    </row>
    <row r="3441" spans="1:7" x14ac:dyDescent="0.2">
      <c r="A3441" s="2">
        <v>42788.333333333336</v>
      </c>
      <c r="B3441" s="1">
        <v>290937.07500000001</v>
      </c>
      <c r="C3441" s="1">
        <v>196478.69999999998</v>
      </c>
      <c r="D3441" s="1">
        <v>30117.449999999997</v>
      </c>
      <c r="E3441" s="1">
        <v>64338.45</v>
      </c>
      <c r="G3441" s="2"/>
    </row>
    <row r="3442" spans="1:7" x14ac:dyDescent="0.2">
      <c r="A3442" s="2">
        <v>42788.34375</v>
      </c>
      <c r="B3442" s="1">
        <v>329369.22857142857</v>
      </c>
      <c r="C3442" s="1">
        <v>218788.11428571425</v>
      </c>
      <c r="D3442" s="1">
        <v>40997.314285714281</v>
      </c>
      <c r="E3442" s="1">
        <v>69583.8</v>
      </c>
      <c r="G3442" s="2"/>
    </row>
    <row r="3443" spans="1:7" x14ac:dyDescent="0.2">
      <c r="A3443" s="2">
        <v>42788.354166666664</v>
      </c>
      <c r="B3443" s="1">
        <v>264957</v>
      </c>
      <c r="C3443" s="1">
        <v>195351.75</v>
      </c>
      <c r="D3443" s="1">
        <v>23405.25</v>
      </c>
      <c r="E3443" s="1">
        <v>46200</v>
      </c>
      <c r="G3443" s="2"/>
    </row>
    <row r="3444" spans="1:7" x14ac:dyDescent="0.2">
      <c r="A3444" s="2">
        <v>42788.364583333336</v>
      </c>
      <c r="B3444" s="1">
        <v>228354.34285714282</v>
      </c>
      <c r="C3444" s="1">
        <v>157103.57142857142</v>
      </c>
      <c r="D3444" s="1">
        <v>36430.114285714284</v>
      </c>
      <c r="E3444" s="1">
        <v>34817.828571428574</v>
      </c>
      <c r="G3444" s="2"/>
    </row>
    <row r="3445" spans="1:7" x14ac:dyDescent="0.2">
      <c r="A3445" s="2">
        <v>42788.375</v>
      </c>
      <c r="B3445" s="1">
        <v>208096.34999999998</v>
      </c>
      <c r="C3445" s="1">
        <v>113906.09999999999</v>
      </c>
      <c r="D3445" s="1">
        <v>57844.049999999996</v>
      </c>
      <c r="E3445" s="1">
        <v>36347.025000000001</v>
      </c>
      <c r="G3445" s="2"/>
    </row>
    <row r="3446" spans="1:7" x14ac:dyDescent="0.2">
      <c r="A3446" s="2">
        <v>42788.385416666664</v>
      </c>
      <c r="B3446" s="1">
        <v>145736.48571428569</v>
      </c>
      <c r="C3446" s="1">
        <v>73541.914285714287</v>
      </c>
      <c r="D3446" s="1">
        <v>36865.714285714283</v>
      </c>
      <c r="E3446" s="1">
        <v>35326.971428571429</v>
      </c>
      <c r="G3446" s="2"/>
    </row>
    <row r="3447" spans="1:7" x14ac:dyDescent="0.2">
      <c r="A3447" s="2">
        <v>42788.395833333336</v>
      </c>
      <c r="B3447" s="1">
        <v>102710.84999999999</v>
      </c>
      <c r="C3447" s="1">
        <v>61367.625</v>
      </c>
      <c r="D3447" s="1">
        <v>13522.574999999999</v>
      </c>
      <c r="E3447" s="1">
        <v>27820.649999999998</v>
      </c>
      <c r="G3447" s="2"/>
    </row>
    <row r="3448" spans="1:7" x14ac:dyDescent="0.2">
      <c r="A3448" s="2">
        <v>42788.40625</v>
      </c>
      <c r="B3448" s="1">
        <v>105045.59999999999</v>
      </c>
      <c r="C3448" s="1">
        <v>57939.514285714286</v>
      </c>
      <c r="D3448" s="1">
        <v>26672.485714285711</v>
      </c>
      <c r="E3448" s="1">
        <v>20435.485714285714</v>
      </c>
      <c r="G3448" s="2"/>
    </row>
    <row r="3449" spans="1:7" x14ac:dyDescent="0.2">
      <c r="A3449" s="2">
        <v>42788.416666666664</v>
      </c>
      <c r="B3449" s="1">
        <v>127198.5</v>
      </c>
      <c r="C3449" s="1">
        <v>53997.074999999997</v>
      </c>
      <c r="D3449" s="1">
        <v>20946.75</v>
      </c>
      <c r="E3449" s="1">
        <v>52254.674999999996</v>
      </c>
      <c r="G3449" s="2"/>
    </row>
    <row r="3450" spans="1:7" x14ac:dyDescent="0.2">
      <c r="A3450" s="2">
        <v>42788.427083333336</v>
      </c>
      <c r="B3450" s="1">
        <v>124606.11428571428</v>
      </c>
      <c r="C3450" s="1">
        <v>50041.2</v>
      </c>
      <c r="D3450" s="1">
        <v>20162.057142857142</v>
      </c>
      <c r="E3450" s="1">
        <v>54403.799999999996</v>
      </c>
      <c r="G3450" s="2"/>
    </row>
    <row r="3451" spans="1:7" x14ac:dyDescent="0.2">
      <c r="A3451" s="2">
        <v>42788.4375</v>
      </c>
      <c r="B3451" s="1">
        <v>114762.45</v>
      </c>
      <c r="C3451" s="1">
        <v>58818.375</v>
      </c>
      <c r="D3451" s="1">
        <v>21133.199999999997</v>
      </c>
      <c r="E3451" s="1">
        <v>34811.699999999997</v>
      </c>
      <c r="G3451" s="2"/>
    </row>
    <row r="3452" spans="1:7" x14ac:dyDescent="0.2">
      <c r="A3452" s="2">
        <v>42788.447916666664</v>
      </c>
      <c r="B3452" s="1">
        <v>139585.28571428571</v>
      </c>
      <c r="C3452" s="1">
        <v>57975.342857142852</v>
      </c>
      <c r="D3452" s="1">
        <v>36735.599999999999</v>
      </c>
      <c r="E3452" s="1">
        <v>44872.457142857143</v>
      </c>
      <c r="G3452" s="2"/>
    </row>
    <row r="3453" spans="1:7" x14ac:dyDescent="0.2">
      <c r="A3453" s="2">
        <v>42788.458333333336</v>
      </c>
      <c r="B3453" s="1">
        <v>132545.32499999998</v>
      </c>
      <c r="C3453" s="1">
        <v>48233.625</v>
      </c>
      <c r="D3453" s="1">
        <v>24455.474999999999</v>
      </c>
      <c r="E3453" s="1">
        <v>59857.875</v>
      </c>
      <c r="G3453" s="2"/>
    </row>
    <row r="3454" spans="1:7" x14ac:dyDescent="0.2">
      <c r="A3454" s="2">
        <v>42788.46875</v>
      </c>
      <c r="B3454" s="1">
        <v>143263.37142857141</v>
      </c>
      <c r="C3454" s="1">
        <v>56632.714285714283</v>
      </c>
      <c r="D3454" s="1">
        <v>11217.171428571428</v>
      </c>
      <c r="E3454" s="1">
        <v>75415.371428571423</v>
      </c>
      <c r="G3454" s="2"/>
    </row>
    <row r="3455" spans="1:7" x14ac:dyDescent="0.2">
      <c r="A3455" s="2">
        <v>42788.479166666664</v>
      </c>
      <c r="B3455" s="1">
        <v>125815.79999999999</v>
      </c>
      <c r="C3455" s="1">
        <v>55202.399999999994</v>
      </c>
      <c r="D3455" s="1">
        <v>10717.574999999999</v>
      </c>
      <c r="E3455" s="1">
        <v>59893.35</v>
      </c>
      <c r="G3455" s="2"/>
    </row>
    <row r="3456" spans="1:7" x14ac:dyDescent="0.2">
      <c r="A3456" s="2">
        <v>42788.489583333336</v>
      </c>
      <c r="B3456" s="1">
        <v>115655.57142857142</v>
      </c>
      <c r="C3456" s="1">
        <v>63051.685714285704</v>
      </c>
      <c r="D3456" s="1">
        <v>9778.3714285714286</v>
      </c>
      <c r="E3456" s="1">
        <v>42825.514285714278</v>
      </c>
      <c r="G3456" s="2"/>
    </row>
    <row r="3457" spans="1:7" x14ac:dyDescent="0.2">
      <c r="A3457" s="2">
        <v>42788.5</v>
      </c>
      <c r="B3457" s="1">
        <v>125811.67499999999</v>
      </c>
      <c r="C3457" s="1">
        <v>47708.1</v>
      </c>
      <c r="D3457" s="1">
        <v>13915.275</v>
      </c>
      <c r="E3457" s="1">
        <v>64189.125</v>
      </c>
      <c r="G3457" s="2"/>
    </row>
    <row r="3458" spans="1:7" x14ac:dyDescent="0.2">
      <c r="A3458" s="2">
        <v>42788.510416666664</v>
      </c>
      <c r="B3458" s="1">
        <v>112836.42857142857</v>
      </c>
      <c r="C3458" s="1">
        <v>45279.771428571425</v>
      </c>
      <c r="D3458" s="1">
        <v>14455.885714285712</v>
      </c>
      <c r="E3458" s="1">
        <v>53096.057142857142</v>
      </c>
      <c r="G3458" s="2"/>
    </row>
    <row r="3459" spans="1:7" x14ac:dyDescent="0.2">
      <c r="A3459" s="2">
        <v>42788.520833333336</v>
      </c>
      <c r="B3459" s="1">
        <v>124141.04999999999</v>
      </c>
      <c r="C3459" s="1">
        <v>54812.174999999996</v>
      </c>
      <c r="D3459" s="1">
        <v>16793.7</v>
      </c>
      <c r="E3459" s="1">
        <v>52535.174999999996</v>
      </c>
      <c r="G3459" s="2"/>
    </row>
    <row r="3460" spans="1:7" x14ac:dyDescent="0.2">
      <c r="A3460" s="2">
        <v>42788.53125</v>
      </c>
      <c r="B3460" s="1">
        <v>109353.51428571428</v>
      </c>
      <c r="C3460" s="1">
        <v>57321</v>
      </c>
      <c r="D3460" s="1">
        <v>19862.228571428572</v>
      </c>
      <c r="E3460" s="1">
        <v>32169.342857142852</v>
      </c>
      <c r="G3460" s="2"/>
    </row>
    <row r="3461" spans="1:7" x14ac:dyDescent="0.2">
      <c r="A3461" s="2">
        <v>42788.541666666664</v>
      </c>
      <c r="B3461" s="1">
        <v>98908.424999999988</v>
      </c>
      <c r="C3461" s="1">
        <v>59879.324999999997</v>
      </c>
      <c r="D3461" s="1">
        <v>14501.025</v>
      </c>
      <c r="E3461" s="1">
        <v>24530.55</v>
      </c>
      <c r="G3461" s="2"/>
    </row>
    <row r="3462" spans="1:7" x14ac:dyDescent="0.2">
      <c r="A3462" s="2">
        <v>42788.552083333336</v>
      </c>
      <c r="B3462" s="1">
        <v>124670.22857142857</v>
      </c>
      <c r="C3462" s="1">
        <v>82637.657142857133</v>
      </c>
      <c r="D3462" s="1">
        <v>17193</v>
      </c>
      <c r="E3462" s="1">
        <v>24838.62857142857</v>
      </c>
      <c r="G3462" s="2"/>
    </row>
    <row r="3463" spans="1:7" x14ac:dyDescent="0.2">
      <c r="A3463" s="2">
        <v>42788.5625</v>
      </c>
      <c r="B3463" s="1">
        <v>182124.52499999999</v>
      </c>
      <c r="C3463" s="1">
        <v>136608.44999999998</v>
      </c>
      <c r="D3463" s="1">
        <v>16564.349999999999</v>
      </c>
      <c r="E3463" s="1">
        <v>28951.724999999999</v>
      </c>
      <c r="G3463" s="2"/>
    </row>
    <row r="3464" spans="1:7" x14ac:dyDescent="0.2">
      <c r="A3464" s="2">
        <v>42788.572916666664</v>
      </c>
      <c r="B3464" s="1">
        <v>175421.4</v>
      </c>
      <c r="C3464" s="1">
        <v>130152</v>
      </c>
      <c r="D3464" s="1">
        <v>15431.742857142857</v>
      </c>
      <c r="E3464" s="1">
        <v>29836.714285714283</v>
      </c>
      <c r="G3464" s="2"/>
    </row>
    <row r="3465" spans="1:7" x14ac:dyDescent="0.2">
      <c r="A3465" s="2">
        <v>42788.583333333336</v>
      </c>
      <c r="B3465" s="1">
        <v>166318.34999999998</v>
      </c>
      <c r="C3465" s="1">
        <v>96802.2</v>
      </c>
      <c r="D3465" s="1">
        <v>24787.949999999997</v>
      </c>
      <c r="E3465" s="1">
        <v>44728.2</v>
      </c>
      <c r="G3465" s="2"/>
    </row>
    <row r="3466" spans="1:7" x14ac:dyDescent="0.2">
      <c r="A3466" s="2">
        <v>42788.59375</v>
      </c>
      <c r="B3466" s="1">
        <v>149461.71428571429</v>
      </c>
      <c r="C3466" s="1">
        <v>78615.428571428565</v>
      </c>
      <c r="D3466" s="1">
        <v>13743.085714285713</v>
      </c>
      <c r="E3466" s="1">
        <v>57103.199999999997</v>
      </c>
      <c r="G3466" s="2"/>
    </row>
    <row r="3467" spans="1:7" x14ac:dyDescent="0.2">
      <c r="A3467" s="2">
        <v>42788.604166666664</v>
      </c>
      <c r="B3467" s="1">
        <v>121586.84999999999</v>
      </c>
      <c r="C3467" s="1">
        <v>62940.074999999997</v>
      </c>
      <c r="D3467" s="1">
        <v>10813.275</v>
      </c>
      <c r="E3467" s="1">
        <v>47832.674999999996</v>
      </c>
      <c r="G3467" s="2"/>
    </row>
    <row r="3468" spans="1:7" x14ac:dyDescent="0.2">
      <c r="A3468" s="2">
        <v>42788.614583333336</v>
      </c>
      <c r="B3468" s="1">
        <v>108755.625</v>
      </c>
      <c r="C3468" s="1">
        <v>52056.674999999996</v>
      </c>
      <c r="D3468" s="1">
        <v>12220.724999999999</v>
      </c>
      <c r="E3468" s="1">
        <v>44477.399999999994</v>
      </c>
      <c r="G3468" s="2"/>
    </row>
    <row r="3469" spans="1:7" x14ac:dyDescent="0.2">
      <c r="A3469" s="2">
        <v>42788.625</v>
      </c>
      <c r="B3469" s="1">
        <v>109418.57142857142</v>
      </c>
      <c r="C3469" s="1">
        <v>46542.257142857139</v>
      </c>
      <c r="D3469" s="1">
        <v>13510.199999999999</v>
      </c>
      <c r="E3469" s="1">
        <v>49366.114285714284</v>
      </c>
      <c r="G3469" s="2"/>
    </row>
    <row r="3470" spans="1:7" x14ac:dyDescent="0.2">
      <c r="A3470" s="2">
        <v>42788.635416666664</v>
      </c>
      <c r="B3470" s="1">
        <v>127637.4</v>
      </c>
      <c r="C3470" s="1">
        <v>68196.857142857145</v>
      </c>
      <c r="D3470" s="1">
        <v>20177.142857142859</v>
      </c>
      <c r="E3470" s="1">
        <v>39262.457142857143</v>
      </c>
      <c r="G3470" s="2"/>
    </row>
    <row r="3471" spans="1:7" x14ac:dyDescent="0.2">
      <c r="A3471" s="2">
        <v>42788.645833333336</v>
      </c>
      <c r="B3471" s="1">
        <v>196204.79999999999</v>
      </c>
      <c r="C3471" s="1">
        <v>131264.1</v>
      </c>
      <c r="D3471" s="1">
        <v>37621.65</v>
      </c>
      <c r="E3471" s="1">
        <v>27318.224999999999</v>
      </c>
      <c r="G3471" s="2"/>
    </row>
    <row r="3472" spans="1:7" x14ac:dyDescent="0.2">
      <c r="A3472" s="2">
        <v>42788.65625</v>
      </c>
      <c r="B3472" s="1">
        <v>252772.45714285714</v>
      </c>
      <c r="C3472" s="1">
        <v>154360.79999999999</v>
      </c>
      <c r="D3472" s="1">
        <v>29403.942857142854</v>
      </c>
      <c r="E3472" s="1">
        <v>69009.599999999991</v>
      </c>
      <c r="G3472" s="2"/>
    </row>
    <row r="3473" spans="1:7" x14ac:dyDescent="0.2">
      <c r="A3473" s="2">
        <v>42788.666666666664</v>
      </c>
      <c r="B3473" s="1">
        <v>309411.3</v>
      </c>
      <c r="C3473" s="1">
        <v>139945.57499999998</v>
      </c>
      <c r="D3473" s="1">
        <v>12821.324999999999</v>
      </c>
      <c r="E3473" s="1">
        <v>156644.4</v>
      </c>
      <c r="G3473" s="2"/>
    </row>
    <row r="3474" spans="1:7" x14ac:dyDescent="0.2">
      <c r="A3474" s="2">
        <v>42788.677083333336</v>
      </c>
      <c r="B3474" s="1">
        <v>268224</v>
      </c>
      <c r="C3474" s="1">
        <v>123533.14285714286</v>
      </c>
      <c r="D3474" s="1">
        <v>10395</v>
      </c>
      <c r="E3474" s="1">
        <v>134294.91428571427</v>
      </c>
      <c r="G3474" s="2"/>
    </row>
    <row r="3475" spans="1:7" x14ac:dyDescent="0.2">
      <c r="A3475" s="2">
        <v>42788.6875</v>
      </c>
      <c r="B3475" s="1">
        <v>293954.09999999998</v>
      </c>
      <c r="C3475" s="1">
        <v>183716.77499999999</v>
      </c>
      <c r="D3475" s="1">
        <v>14843.4</v>
      </c>
      <c r="E3475" s="1">
        <v>95393.099999999991</v>
      </c>
      <c r="G3475" s="2"/>
    </row>
    <row r="3476" spans="1:7" x14ac:dyDescent="0.2">
      <c r="A3476" s="2">
        <v>42788.697916666664</v>
      </c>
      <c r="B3476" s="1">
        <v>328495.19999999995</v>
      </c>
      <c r="C3476" s="1">
        <v>194863.11428571428</v>
      </c>
      <c r="D3476" s="1">
        <v>40716.342857142852</v>
      </c>
      <c r="E3476" s="1">
        <v>92913.857142857145</v>
      </c>
      <c r="G3476" s="2"/>
    </row>
    <row r="3477" spans="1:7" x14ac:dyDescent="0.2">
      <c r="A3477" s="2">
        <v>42788.708333333336</v>
      </c>
      <c r="B3477" s="1">
        <v>350887.35</v>
      </c>
      <c r="C3477" s="1">
        <v>197769</v>
      </c>
      <c r="D3477" s="1">
        <v>59927.174999999996</v>
      </c>
      <c r="E3477" s="1">
        <v>93190.349999999991</v>
      </c>
      <c r="G3477" s="2"/>
    </row>
    <row r="3478" spans="1:7" x14ac:dyDescent="0.2">
      <c r="A3478" s="2">
        <v>42788.71875</v>
      </c>
      <c r="B3478" s="1">
        <v>277431</v>
      </c>
      <c r="C3478" s="1">
        <v>171268.11428571428</v>
      </c>
      <c r="D3478" s="1">
        <v>26878.971428571425</v>
      </c>
      <c r="E3478" s="1">
        <v>79281.085714285713</v>
      </c>
      <c r="G3478" s="2"/>
    </row>
    <row r="3479" spans="1:7" x14ac:dyDescent="0.2">
      <c r="A3479" s="2">
        <v>42788.729166666664</v>
      </c>
      <c r="B3479" s="1">
        <v>232027.94999999998</v>
      </c>
      <c r="C3479" s="1">
        <v>133872.75</v>
      </c>
      <c r="D3479" s="1">
        <v>20820.524999999998</v>
      </c>
      <c r="E3479" s="1">
        <v>77336.324999999997</v>
      </c>
      <c r="G3479" s="2"/>
    </row>
    <row r="3480" spans="1:7" x14ac:dyDescent="0.2">
      <c r="A3480" s="2">
        <v>42788.739583333336</v>
      </c>
      <c r="B3480" s="1">
        <v>239433.85714285713</v>
      </c>
      <c r="C3480" s="1">
        <v>130976.05714285713</v>
      </c>
      <c r="D3480" s="1">
        <v>14478.514285714286</v>
      </c>
      <c r="E3480" s="1">
        <v>93980.228571428568</v>
      </c>
      <c r="G3480" s="2"/>
    </row>
    <row r="3481" spans="1:7" x14ac:dyDescent="0.2">
      <c r="A3481" s="2">
        <v>42788.75</v>
      </c>
      <c r="B3481" s="1">
        <v>239848.125</v>
      </c>
      <c r="C3481" s="1">
        <v>134489.85</v>
      </c>
      <c r="D3481" s="1">
        <v>23181.674999999999</v>
      </c>
      <c r="E3481" s="1">
        <v>82178.25</v>
      </c>
      <c r="G3481" s="2"/>
    </row>
    <row r="3482" spans="1:7" x14ac:dyDescent="0.2">
      <c r="A3482" s="2">
        <v>42788.760416666664</v>
      </c>
      <c r="B3482" s="1">
        <v>307624.11428571423</v>
      </c>
      <c r="C3482" s="1">
        <v>199888.54285714286</v>
      </c>
      <c r="D3482" s="1">
        <v>48117.771428571425</v>
      </c>
      <c r="E3482" s="1">
        <v>59617.799999999996</v>
      </c>
      <c r="G3482" s="2"/>
    </row>
    <row r="3483" spans="1:7" x14ac:dyDescent="0.2">
      <c r="A3483" s="2">
        <v>42788.770833333336</v>
      </c>
      <c r="B3483" s="1">
        <v>337988.47499999998</v>
      </c>
      <c r="C3483" s="1">
        <v>209538.44999999998</v>
      </c>
      <c r="D3483" s="1">
        <v>81705.524999999994</v>
      </c>
      <c r="E3483" s="1">
        <v>46743.674999999996</v>
      </c>
      <c r="G3483" s="2"/>
    </row>
    <row r="3484" spans="1:7" x14ac:dyDescent="0.2">
      <c r="A3484" s="2">
        <v>42788.78125</v>
      </c>
      <c r="B3484" s="1">
        <v>267856.28571428574</v>
      </c>
      <c r="C3484" s="1">
        <v>175076.31428571427</v>
      </c>
      <c r="D3484" s="1">
        <v>54207.685714285704</v>
      </c>
      <c r="E3484" s="1">
        <v>38573.228571428568</v>
      </c>
      <c r="G3484" s="2"/>
    </row>
    <row r="3485" spans="1:7" x14ac:dyDescent="0.2">
      <c r="A3485" s="2">
        <v>42788.791666666664</v>
      </c>
      <c r="B3485" s="1">
        <v>193095.375</v>
      </c>
      <c r="C3485" s="1">
        <v>131783.85</v>
      </c>
      <c r="D3485" s="1">
        <v>34043.625</v>
      </c>
      <c r="E3485" s="1">
        <v>27266.25</v>
      </c>
      <c r="G3485" s="2"/>
    </row>
    <row r="3486" spans="1:7" x14ac:dyDescent="0.2">
      <c r="A3486" s="2">
        <v>42788.802083333336</v>
      </c>
      <c r="B3486" s="1">
        <v>168312.25714285712</v>
      </c>
      <c r="C3486" s="1">
        <v>121680.42857142857</v>
      </c>
      <c r="D3486" s="1">
        <v>21120.942857142858</v>
      </c>
      <c r="E3486" s="1">
        <v>25511.82857142857</v>
      </c>
      <c r="G3486" s="2"/>
    </row>
    <row r="3487" spans="1:7" x14ac:dyDescent="0.2">
      <c r="A3487" s="2">
        <v>42788.8125</v>
      </c>
      <c r="B3487" s="1">
        <v>152657.17499999999</v>
      </c>
      <c r="C3487" s="1">
        <v>104807.17499999999</v>
      </c>
      <c r="D3487" s="1">
        <v>12936.824999999999</v>
      </c>
      <c r="E3487" s="1">
        <v>34913.174999999996</v>
      </c>
      <c r="G3487" s="2"/>
    </row>
    <row r="3488" spans="1:7" x14ac:dyDescent="0.2">
      <c r="A3488" s="2">
        <v>42788.822916666664</v>
      </c>
      <c r="B3488" s="1">
        <v>140744.05714285711</v>
      </c>
      <c r="C3488" s="1">
        <v>74481</v>
      </c>
      <c r="D3488" s="1">
        <v>10973.914285714285</v>
      </c>
      <c r="E3488" s="1">
        <v>55290.085714285706</v>
      </c>
      <c r="G3488" s="2"/>
    </row>
    <row r="3489" spans="1:7" x14ac:dyDescent="0.2">
      <c r="A3489" s="2">
        <v>42788.833333333336</v>
      </c>
      <c r="B3489" s="1">
        <v>124249.125</v>
      </c>
      <c r="C3489" s="1">
        <v>63801.375</v>
      </c>
      <c r="D3489" s="1">
        <v>10222.574999999999</v>
      </c>
      <c r="E3489" s="1">
        <v>50225.174999999996</v>
      </c>
      <c r="G3489" s="2"/>
    </row>
    <row r="3490" spans="1:7" x14ac:dyDescent="0.2">
      <c r="A3490" s="2">
        <v>42788.84375</v>
      </c>
      <c r="B3490" s="1">
        <v>104426.14285714286</v>
      </c>
      <c r="C3490" s="1">
        <v>58191.257142857139</v>
      </c>
      <c r="D3490" s="1">
        <v>10345.028571428571</v>
      </c>
      <c r="E3490" s="1">
        <v>35889.857142857145</v>
      </c>
      <c r="G3490" s="2"/>
    </row>
    <row r="3491" spans="1:7" x14ac:dyDescent="0.2">
      <c r="A3491" s="2">
        <v>42788.854166666664</v>
      </c>
      <c r="B3491" s="1">
        <v>105135.52499999999</v>
      </c>
      <c r="C3491" s="1">
        <v>61559.85</v>
      </c>
      <c r="D3491" s="1">
        <v>11500.5</v>
      </c>
      <c r="E3491" s="1">
        <v>32073.524999999998</v>
      </c>
      <c r="G3491" s="2"/>
    </row>
    <row r="3492" spans="1:7" x14ac:dyDescent="0.2">
      <c r="A3492" s="2">
        <v>42788.864583333336</v>
      </c>
      <c r="B3492" s="1">
        <v>128780.14285714286</v>
      </c>
      <c r="C3492" s="1">
        <v>60663.428571428565</v>
      </c>
      <c r="D3492" s="1">
        <v>23464.885714285712</v>
      </c>
      <c r="E3492" s="1">
        <v>44648.057142857142</v>
      </c>
      <c r="G3492" s="2"/>
    </row>
    <row r="3493" spans="1:7" x14ac:dyDescent="0.2">
      <c r="A3493" s="2">
        <v>42788.875</v>
      </c>
      <c r="B3493" s="1">
        <v>150442.04999999999</v>
      </c>
      <c r="C3493" s="1">
        <v>68361.974999999991</v>
      </c>
      <c r="D3493" s="1">
        <v>28444.35</v>
      </c>
      <c r="E3493" s="1">
        <v>53634.074999999997</v>
      </c>
      <c r="G3493" s="2"/>
    </row>
    <row r="3494" spans="1:7" x14ac:dyDescent="0.2">
      <c r="A3494" s="2">
        <v>42788.885416666664</v>
      </c>
      <c r="B3494" s="1">
        <v>120640.45714285712</v>
      </c>
      <c r="C3494" s="1">
        <v>59473.542857142849</v>
      </c>
      <c r="D3494" s="1">
        <v>12280.714285714286</v>
      </c>
      <c r="E3494" s="1">
        <v>48889.971428571422</v>
      </c>
      <c r="G3494" s="2"/>
    </row>
    <row r="3495" spans="1:7" x14ac:dyDescent="0.2">
      <c r="A3495" s="2">
        <v>42788.895833333336</v>
      </c>
      <c r="B3495" s="1">
        <v>91174.049999999988</v>
      </c>
      <c r="C3495" s="1">
        <v>48199.799999999996</v>
      </c>
      <c r="D3495" s="1">
        <v>9639.2999999999993</v>
      </c>
      <c r="E3495" s="1">
        <v>33334.949999999997</v>
      </c>
      <c r="G3495" s="2"/>
    </row>
    <row r="3496" spans="1:7" x14ac:dyDescent="0.2">
      <c r="A3496" s="2">
        <v>42788.90625</v>
      </c>
      <c r="B3496" s="1">
        <v>101656.97142857143</v>
      </c>
      <c r="C3496" s="1">
        <v>39171</v>
      </c>
      <c r="D3496" s="1">
        <v>23985.342857142856</v>
      </c>
      <c r="E3496" s="1">
        <v>38504.400000000001</v>
      </c>
      <c r="G3496" s="2"/>
    </row>
    <row r="3497" spans="1:7" x14ac:dyDescent="0.2">
      <c r="A3497" s="2">
        <v>42788.916666666664</v>
      </c>
      <c r="B3497" s="1">
        <v>129226.34999999999</v>
      </c>
      <c r="C3497" s="1">
        <v>45790.799999999996</v>
      </c>
      <c r="D3497" s="1">
        <v>40708.799999999996</v>
      </c>
      <c r="E3497" s="1">
        <v>42728.399999999994</v>
      </c>
      <c r="G3497" s="2"/>
    </row>
    <row r="3498" spans="1:7" x14ac:dyDescent="0.2">
      <c r="A3498" s="2">
        <v>42788.927083333336</v>
      </c>
      <c r="B3498" s="1">
        <v>112150.97142857141</v>
      </c>
      <c r="C3498" s="1">
        <v>62972.485714285707</v>
      </c>
      <c r="D3498" s="1">
        <v>13890.171428571426</v>
      </c>
      <c r="E3498" s="1">
        <v>35289.257142857139</v>
      </c>
      <c r="G3498" s="2"/>
    </row>
    <row r="3499" spans="1:7" x14ac:dyDescent="0.2">
      <c r="A3499" s="2">
        <v>42788.9375</v>
      </c>
      <c r="B3499" s="1">
        <v>116049.45</v>
      </c>
      <c r="C3499" s="1">
        <v>72703.95</v>
      </c>
      <c r="D3499" s="1">
        <v>9526.2749999999996</v>
      </c>
      <c r="E3499" s="1">
        <v>33820.049999999996</v>
      </c>
      <c r="G3499" s="2"/>
    </row>
    <row r="3500" spans="1:7" x14ac:dyDescent="0.2">
      <c r="A3500" s="2">
        <v>42788.947916666664</v>
      </c>
      <c r="B3500" s="1">
        <v>114623.14285714286</v>
      </c>
      <c r="C3500" s="1">
        <v>65044.885714285709</v>
      </c>
      <c r="D3500" s="1">
        <v>9554.9142857142851</v>
      </c>
      <c r="E3500" s="1">
        <v>40021.457142857143</v>
      </c>
      <c r="G3500" s="2"/>
    </row>
    <row r="3501" spans="1:7" x14ac:dyDescent="0.2">
      <c r="A3501" s="2">
        <v>42788.958333333336</v>
      </c>
      <c r="B3501" s="1">
        <v>105071.17499999999</v>
      </c>
      <c r="C3501" s="1">
        <v>58010.7</v>
      </c>
      <c r="D3501" s="1">
        <v>9486.6749999999993</v>
      </c>
      <c r="E3501" s="1">
        <v>37574.625</v>
      </c>
      <c r="G3501" s="2"/>
    </row>
    <row r="3502" spans="1:7" x14ac:dyDescent="0.2">
      <c r="A3502" s="2">
        <v>42788.96875</v>
      </c>
      <c r="B3502" s="1">
        <v>111773.82857142857</v>
      </c>
      <c r="C3502" s="1">
        <v>56386.628571428562</v>
      </c>
      <c r="D3502" s="1">
        <v>10030.114285714286</v>
      </c>
      <c r="E3502" s="1">
        <v>45358.028571428571</v>
      </c>
      <c r="G3502" s="2"/>
    </row>
    <row r="3503" spans="1:7" x14ac:dyDescent="0.2">
      <c r="A3503" s="2">
        <v>42788.979166666664</v>
      </c>
      <c r="B3503" s="1">
        <v>125954.4</v>
      </c>
      <c r="C3503" s="1">
        <v>58071.75</v>
      </c>
      <c r="D3503" s="1">
        <v>10260.525</v>
      </c>
      <c r="E3503" s="1">
        <v>57622.95</v>
      </c>
      <c r="G3503" s="2"/>
    </row>
    <row r="3504" spans="1:7" x14ac:dyDescent="0.2">
      <c r="A3504" s="2">
        <v>42788.989583333336</v>
      </c>
      <c r="B3504" s="1">
        <v>127255.54285714286</v>
      </c>
      <c r="C3504" s="1">
        <v>50745.514285714278</v>
      </c>
      <c r="D3504" s="1">
        <v>10847.571428571429</v>
      </c>
      <c r="E3504" s="1">
        <v>65663.399999999994</v>
      </c>
      <c r="G3504" s="2"/>
    </row>
    <row r="3505" spans="1:7" x14ac:dyDescent="0.2">
      <c r="A3505" s="2">
        <v>42789</v>
      </c>
      <c r="B3505" s="1">
        <v>91891.799999999988</v>
      </c>
      <c r="C3505" s="1">
        <v>48535.574999999997</v>
      </c>
      <c r="D3505" s="1">
        <v>9918.9750000000004</v>
      </c>
      <c r="E3505" s="1">
        <v>33437.25</v>
      </c>
      <c r="G3505" s="2"/>
    </row>
    <row r="3506" spans="1:7" x14ac:dyDescent="0.2">
      <c r="A3506" s="2">
        <v>42789.010416666664</v>
      </c>
      <c r="B3506" s="1">
        <v>98026.971428571429</v>
      </c>
      <c r="C3506" s="1">
        <v>51889.2</v>
      </c>
      <c r="D3506" s="1">
        <v>10680.685714285713</v>
      </c>
      <c r="E3506" s="1">
        <v>35456.142857142855</v>
      </c>
      <c r="G3506" s="2"/>
    </row>
    <row r="3507" spans="1:7" x14ac:dyDescent="0.2">
      <c r="A3507" s="2">
        <v>42789.020833333336</v>
      </c>
      <c r="B3507" s="1">
        <v>113021.7</v>
      </c>
      <c r="C3507" s="1">
        <v>53295</v>
      </c>
      <c r="D3507" s="1">
        <v>13824.525</v>
      </c>
      <c r="E3507" s="1">
        <v>45902.174999999996</v>
      </c>
      <c r="G3507" s="2"/>
    </row>
    <row r="3508" spans="1:7" x14ac:dyDescent="0.2">
      <c r="A3508" s="2">
        <v>42789.03125</v>
      </c>
      <c r="B3508" s="1">
        <v>110421.77142857142</v>
      </c>
      <c r="C3508" s="1">
        <v>51627.085714285713</v>
      </c>
      <c r="D3508" s="1">
        <v>11159.657142857142</v>
      </c>
      <c r="E3508" s="1">
        <v>47635.028571428571</v>
      </c>
      <c r="G3508" s="2"/>
    </row>
    <row r="3509" spans="1:7" x14ac:dyDescent="0.2">
      <c r="A3509" s="2">
        <v>42789.041666666664</v>
      </c>
      <c r="B3509" s="1">
        <v>134691.15</v>
      </c>
      <c r="C3509" s="1">
        <v>76365.3</v>
      </c>
      <c r="D3509" s="1">
        <v>9867</v>
      </c>
      <c r="E3509" s="1">
        <v>48458.85</v>
      </c>
      <c r="G3509" s="2"/>
    </row>
    <row r="3510" spans="1:7" x14ac:dyDescent="0.2">
      <c r="A3510" s="2">
        <v>42789.052083333336</v>
      </c>
      <c r="B3510" s="1">
        <v>112943.91428571429</v>
      </c>
      <c r="C3510" s="1">
        <v>62700.942857142851</v>
      </c>
      <c r="D3510" s="1">
        <v>9424.7999999999993</v>
      </c>
      <c r="E3510" s="1">
        <v>40816.285714285717</v>
      </c>
      <c r="G3510" s="2"/>
    </row>
    <row r="3511" spans="1:7" x14ac:dyDescent="0.2">
      <c r="A3511" s="2">
        <v>42789.0625</v>
      </c>
      <c r="B3511" s="1">
        <v>84714.299999999988</v>
      </c>
      <c r="C3511" s="1">
        <v>45217.424999999996</v>
      </c>
      <c r="D3511" s="1">
        <v>11413.875</v>
      </c>
      <c r="E3511" s="1">
        <v>28082.174999999999</v>
      </c>
      <c r="G3511" s="2"/>
    </row>
    <row r="3512" spans="1:7" x14ac:dyDescent="0.2">
      <c r="A3512" s="2">
        <v>42789.072916666664</v>
      </c>
      <c r="B3512" s="1">
        <v>85103.228571428568</v>
      </c>
      <c r="C3512" s="1">
        <v>44373.685714285712</v>
      </c>
      <c r="D3512" s="1">
        <v>12021.428571428571</v>
      </c>
      <c r="E3512" s="1">
        <v>28708.11428571428</v>
      </c>
      <c r="G3512" s="2"/>
    </row>
    <row r="3513" spans="1:7" x14ac:dyDescent="0.2">
      <c r="A3513" s="2">
        <v>42789.083333333336</v>
      </c>
      <c r="B3513" s="1">
        <v>99208.724999999991</v>
      </c>
      <c r="C3513" s="1">
        <v>45623.324999999997</v>
      </c>
      <c r="D3513" s="1">
        <v>11126.775</v>
      </c>
      <c r="E3513" s="1">
        <v>42456.974999999999</v>
      </c>
      <c r="G3513" s="2"/>
    </row>
    <row r="3514" spans="1:7" x14ac:dyDescent="0.2">
      <c r="A3514" s="2">
        <v>42789.09375</v>
      </c>
      <c r="B3514" s="1">
        <v>106215.6857142857</v>
      </c>
      <c r="C3514" s="1">
        <v>45543.771428571425</v>
      </c>
      <c r="D3514" s="1">
        <v>13920.342857142858</v>
      </c>
      <c r="E3514" s="1">
        <v>46754.399999999994</v>
      </c>
      <c r="G3514" s="2"/>
    </row>
    <row r="3515" spans="1:7" x14ac:dyDescent="0.2">
      <c r="A3515" s="2">
        <v>42789.104166666664</v>
      </c>
      <c r="B3515" s="1">
        <v>97107.45</v>
      </c>
      <c r="C3515" s="1">
        <v>41384.474999999999</v>
      </c>
      <c r="D3515" s="1">
        <v>15251.775</v>
      </c>
      <c r="E3515" s="1">
        <v>40473.674999999996</v>
      </c>
      <c r="G3515" s="2"/>
    </row>
    <row r="3516" spans="1:7" x14ac:dyDescent="0.2">
      <c r="A3516" s="2">
        <v>42789.114583333336</v>
      </c>
      <c r="B3516" s="1">
        <v>94502.571428571435</v>
      </c>
      <c r="C3516" s="1">
        <v>48609.942857142851</v>
      </c>
      <c r="D3516" s="1">
        <v>12821.914285714285</v>
      </c>
      <c r="E3516" s="1">
        <v>33070.714285714283</v>
      </c>
      <c r="G3516" s="2"/>
    </row>
    <row r="3517" spans="1:7" x14ac:dyDescent="0.2">
      <c r="A3517" s="2">
        <v>42789.125</v>
      </c>
      <c r="B3517" s="1">
        <v>97122.299999999988</v>
      </c>
      <c r="C3517" s="1">
        <v>60423.824999999997</v>
      </c>
      <c r="D3517" s="1">
        <v>9339</v>
      </c>
      <c r="E3517" s="1">
        <v>27359.474999999999</v>
      </c>
      <c r="G3517" s="2"/>
    </row>
    <row r="3518" spans="1:7" x14ac:dyDescent="0.2">
      <c r="A3518" s="2">
        <v>42789.135416666664</v>
      </c>
      <c r="B3518" s="1">
        <v>82743.257142857139</v>
      </c>
      <c r="C3518" s="1">
        <v>48085.714285714283</v>
      </c>
      <c r="D3518" s="1">
        <v>9237.1714285714279</v>
      </c>
      <c r="E3518" s="1">
        <v>25420.371428571427</v>
      </c>
      <c r="G3518" s="2"/>
    </row>
    <row r="3519" spans="1:7" x14ac:dyDescent="0.2">
      <c r="A3519" s="2">
        <v>42789.145833333336</v>
      </c>
      <c r="B3519" s="1">
        <v>82600.649999999994</v>
      </c>
      <c r="C3519" s="1">
        <v>44288.474999999999</v>
      </c>
      <c r="D3519" s="1">
        <v>10020.449999999999</v>
      </c>
      <c r="E3519" s="1">
        <v>28291.724999999999</v>
      </c>
      <c r="G3519" s="2"/>
    </row>
    <row r="3520" spans="1:7" x14ac:dyDescent="0.2">
      <c r="A3520" s="2">
        <v>42789.15625</v>
      </c>
      <c r="B3520" s="1">
        <v>102870.42857142857</v>
      </c>
      <c r="C3520" s="1">
        <v>51930.685714285712</v>
      </c>
      <c r="D3520" s="1">
        <v>17056.285714285714</v>
      </c>
      <c r="E3520" s="1">
        <v>33882.514285714278</v>
      </c>
      <c r="G3520" s="2"/>
    </row>
    <row r="3521" spans="1:7" x14ac:dyDescent="0.2">
      <c r="A3521" s="2">
        <v>42789.166666666664</v>
      </c>
      <c r="B3521" s="1">
        <v>110627.54999999999</v>
      </c>
      <c r="C3521" s="1">
        <v>63475.5</v>
      </c>
      <c r="D3521" s="1">
        <v>13411.199999999999</v>
      </c>
      <c r="E3521" s="1">
        <v>33741.674999999996</v>
      </c>
      <c r="G3521" s="2"/>
    </row>
    <row r="3522" spans="1:7" x14ac:dyDescent="0.2">
      <c r="A3522" s="2">
        <v>42789.177083333336</v>
      </c>
      <c r="B3522" s="1">
        <v>115781.91428571429</v>
      </c>
      <c r="C3522" s="1">
        <v>64719.6</v>
      </c>
      <c r="D3522" s="1">
        <v>14707.628571428571</v>
      </c>
      <c r="E3522" s="1">
        <v>36352.799999999996</v>
      </c>
      <c r="G3522" s="2"/>
    </row>
    <row r="3523" spans="1:7" x14ac:dyDescent="0.2">
      <c r="A3523" s="2">
        <v>42789.1875</v>
      </c>
      <c r="B3523" s="1">
        <v>113868.15</v>
      </c>
      <c r="C3523" s="1">
        <v>49973.549999999996</v>
      </c>
      <c r="D3523" s="1">
        <v>27016.274999999998</v>
      </c>
      <c r="E3523" s="1">
        <v>36878.324999999997</v>
      </c>
      <c r="G3523" s="2"/>
    </row>
    <row r="3524" spans="1:7" x14ac:dyDescent="0.2">
      <c r="A3524" s="2">
        <v>42789.197916666664</v>
      </c>
      <c r="B3524" s="1">
        <v>112487.09999999999</v>
      </c>
      <c r="C3524" s="1">
        <v>50286.224999999999</v>
      </c>
      <c r="D3524" s="1">
        <v>21132.375</v>
      </c>
      <c r="E3524" s="1">
        <v>41067.674999999996</v>
      </c>
      <c r="G3524" s="2"/>
    </row>
    <row r="3525" spans="1:7" x14ac:dyDescent="0.2">
      <c r="A3525" s="2">
        <v>42789.208333333336</v>
      </c>
      <c r="B3525" s="1">
        <v>110032.37142857141</v>
      </c>
      <c r="C3525" s="1">
        <v>48290.314285714281</v>
      </c>
      <c r="D3525" s="1">
        <v>24628.371428571427</v>
      </c>
      <c r="E3525" s="1">
        <v>37112.742857142854</v>
      </c>
      <c r="G3525" s="2"/>
    </row>
    <row r="3526" spans="1:7" x14ac:dyDescent="0.2">
      <c r="A3526" s="2">
        <v>42789.21875</v>
      </c>
      <c r="B3526" s="1">
        <v>131416.37142857141</v>
      </c>
      <c r="C3526" s="1">
        <v>55979.314285714288</v>
      </c>
      <c r="D3526" s="1">
        <v>43361.057142857142</v>
      </c>
      <c r="E3526" s="1">
        <v>32076.942857142854</v>
      </c>
      <c r="G3526" s="2"/>
    </row>
    <row r="3527" spans="1:7" x14ac:dyDescent="0.2">
      <c r="A3527" s="2">
        <v>42789.229166666664</v>
      </c>
      <c r="B3527" s="1">
        <v>189958.72499999998</v>
      </c>
      <c r="C3527" s="1">
        <v>81391.199999999997</v>
      </c>
      <c r="D3527" s="1">
        <v>58006.574999999997</v>
      </c>
      <c r="E3527" s="1">
        <v>50561.774999999994</v>
      </c>
      <c r="G3527" s="2"/>
    </row>
    <row r="3528" spans="1:7" x14ac:dyDescent="0.2">
      <c r="A3528" s="2">
        <v>42789.239583333336</v>
      </c>
      <c r="B3528" s="1">
        <v>246709.88571428572</v>
      </c>
      <c r="C3528" s="1">
        <v>155418.6857142857</v>
      </c>
      <c r="D3528" s="1">
        <v>37641.685714285712</v>
      </c>
      <c r="E3528" s="1">
        <v>53648.571428571428</v>
      </c>
      <c r="G3528" s="2"/>
    </row>
    <row r="3529" spans="1:7" x14ac:dyDescent="0.2">
      <c r="A3529" s="2">
        <v>42789.25</v>
      </c>
      <c r="B3529" s="1">
        <v>243931.875</v>
      </c>
      <c r="C3529" s="1">
        <v>170864.09999999998</v>
      </c>
      <c r="D3529" s="1">
        <v>18254.774999999998</v>
      </c>
      <c r="E3529" s="1">
        <v>54813.824999999997</v>
      </c>
      <c r="G3529" s="2"/>
    </row>
    <row r="3530" spans="1:7" x14ac:dyDescent="0.2">
      <c r="A3530" s="2">
        <v>42789.260416666664</v>
      </c>
      <c r="B3530" s="1">
        <v>198989.05714285711</v>
      </c>
      <c r="C3530" s="1">
        <v>125634.77142857142</v>
      </c>
      <c r="D3530" s="1">
        <v>16687.628571428573</v>
      </c>
      <c r="E3530" s="1">
        <v>56665.714285714283</v>
      </c>
      <c r="G3530" s="2"/>
    </row>
    <row r="3531" spans="1:7" x14ac:dyDescent="0.2">
      <c r="A3531" s="2">
        <v>42789.270833333336</v>
      </c>
      <c r="B3531" s="1">
        <v>156103.19999999998</v>
      </c>
      <c r="C3531" s="1">
        <v>93672.15</v>
      </c>
      <c r="D3531" s="1">
        <v>24909.224999999999</v>
      </c>
      <c r="E3531" s="1">
        <v>37523.474999999999</v>
      </c>
      <c r="G3531" s="2"/>
    </row>
    <row r="3532" spans="1:7" x14ac:dyDescent="0.2">
      <c r="A3532" s="2">
        <v>42789.28125</v>
      </c>
      <c r="B3532" s="1">
        <v>151508.65714285712</v>
      </c>
      <c r="C3532" s="1">
        <v>78575.828571428559</v>
      </c>
      <c r="D3532" s="1">
        <v>30032.82857142857</v>
      </c>
      <c r="E3532" s="1">
        <v>42899.057142857142</v>
      </c>
      <c r="G3532" s="2"/>
    </row>
    <row r="3533" spans="1:7" x14ac:dyDescent="0.2">
      <c r="A3533" s="2">
        <v>42789.291666666664</v>
      </c>
      <c r="B3533" s="1">
        <v>150810</v>
      </c>
      <c r="C3533" s="1">
        <v>76165.649999999994</v>
      </c>
      <c r="D3533" s="1">
        <v>33905.025000000001</v>
      </c>
      <c r="E3533" s="1">
        <v>40738.5</v>
      </c>
      <c r="G3533" s="2"/>
    </row>
    <row r="3534" spans="1:7" x14ac:dyDescent="0.2">
      <c r="A3534" s="2">
        <v>42789.302083333336</v>
      </c>
      <c r="B3534" s="1">
        <v>204776.31428571427</v>
      </c>
      <c r="C3534" s="1">
        <v>107858.14285714286</v>
      </c>
      <c r="D3534" s="1">
        <v>68930.399999999994</v>
      </c>
      <c r="E3534" s="1">
        <v>27986.82857142857</v>
      </c>
      <c r="G3534" s="2"/>
    </row>
    <row r="3535" spans="1:7" x14ac:dyDescent="0.2">
      <c r="A3535" s="2">
        <v>42789.3125</v>
      </c>
      <c r="B3535" s="1">
        <v>243488.84999999998</v>
      </c>
      <c r="C3535" s="1">
        <v>140821.72500000001</v>
      </c>
      <c r="D3535" s="1">
        <v>71182.649999999994</v>
      </c>
      <c r="E3535" s="1">
        <v>31483.649999999998</v>
      </c>
      <c r="G3535" s="2"/>
    </row>
    <row r="3536" spans="1:7" x14ac:dyDescent="0.2">
      <c r="A3536" s="2">
        <v>42789.322916666664</v>
      </c>
      <c r="B3536" s="1">
        <v>254100.94285714283</v>
      </c>
      <c r="C3536" s="1">
        <v>162774.85714285713</v>
      </c>
      <c r="D3536" s="1">
        <v>59179.37142857143</v>
      </c>
      <c r="E3536" s="1">
        <v>32147.657142857144</v>
      </c>
      <c r="G3536" s="2"/>
    </row>
    <row r="3537" spans="1:7" x14ac:dyDescent="0.2">
      <c r="A3537" s="2">
        <v>42789.333333333336</v>
      </c>
      <c r="B3537" s="1">
        <v>275596.2</v>
      </c>
      <c r="C3537" s="1">
        <v>196199.84999999998</v>
      </c>
      <c r="D3537" s="1">
        <v>38169.449999999997</v>
      </c>
      <c r="E3537" s="1">
        <v>41228.549999999996</v>
      </c>
      <c r="G3537" s="2"/>
    </row>
    <row r="3538" spans="1:7" x14ac:dyDescent="0.2">
      <c r="A3538" s="2">
        <v>42789.34375</v>
      </c>
      <c r="B3538" s="1">
        <v>270072.94285714283</v>
      </c>
      <c r="C3538" s="1">
        <v>181052.14285714287</v>
      </c>
      <c r="D3538" s="1">
        <v>20059.285714285714</v>
      </c>
      <c r="E3538" s="1">
        <v>68960.571428571435</v>
      </c>
      <c r="G3538" s="2"/>
    </row>
    <row r="3539" spans="1:7" x14ac:dyDescent="0.2">
      <c r="A3539" s="2">
        <v>42789.354166666664</v>
      </c>
      <c r="B3539" s="1">
        <v>262309.57500000001</v>
      </c>
      <c r="C3539" s="1">
        <v>162223.875</v>
      </c>
      <c r="D3539" s="1">
        <v>16681.5</v>
      </c>
      <c r="E3539" s="1">
        <v>83405.849999999991</v>
      </c>
      <c r="G3539" s="2"/>
    </row>
    <row r="3540" spans="1:7" x14ac:dyDescent="0.2">
      <c r="A3540" s="2">
        <v>42789.364583333336</v>
      </c>
      <c r="B3540" s="1">
        <v>218751.34285714282</v>
      </c>
      <c r="C3540" s="1">
        <v>147187.54285714286</v>
      </c>
      <c r="D3540" s="1">
        <v>14578.457142857142</v>
      </c>
      <c r="E3540" s="1">
        <v>56988.171428571433</v>
      </c>
      <c r="G3540" s="2"/>
    </row>
    <row r="3541" spans="1:7" x14ac:dyDescent="0.2">
      <c r="A3541" s="2">
        <v>42789.375</v>
      </c>
      <c r="B3541" s="1">
        <v>143680.35</v>
      </c>
      <c r="C3541" s="1">
        <v>91513.95</v>
      </c>
      <c r="D3541" s="1">
        <v>20117.625</v>
      </c>
      <c r="E3541" s="1">
        <v>32047.125</v>
      </c>
      <c r="G3541" s="2"/>
    </row>
    <row r="3542" spans="1:7" x14ac:dyDescent="0.2">
      <c r="A3542" s="2">
        <v>42789.385416666664</v>
      </c>
      <c r="B3542" s="1">
        <v>117315</v>
      </c>
      <c r="C3542" s="1">
        <v>64099.199999999997</v>
      </c>
      <c r="D3542" s="1">
        <v>22255.199999999997</v>
      </c>
      <c r="E3542" s="1">
        <v>30962.485714285714</v>
      </c>
      <c r="G3542" s="2"/>
    </row>
    <row r="3543" spans="1:7" x14ac:dyDescent="0.2">
      <c r="A3543" s="2">
        <v>42789.395833333336</v>
      </c>
      <c r="B3543" s="1">
        <v>131850.67499999999</v>
      </c>
      <c r="C3543" s="1">
        <v>62506.125</v>
      </c>
      <c r="D3543" s="1">
        <v>29001.224999999999</v>
      </c>
      <c r="E3543" s="1">
        <v>40344.15</v>
      </c>
      <c r="G3543" s="2"/>
    </row>
    <row r="3544" spans="1:7" x14ac:dyDescent="0.2">
      <c r="A3544" s="2">
        <v>42789.40625</v>
      </c>
      <c r="B3544" s="1">
        <v>119629.71428571429</v>
      </c>
      <c r="C3544" s="1">
        <v>52715.142857142855</v>
      </c>
      <c r="D3544" s="1">
        <v>39560.400000000001</v>
      </c>
      <c r="E3544" s="1">
        <v>27353.228571428572</v>
      </c>
      <c r="G3544" s="2"/>
    </row>
    <row r="3545" spans="1:7" x14ac:dyDescent="0.2">
      <c r="A3545" s="2">
        <v>42789.416666666664</v>
      </c>
      <c r="B3545" s="1">
        <v>94656.375</v>
      </c>
      <c r="C3545" s="1">
        <v>42449.549999999996</v>
      </c>
      <c r="D3545" s="1">
        <v>24812.699999999997</v>
      </c>
      <c r="E3545" s="1">
        <v>27394.949999999997</v>
      </c>
      <c r="G3545" s="2"/>
    </row>
    <row r="3546" spans="1:7" x14ac:dyDescent="0.2">
      <c r="A3546" s="2">
        <v>42789.427083333336</v>
      </c>
      <c r="B3546" s="1">
        <v>116076.0857142857</v>
      </c>
      <c r="C3546" s="1">
        <v>52875.428571428572</v>
      </c>
      <c r="D3546" s="1">
        <v>29476.542857142853</v>
      </c>
      <c r="E3546" s="1">
        <v>33724.114285714284</v>
      </c>
      <c r="G3546" s="2"/>
    </row>
    <row r="3547" spans="1:7" x14ac:dyDescent="0.2">
      <c r="A3547" s="2">
        <v>42789.4375</v>
      </c>
      <c r="B3547" s="1">
        <v>123070.2</v>
      </c>
      <c r="C3547" s="1">
        <v>76686.224999999991</v>
      </c>
      <c r="D3547" s="1">
        <v>13378.199999999999</v>
      </c>
      <c r="E3547" s="1">
        <v>33005.775000000001</v>
      </c>
      <c r="G3547" s="2"/>
    </row>
    <row r="3548" spans="1:7" x14ac:dyDescent="0.2">
      <c r="A3548" s="2">
        <v>42789.447916666664</v>
      </c>
      <c r="B3548" s="1">
        <v>103962.25714285714</v>
      </c>
      <c r="C3548" s="1">
        <v>66804.257142857139</v>
      </c>
      <c r="D3548" s="1">
        <v>9781.1999999999989</v>
      </c>
      <c r="E3548" s="1">
        <v>27377.742857142854</v>
      </c>
      <c r="G3548" s="2"/>
    </row>
    <row r="3549" spans="1:7" x14ac:dyDescent="0.2">
      <c r="A3549" s="2">
        <v>42789.458333333336</v>
      </c>
      <c r="B3549" s="1">
        <v>98851.5</v>
      </c>
      <c r="C3549" s="1">
        <v>53664.6</v>
      </c>
      <c r="D3549" s="1">
        <v>17988.3</v>
      </c>
      <c r="E3549" s="1">
        <v>27199.424999999999</v>
      </c>
      <c r="G3549" s="2"/>
    </row>
    <row r="3550" spans="1:7" x14ac:dyDescent="0.2">
      <c r="A3550" s="2">
        <v>42789.46875</v>
      </c>
      <c r="B3550" s="1">
        <v>139885.11428571428</v>
      </c>
      <c r="C3550" s="1">
        <v>66290.399999999994</v>
      </c>
      <c r="D3550" s="1">
        <v>23458.285714285714</v>
      </c>
      <c r="E3550" s="1">
        <v>50138.314285714281</v>
      </c>
      <c r="G3550" s="2"/>
    </row>
    <row r="3551" spans="1:7" x14ac:dyDescent="0.2">
      <c r="A3551" s="2">
        <v>42789.479166666664</v>
      </c>
      <c r="B3551" s="1">
        <v>150638.39999999999</v>
      </c>
      <c r="C3551" s="1">
        <v>62045.774999999994</v>
      </c>
      <c r="D3551" s="1">
        <v>18432.149999999998</v>
      </c>
      <c r="E3551" s="1">
        <v>70160.474999999991</v>
      </c>
      <c r="G3551" s="2"/>
    </row>
    <row r="3552" spans="1:7" x14ac:dyDescent="0.2">
      <c r="A3552" s="2">
        <v>42789.489583333336</v>
      </c>
      <c r="B3552" s="1">
        <v>179460.59999999998</v>
      </c>
      <c r="C3552" s="1">
        <v>58059.257142857139</v>
      </c>
      <c r="D3552" s="1">
        <v>13141.542857142857</v>
      </c>
      <c r="E3552" s="1">
        <v>108259.79999999999</v>
      </c>
      <c r="G3552" s="2"/>
    </row>
    <row r="3553" spans="1:7" x14ac:dyDescent="0.2">
      <c r="A3553" s="2">
        <v>42789.5</v>
      </c>
      <c r="B3553" s="1">
        <v>90608.099999999991</v>
      </c>
      <c r="C3553" s="1">
        <v>48033.974999999999</v>
      </c>
      <c r="D3553" s="1">
        <v>13614.15</v>
      </c>
      <c r="E3553" s="1">
        <v>28960.799999999999</v>
      </c>
      <c r="G3553" s="2"/>
    </row>
    <row r="3554" spans="1:7" x14ac:dyDescent="0.2">
      <c r="A3554" s="2">
        <v>42789.510416666664</v>
      </c>
      <c r="B3554" s="1">
        <v>78155.314285714281</v>
      </c>
      <c r="C3554" s="1">
        <v>40863.428571428572</v>
      </c>
      <c r="D3554" s="1">
        <v>12701.22857142857</v>
      </c>
      <c r="E3554" s="1">
        <v>24589.714285714286</v>
      </c>
      <c r="G3554" s="2"/>
    </row>
    <row r="3555" spans="1:7" x14ac:dyDescent="0.2">
      <c r="A3555" s="2">
        <v>42789.520833333336</v>
      </c>
      <c r="B3555" s="1">
        <v>83356.349999999991</v>
      </c>
      <c r="C3555" s="1">
        <v>45690.149999999994</v>
      </c>
      <c r="D3555" s="1">
        <v>11958.375</v>
      </c>
      <c r="E3555" s="1">
        <v>25706.174999999999</v>
      </c>
      <c r="G3555" s="2"/>
    </row>
    <row r="3556" spans="1:7" x14ac:dyDescent="0.2">
      <c r="A3556" s="2">
        <v>42789.53125</v>
      </c>
      <c r="B3556" s="1">
        <v>86014.971428571429</v>
      </c>
      <c r="C3556" s="1">
        <v>46783.62857142857</v>
      </c>
      <c r="D3556" s="1">
        <v>14888.657142857141</v>
      </c>
      <c r="E3556" s="1">
        <v>24342.685714285712</v>
      </c>
      <c r="G3556" s="2"/>
    </row>
    <row r="3557" spans="1:7" x14ac:dyDescent="0.2">
      <c r="A3557" s="2">
        <v>42789.541666666664</v>
      </c>
      <c r="B3557" s="1">
        <v>97548.824999999997</v>
      </c>
      <c r="C3557" s="1">
        <v>43707.674999999996</v>
      </c>
      <c r="D3557" s="1">
        <v>25433.924999999999</v>
      </c>
      <c r="E3557" s="1">
        <v>28404.75</v>
      </c>
      <c r="G3557" s="2"/>
    </row>
    <row r="3558" spans="1:7" x14ac:dyDescent="0.2">
      <c r="A3558" s="2">
        <v>42789.552083333336</v>
      </c>
      <c r="B3558" s="1">
        <v>118780.2</v>
      </c>
      <c r="C3558" s="1">
        <v>44592.428571428572</v>
      </c>
      <c r="D3558" s="1">
        <v>30482.571428571428</v>
      </c>
      <c r="E3558" s="1">
        <v>43704.257142857139</v>
      </c>
      <c r="G3558" s="2"/>
    </row>
    <row r="3559" spans="1:7" x14ac:dyDescent="0.2">
      <c r="A3559" s="2">
        <v>42789.5625</v>
      </c>
      <c r="B3559" s="1">
        <v>182854.65</v>
      </c>
      <c r="C3559" s="1">
        <v>65605.649999999994</v>
      </c>
      <c r="D3559" s="1">
        <v>33543.674999999996</v>
      </c>
      <c r="E3559" s="1">
        <v>83708.625</v>
      </c>
      <c r="G3559" s="2"/>
    </row>
    <row r="3560" spans="1:7" x14ac:dyDescent="0.2">
      <c r="A3560" s="2">
        <v>42789.572916666664</v>
      </c>
      <c r="B3560" s="1">
        <v>164309.82857142857</v>
      </c>
      <c r="C3560" s="1">
        <v>56903.314285714288</v>
      </c>
      <c r="D3560" s="1">
        <v>33730.714285714283</v>
      </c>
      <c r="E3560" s="1">
        <v>73674.857142857145</v>
      </c>
      <c r="G3560" s="2"/>
    </row>
    <row r="3561" spans="1:7" x14ac:dyDescent="0.2">
      <c r="A3561" s="2">
        <v>42789.583333333336</v>
      </c>
      <c r="B3561" s="1">
        <v>162266.77499999999</v>
      </c>
      <c r="C3561" s="1">
        <v>52116.074999999997</v>
      </c>
      <c r="D3561" s="1">
        <v>18744</v>
      </c>
      <c r="E3561" s="1">
        <v>91405.875</v>
      </c>
      <c r="G3561" s="2"/>
    </row>
    <row r="3562" spans="1:7" x14ac:dyDescent="0.2">
      <c r="A3562" s="2">
        <v>42789.59375</v>
      </c>
      <c r="B3562" s="1">
        <v>254739.25714285715</v>
      </c>
      <c r="C3562" s="1">
        <v>54179.399999999994</v>
      </c>
      <c r="D3562" s="1">
        <v>9563.4</v>
      </c>
      <c r="E3562" s="1">
        <v>190994.57142857142</v>
      </c>
      <c r="G3562" s="2"/>
    </row>
    <row r="3563" spans="1:7" x14ac:dyDescent="0.2">
      <c r="A3563" s="2">
        <v>42789.604166666664</v>
      </c>
      <c r="B3563" s="1">
        <v>234326.39999999999</v>
      </c>
      <c r="C3563" s="1">
        <v>58271.399999999994</v>
      </c>
      <c r="D3563" s="1">
        <v>41354.774999999994</v>
      </c>
      <c r="E3563" s="1">
        <v>134701.04999999999</v>
      </c>
      <c r="G3563" s="2"/>
    </row>
    <row r="3564" spans="1:7" x14ac:dyDescent="0.2">
      <c r="A3564" s="2">
        <v>42789.614583333336</v>
      </c>
      <c r="B3564" s="1">
        <v>285405.45</v>
      </c>
      <c r="C3564" s="1">
        <v>65981.024999999994</v>
      </c>
      <c r="D3564" s="1">
        <v>87110.924999999988</v>
      </c>
      <c r="E3564" s="1">
        <v>132314.32499999998</v>
      </c>
      <c r="G3564" s="2"/>
    </row>
    <row r="3565" spans="1:7" x14ac:dyDescent="0.2">
      <c r="A3565" s="2">
        <v>42789.625</v>
      </c>
      <c r="B3565" s="1">
        <v>220657.8</v>
      </c>
      <c r="C3565" s="1">
        <v>47735.91428571428</v>
      </c>
      <c r="D3565" s="1">
        <v>34222.885714285716</v>
      </c>
      <c r="E3565" s="1">
        <v>138698.05714285711</v>
      </c>
      <c r="G3565" s="2"/>
    </row>
    <row r="3566" spans="1:7" x14ac:dyDescent="0.2">
      <c r="A3566" s="2">
        <v>42789.635416666664</v>
      </c>
      <c r="B3566" s="1">
        <v>230719.97142857141</v>
      </c>
      <c r="C3566" s="1">
        <v>47983.885714285716</v>
      </c>
      <c r="D3566" s="1">
        <v>30440.142857142855</v>
      </c>
      <c r="E3566" s="1">
        <v>152297.82857142857</v>
      </c>
      <c r="G3566" s="2"/>
    </row>
    <row r="3567" spans="1:7" x14ac:dyDescent="0.2">
      <c r="A3567" s="2">
        <v>42789.645833333336</v>
      </c>
      <c r="B3567" s="1">
        <v>197581.72499999998</v>
      </c>
      <c r="C3567" s="1">
        <v>56903.549999999996</v>
      </c>
      <c r="D3567" s="1">
        <v>57257.474999999999</v>
      </c>
      <c r="E3567" s="1">
        <v>83419.049999999988</v>
      </c>
      <c r="G3567" s="2"/>
    </row>
    <row r="3568" spans="1:7" x14ac:dyDescent="0.2">
      <c r="A3568" s="2">
        <v>42789.65625</v>
      </c>
      <c r="B3568" s="1">
        <v>175958.82857142857</v>
      </c>
      <c r="C3568" s="1">
        <v>72074.828571428559</v>
      </c>
      <c r="D3568" s="1">
        <v>39427.457142857143</v>
      </c>
      <c r="E3568" s="1">
        <v>64456.542857142849</v>
      </c>
      <c r="G3568" s="2"/>
    </row>
    <row r="3569" spans="1:7" x14ac:dyDescent="0.2">
      <c r="A3569" s="2">
        <v>42789.666666666664</v>
      </c>
      <c r="B3569" s="1">
        <v>178203.3</v>
      </c>
      <c r="C3569" s="1">
        <v>95040</v>
      </c>
      <c r="D3569" s="1">
        <v>40392</v>
      </c>
      <c r="E3569" s="1">
        <v>42771.299999999996</v>
      </c>
      <c r="G3569" s="2"/>
    </row>
    <row r="3570" spans="1:7" x14ac:dyDescent="0.2">
      <c r="A3570" s="2">
        <v>42789.677083333336</v>
      </c>
      <c r="B3570" s="1">
        <v>268652.05714285717</v>
      </c>
      <c r="C3570" s="1">
        <v>134348.65714285712</v>
      </c>
      <c r="D3570" s="1">
        <v>96395.828571428559</v>
      </c>
      <c r="E3570" s="1">
        <v>37908.514285714278</v>
      </c>
      <c r="G3570" s="2"/>
    </row>
    <row r="3571" spans="1:7" x14ac:dyDescent="0.2">
      <c r="A3571" s="2">
        <v>42789.6875</v>
      </c>
      <c r="B3571" s="1">
        <v>390205.19999999995</v>
      </c>
      <c r="C3571" s="1">
        <v>222982.65</v>
      </c>
      <c r="D3571" s="1">
        <v>91876.95</v>
      </c>
      <c r="E3571" s="1">
        <v>75343.125</v>
      </c>
      <c r="G3571" s="2"/>
    </row>
    <row r="3572" spans="1:7" x14ac:dyDescent="0.2">
      <c r="A3572" s="2">
        <v>42789.697916666664</v>
      </c>
      <c r="B3572" s="1">
        <v>350760.77142857143</v>
      </c>
      <c r="C3572" s="1">
        <v>178408.37142857141</v>
      </c>
      <c r="D3572" s="1">
        <v>82318.028571428556</v>
      </c>
      <c r="E3572" s="1">
        <v>90035.314285714281</v>
      </c>
      <c r="G3572" s="2"/>
    </row>
    <row r="3573" spans="1:7" x14ac:dyDescent="0.2">
      <c r="A3573" s="2">
        <v>42789.708333333336</v>
      </c>
      <c r="B3573" s="1">
        <v>372502.35</v>
      </c>
      <c r="C3573" s="1">
        <v>228227.17499999999</v>
      </c>
      <c r="D3573" s="1">
        <v>61852.724999999999</v>
      </c>
      <c r="E3573" s="1">
        <v>82422.45</v>
      </c>
      <c r="G3573" s="2"/>
    </row>
    <row r="3574" spans="1:7" x14ac:dyDescent="0.2">
      <c r="A3574" s="2">
        <v>42789.71875</v>
      </c>
      <c r="B3574" s="1">
        <v>324409.8</v>
      </c>
      <c r="C3574" s="1">
        <v>217013.65714285715</v>
      </c>
      <c r="D3574" s="1">
        <v>29535.942857142854</v>
      </c>
      <c r="E3574" s="1">
        <v>77861.142857142855</v>
      </c>
      <c r="G3574" s="2"/>
    </row>
    <row r="3575" spans="1:7" x14ac:dyDescent="0.2">
      <c r="A3575" s="2">
        <v>42789.729166666664</v>
      </c>
      <c r="B3575" s="1">
        <v>294063</v>
      </c>
      <c r="C3575" s="1">
        <v>178269.3</v>
      </c>
      <c r="D3575" s="1">
        <v>31920.899999999998</v>
      </c>
      <c r="E3575" s="1">
        <v>83874.45</v>
      </c>
      <c r="G3575" s="2"/>
    </row>
    <row r="3576" spans="1:7" x14ac:dyDescent="0.2">
      <c r="A3576" s="2">
        <v>42789.739583333336</v>
      </c>
      <c r="B3576" s="1">
        <v>262112.4</v>
      </c>
      <c r="C3576" s="1">
        <v>154008.17142857143</v>
      </c>
      <c r="D3576" s="1">
        <v>26241.599999999999</v>
      </c>
      <c r="E3576" s="1">
        <v>81861.685714285704</v>
      </c>
      <c r="G3576" s="2"/>
    </row>
    <row r="3577" spans="1:7" x14ac:dyDescent="0.2">
      <c r="A3577" s="2">
        <v>42789.75</v>
      </c>
      <c r="B3577" s="1">
        <v>278583.52499999997</v>
      </c>
      <c r="C3577" s="1">
        <v>164381.25</v>
      </c>
      <c r="D3577" s="1">
        <v>32356.5</v>
      </c>
      <c r="E3577" s="1">
        <v>81846.599999999991</v>
      </c>
      <c r="G3577" s="2"/>
    </row>
    <row r="3578" spans="1:7" x14ac:dyDescent="0.2">
      <c r="A3578" s="2">
        <v>42789.760416666664</v>
      </c>
      <c r="B3578" s="1">
        <v>302065.02857142856</v>
      </c>
      <c r="C3578" s="1">
        <v>211864.71428571429</v>
      </c>
      <c r="D3578" s="1">
        <v>27768.085714285717</v>
      </c>
      <c r="E3578" s="1">
        <v>62431.28571428571</v>
      </c>
      <c r="G3578" s="2"/>
    </row>
    <row r="3579" spans="1:7" x14ac:dyDescent="0.2">
      <c r="A3579" s="2">
        <v>42789.770833333336</v>
      </c>
      <c r="B3579" s="1">
        <v>313519.8</v>
      </c>
      <c r="C3579" s="1">
        <v>211129.05</v>
      </c>
      <c r="D3579" s="1">
        <v>41016.524999999994</v>
      </c>
      <c r="E3579" s="1">
        <v>61375.875</v>
      </c>
      <c r="G3579" s="2"/>
    </row>
    <row r="3580" spans="1:7" x14ac:dyDescent="0.2">
      <c r="A3580" s="2">
        <v>42789.78125</v>
      </c>
      <c r="B3580" s="1">
        <v>282945.77142857143</v>
      </c>
      <c r="C3580" s="1">
        <v>175869.25714285712</v>
      </c>
      <c r="D3580" s="1">
        <v>50349.514285714278</v>
      </c>
      <c r="E3580" s="1">
        <v>56727.942857142851</v>
      </c>
      <c r="G3580" s="2"/>
    </row>
    <row r="3581" spans="1:7" x14ac:dyDescent="0.2">
      <c r="A3581" s="2">
        <v>42789.791666666664</v>
      </c>
      <c r="B3581" s="1">
        <v>206025.59999999998</v>
      </c>
      <c r="C3581" s="1">
        <v>147213.82499999998</v>
      </c>
      <c r="D3581" s="1">
        <v>18708.524999999998</v>
      </c>
      <c r="E3581" s="1">
        <v>40102.424999999996</v>
      </c>
      <c r="G3581" s="2"/>
    </row>
    <row r="3582" spans="1:7" x14ac:dyDescent="0.2">
      <c r="A3582" s="2">
        <v>42789.802083333336</v>
      </c>
      <c r="B3582" s="1">
        <v>153993.0857142857</v>
      </c>
      <c r="C3582" s="1">
        <v>109838.14285714286</v>
      </c>
      <c r="D3582" s="1">
        <v>10438.371428571429</v>
      </c>
      <c r="E3582" s="1">
        <v>33716.571428571428</v>
      </c>
      <c r="G3582" s="2"/>
    </row>
    <row r="3583" spans="1:7" x14ac:dyDescent="0.2">
      <c r="A3583" s="2">
        <v>42789.8125</v>
      </c>
      <c r="B3583" s="1">
        <v>116160</v>
      </c>
      <c r="C3583" s="1">
        <v>63463.95</v>
      </c>
      <c r="D3583" s="1">
        <v>12258.674999999999</v>
      </c>
      <c r="E3583" s="1">
        <v>40439.025000000001</v>
      </c>
      <c r="G3583" s="2"/>
    </row>
    <row r="3584" spans="1:7" x14ac:dyDescent="0.2">
      <c r="A3584" s="2">
        <v>42789.822916666664</v>
      </c>
      <c r="B3584" s="1">
        <v>116973.6857142857</v>
      </c>
      <c r="C3584" s="1">
        <v>51939.171428571426</v>
      </c>
      <c r="D3584" s="1">
        <v>16529.228571428572</v>
      </c>
      <c r="E3584" s="1">
        <v>48506.228571428568</v>
      </c>
      <c r="G3584" s="2"/>
    </row>
    <row r="3585" spans="1:7" x14ac:dyDescent="0.2">
      <c r="A3585" s="2">
        <v>42789.833333333336</v>
      </c>
      <c r="B3585" s="1">
        <v>102985.575</v>
      </c>
      <c r="C3585" s="1">
        <v>45747.074999999997</v>
      </c>
      <c r="D3585" s="1">
        <v>13201.65</v>
      </c>
      <c r="E3585" s="1">
        <v>44036.85</v>
      </c>
      <c r="G3585" s="2"/>
    </row>
    <row r="3586" spans="1:7" x14ac:dyDescent="0.2">
      <c r="A3586" s="2">
        <v>42789.84375</v>
      </c>
      <c r="B3586" s="1">
        <v>107938.28571428571</v>
      </c>
      <c r="C3586" s="1">
        <v>59792.228571428561</v>
      </c>
      <c r="D3586" s="1">
        <v>11758.371428571429</v>
      </c>
      <c r="E3586" s="1">
        <v>36386.742857142854</v>
      </c>
      <c r="G3586" s="2"/>
    </row>
    <row r="3587" spans="1:7" x14ac:dyDescent="0.2">
      <c r="A3587" s="2">
        <v>42789.854166666664</v>
      </c>
      <c r="B3587" s="1">
        <v>155859</v>
      </c>
      <c r="C3587" s="1">
        <v>94109.4</v>
      </c>
      <c r="D3587" s="1">
        <v>10673.025</v>
      </c>
      <c r="E3587" s="1">
        <v>51079.049999999996</v>
      </c>
      <c r="G3587" s="2"/>
    </row>
    <row r="3588" spans="1:7" x14ac:dyDescent="0.2">
      <c r="A3588" s="2">
        <v>42789.864583333336</v>
      </c>
      <c r="B3588" s="1">
        <v>181705.54285714286</v>
      </c>
      <c r="C3588" s="1">
        <v>92473.542857142849</v>
      </c>
      <c r="D3588" s="1">
        <v>11557.542857142857</v>
      </c>
      <c r="E3588" s="1">
        <v>77675.399999999994</v>
      </c>
      <c r="G3588" s="2"/>
    </row>
    <row r="3589" spans="1:7" x14ac:dyDescent="0.2">
      <c r="A3589" s="2">
        <v>42789.875</v>
      </c>
      <c r="B3589" s="1">
        <v>135442.72500000001</v>
      </c>
      <c r="C3589" s="1">
        <v>61564.799999999996</v>
      </c>
      <c r="D3589" s="1">
        <v>10383.449999999999</v>
      </c>
      <c r="E3589" s="1">
        <v>63496.125</v>
      </c>
      <c r="G3589" s="2"/>
    </row>
    <row r="3590" spans="1:7" x14ac:dyDescent="0.2">
      <c r="A3590" s="2">
        <v>42789.885416666664</v>
      </c>
      <c r="B3590" s="1">
        <v>137153.65714285712</v>
      </c>
      <c r="C3590" s="1">
        <v>63680.571428571428</v>
      </c>
      <c r="D3590" s="1">
        <v>31361.314285714281</v>
      </c>
      <c r="E3590" s="1">
        <v>42112.714285714283</v>
      </c>
      <c r="G3590" s="2"/>
    </row>
    <row r="3591" spans="1:7" x14ac:dyDescent="0.2">
      <c r="A3591" s="2">
        <v>42789.895833333336</v>
      </c>
      <c r="B3591" s="1">
        <v>127412.17499999999</v>
      </c>
      <c r="C3591" s="1">
        <v>53302.424999999996</v>
      </c>
      <c r="D3591" s="1">
        <v>21523.424999999999</v>
      </c>
      <c r="E3591" s="1">
        <v>52586.324999999997</v>
      </c>
      <c r="G3591" s="2"/>
    </row>
    <row r="3592" spans="1:7" x14ac:dyDescent="0.2">
      <c r="A3592" s="2">
        <v>42789.90625</v>
      </c>
      <c r="B3592" s="1">
        <v>131291.91428571427</v>
      </c>
      <c r="C3592" s="1">
        <v>55260.857142857145</v>
      </c>
      <c r="D3592" s="1">
        <v>11436.857142857143</v>
      </c>
      <c r="E3592" s="1">
        <v>64595.142857142855</v>
      </c>
      <c r="G3592" s="2"/>
    </row>
    <row r="3593" spans="1:7" x14ac:dyDescent="0.2">
      <c r="A3593" s="2">
        <v>42789.916666666664</v>
      </c>
      <c r="B3593" s="1">
        <v>123715.34999999999</v>
      </c>
      <c r="C3593" s="1">
        <v>62207.474999999999</v>
      </c>
      <c r="D3593" s="1">
        <v>10061.699999999999</v>
      </c>
      <c r="E3593" s="1">
        <v>51447</v>
      </c>
      <c r="G3593" s="2"/>
    </row>
    <row r="3594" spans="1:7" x14ac:dyDescent="0.2">
      <c r="A3594" s="2">
        <v>42789.927083333336</v>
      </c>
      <c r="B3594" s="1">
        <v>157754.14285714287</v>
      </c>
      <c r="C3594" s="1">
        <v>63691.885714285709</v>
      </c>
      <c r="D3594" s="1">
        <v>9952.7999999999993</v>
      </c>
      <c r="E3594" s="1">
        <v>84111.342857142852</v>
      </c>
      <c r="G3594" s="2"/>
    </row>
    <row r="3595" spans="1:7" x14ac:dyDescent="0.2">
      <c r="A3595" s="2">
        <v>42789.9375</v>
      </c>
      <c r="B3595" s="1">
        <v>157692.97500000001</v>
      </c>
      <c r="C3595" s="1">
        <v>66801.074999999997</v>
      </c>
      <c r="D3595" s="1">
        <v>10827.3</v>
      </c>
      <c r="E3595" s="1">
        <v>80065.425000000003</v>
      </c>
      <c r="G3595" s="2"/>
    </row>
    <row r="3596" spans="1:7" x14ac:dyDescent="0.2">
      <c r="A3596" s="2">
        <v>42789.947916666664</v>
      </c>
      <c r="B3596" s="1">
        <v>112833.59999999999</v>
      </c>
      <c r="C3596" s="1">
        <v>66269.657142857148</v>
      </c>
      <c r="D3596" s="1">
        <v>13950.514285714286</v>
      </c>
      <c r="E3596" s="1">
        <v>32613.428571428569</v>
      </c>
      <c r="G3596" s="2"/>
    </row>
    <row r="3597" spans="1:7" x14ac:dyDescent="0.2">
      <c r="A3597" s="2">
        <v>42789.958333333336</v>
      </c>
      <c r="B3597" s="1">
        <v>117756.375</v>
      </c>
      <c r="C3597" s="1">
        <v>57794.549999999996</v>
      </c>
      <c r="D3597" s="1">
        <v>17255.7</v>
      </c>
      <c r="E3597" s="1">
        <v>42706.95</v>
      </c>
      <c r="G3597" s="2"/>
    </row>
    <row r="3598" spans="1:7" x14ac:dyDescent="0.2">
      <c r="A3598" s="2">
        <v>42789.96875</v>
      </c>
      <c r="B3598" s="1">
        <v>112977.85714285713</v>
      </c>
      <c r="C3598" s="1">
        <v>55108.114285714284</v>
      </c>
      <c r="D3598" s="1">
        <v>12010.114285714286</v>
      </c>
      <c r="E3598" s="1">
        <v>45859.62857142857</v>
      </c>
      <c r="G3598" s="2"/>
    </row>
    <row r="3599" spans="1:7" x14ac:dyDescent="0.2">
      <c r="A3599" s="2">
        <v>42789.979166666664</v>
      </c>
      <c r="B3599" s="1">
        <v>100475.92499999999</v>
      </c>
      <c r="C3599" s="1">
        <v>51973.35</v>
      </c>
      <c r="D3599" s="1">
        <v>10670.55</v>
      </c>
      <c r="E3599" s="1">
        <v>37829.549999999996</v>
      </c>
      <c r="G3599" s="2"/>
    </row>
    <row r="3600" spans="1:7" x14ac:dyDescent="0.2">
      <c r="A3600" s="2">
        <v>42789.989583333336</v>
      </c>
      <c r="B3600" s="1">
        <v>94817.485714285707</v>
      </c>
      <c r="C3600" s="1">
        <v>45733.285714285717</v>
      </c>
      <c r="D3600" s="1">
        <v>10241.314285714285</v>
      </c>
      <c r="E3600" s="1">
        <v>38840.057142857142</v>
      </c>
      <c r="G3600" s="2"/>
    </row>
    <row r="3601" spans="1:7" x14ac:dyDescent="0.2">
      <c r="A3601" s="2">
        <v>42790</v>
      </c>
      <c r="B3601" s="1">
        <v>103823.77499999999</v>
      </c>
      <c r="C3601" s="1">
        <v>42334.875</v>
      </c>
      <c r="D3601" s="1">
        <v>17547.75</v>
      </c>
      <c r="E3601" s="1">
        <v>43942.799999999996</v>
      </c>
      <c r="G3601" s="2"/>
    </row>
    <row r="3602" spans="1:7" x14ac:dyDescent="0.2">
      <c r="A3602" s="2">
        <v>42790.010416666664</v>
      </c>
      <c r="B3602" s="1">
        <v>108566.22857142857</v>
      </c>
      <c r="C3602" s="1">
        <v>48454.371428571423</v>
      </c>
      <c r="D3602" s="1">
        <v>17261.82857142857</v>
      </c>
      <c r="E3602" s="1">
        <v>42848.142857142855</v>
      </c>
      <c r="G3602" s="2"/>
    </row>
    <row r="3603" spans="1:7" x14ac:dyDescent="0.2">
      <c r="A3603" s="2">
        <v>42790.020833333336</v>
      </c>
      <c r="B3603" s="1">
        <v>117789.375</v>
      </c>
      <c r="C3603" s="1">
        <v>66421.574999999997</v>
      </c>
      <c r="D3603" s="1">
        <v>11074.8</v>
      </c>
      <c r="E3603" s="1">
        <v>40293</v>
      </c>
      <c r="G3603" s="2"/>
    </row>
    <row r="3604" spans="1:7" x14ac:dyDescent="0.2">
      <c r="A3604" s="2">
        <v>42790.03125</v>
      </c>
      <c r="B3604" s="1">
        <v>140165.14285714287</v>
      </c>
      <c r="C3604" s="1">
        <v>73423.114285714284</v>
      </c>
      <c r="D3604" s="1">
        <v>10721.22857142857</v>
      </c>
      <c r="E3604" s="1">
        <v>56021.742857142854</v>
      </c>
      <c r="G3604" s="2"/>
    </row>
    <row r="3605" spans="1:7" x14ac:dyDescent="0.2">
      <c r="A3605" s="2">
        <v>42790.041666666664</v>
      </c>
      <c r="B3605" s="1">
        <v>116736.67499999999</v>
      </c>
      <c r="C3605" s="1">
        <v>47774.1</v>
      </c>
      <c r="D3605" s="1">
        <v>11463.375</v>
      </c>
      <c r="E3605" s="1">
        <v>57500.024999999994</v>
      </c>
      <c r="G3605" s="2"/>
    </row>
    <row r="3606" spans="1:7" x14ac:dyDescent="0.2">
      <c r="A3606" s="2">
        <v>42790.052083333336</v>
      </c>
      <c r="B3606" s="1">
        <v>98293.799999999988</v>
      </c>
      <c r="C3606" s="1">
        <v>45231.685714285712</v>
      </c>
      <c r="D3606" s="1">
        <v>10644.857142857143</v>
      </c>
      <c r="E3606" s="1">
        <v>42418.2</v>
      </c>
      <c r="G3606" s="2"/>
    </row>
    <row r="3607" spans="1:7" x14ac:dyDescent="0.2">
      <c r="A3607" s="2">
        <v>42790.0625</v>
      </c>
      <c r="B3607" s="1">
        <v>87164.549999999988</v>
      </c>
      <c r="C3607" s="1">
        <v>42711.899999999994</v>
      </c>
      <c r="D3607" s="1">
        <v>10284.449999999999</v>
      </c>
      <c r="E3607" s="1">
        <v>34167.375</v>
      </c>
      <c r="G3607" s="2"/>
    </row>
    <row r="3608" spans="1:7" x14ac:dyDescent="0.2">
      <c r="A3608" s="2">
        <v>42790.072916666664</v>
      </c>
      <c r="B3608" s="1">
        <v>106910.57142857143</v>
      </c>
      <c r="C3608" s="1">
        <v>47233.371428571423</v>
      </c>
      <c r="D3608" s="1">
        <v>10315.799999999999</v>
      </c>
      <c r="E3608" s="1">
        <v>49361.399999999994</v>
      </c>
      <c r="G3608" s="2"/>
    </row>
    <row r="3609" spans="1:7" x14ac:dyDescent="0.2">
      <c r="A3609" s="2">
        <v>42790.083333333336</v>
      </c>
      <c r="B3609" s="1">
        <v>120601.79999999999</v>
      </c>
      <c r="C3609" s="1">
        <v>61096.2</v>
      </c>
      <c r="D3609" s="1">
        <v>12143.174999999999</v>
      </c>
      <c r="E3609" s="1">
        <v>47361.599999999999</v>
      </c>
      <c r="G3609" s="2"/>
    </row>
    <row r="3610" spans="1:7" x14ac:dyDescent="0.2">
      <c r="A3610" s="2">
        <v>42790.09375</v>
      </c>
      <c r="B3610" s="1">
        <v>107281.11428571428</v>
      </c>
      <c r="C3610" s="1">
        <v>59589.514285714286</v>
      </c>
      <c r="D3610" s="1">
        <v>10629.771428571428</v>
      </c>
      <c r="E3610" s="1">
        <v>37061.828571428574</v>
      </c>
      <c r="G3610" s="2"/>
    </row>
    <row r="3611" spans="1:7" x14ac:dyDescent="0.2">
      <c r="A3611" s="2">
        <v>42790.104166666664</v>
      </c>
      <c r="B3611" s="1">
        <v>116693.77499999999</v>
      </c>
      <c r="C3611" s="1">
        <v>72237</v>
      </c>
      <c r="D3611" s="1">
        <v>11352.824999999999</v>
      </c>
      <c r="E3611" s="1">
        <v>33103.949999999997</v>
      </c>
      <c r="G3611" s="2"/>
    </row>
    <row r="3612" spans="1:7" x14ac:dyDescent="0.2">
      <c r="A3612" s="2">
        <v>42790.114583333336</v>
      </c>
      <c r="B3612" s="1">
        <v>120568.79999999999</v>
      </c>
      <c r="C3612" s="1">
        <v>67484.057142857142</v>
      </c>
      <c r="D3612" s="1">
        <v>12708.771428571428</v>
      </c>
      <c r="E3612" s="1">
        <v>40375.971428571429</v>
      </c>
      <c r="G3612" s="2"/>
    </row>
    <row r="3613" spans="1:7" x14ac:dyDescent="0.2">
      <c r="A3613" s="2">
        <v>42790.125</v>
      </c>
      <c r="B3613" s="1">
        <v>89389.574999999997</v>
      </c>
      <c r="C3613" s="1">
        <v>40752.524999999994</v>
      </c>
      <c r="D3613" s="1">
        <v>9968.4750000000004</v>
      </c>
      <c r="E3613" s="1">
        <v>38671.049999999996</v>
      </c>
      <c r="G3613" s="2"/>
    </row>
    <row r="3614" spans="1:7" x14ac:dyDescent="0.2">
      <c r="A3614" s="2">
        <v>42790.135416666664</v>
      </c>
      <c r="B3614" s="1">
        <v>90310.628571428562</v>
      </c>
      <c r="C3614" s="1">
        <v>45842.657142857141</v>
      </c>
      <c r="D3614" s="1">
        <v>9350.3142857142848</v>
      </c>
      <c r="E3614" s="1">
        <v>35119.542857142857</v>
      </c>
      <c r="G3614" s="2"/>
    </row>
    <row r="3615" spans="1:7" x14ac:dyDescent="0.2">
      <c r="A3615" s="2">
        <v>42790.145833333336</v>
      </c>
      <c r="B3615" s="1">
        <v>87118.349999999991</v>
      </c>
      <c r="C3615" s="1">
        <v>45591.149999999994</v>
      </c>
      <c r="D3615" s="1">
        <v>9505.65</v>
      </c>
      <c r="E3615" s="1">
        <v>32020.724999999999</v>
      </c>
      <c r="G3615" s="2"/>
    </row>
    <row r="3616" spans="1:7" x14ac:dyDescent="0.2">
      <c r="A3616" s="2">
        <v>42790.15625</v>
      </c>
      <c r="B3616" s="1">
        <v>96382.628571428562</v>
      </c>
      <c r="C3616" s="1">
        <v>46753.457142857143</v>
      </c>
      <c r="D3616" s="1">
        <v>9523.7999999999993</v>
      </c>
      <c r="E3616" s="1">
        <v>40102.542857142857</v>
      </c>
      <c r="G3616" s="2"/>
    </row>
    <row r="3617" spans="1:7" x14ac:dyDescent="0.2">
      <c r="A3617" s="2">
        <v>42790.166666666664</v>
      </c>
      <c r="B3617" s="1">
        <v>97488.599999999991</v>
      </c>
      <c r="C3617" s="1">
        <v>51399.149999999994</v>
      </c>
      <c r="D3617" s="1">
        <v>11677.05</v>
      </c>
      <c r="E3617" s="1">
        <v>34411.574999999997</v>
      </c>
      <c r="G3617" s="2"/>
    </row>
    <row r="3618" spans="1:7" x14ac:dyDescent="0.2">
      <c r="A3618" s="2">
        <v>42790.177083333336</v>
      </c>
      <c r="B3618" s="1">
        <v>100980</v>
      </c>
      <c r="C3618" s="1">
        <v>56667.6</v>
      </c>
      <c r="D3618" s="1">
        <v>12061.971428571429</v>
      </c>
      <c r="E3618" s="1">
        <v>32251.371428571427</v>
      </c>
      <c r="G3618" s="2"/>
    </row>
    <row r="3619" spans="1:7" x14ac:dyDescent="0.2">
      <c r="A3619" s="2">
        <v>42790.1875</v>
      </c>
      <c r="B3619" s="1">
        <v>95218.2</v>
      </c>
      <c r="C3619" s="1">
        <v>46111.724999999999</v>
      </c>
      <c r="D3619" s="1">
        <v>9970.125</v>
      </c>
      <c r="E3619" s="1">
        <v>39134.699999999997</v>
      </c>
      <c r="G3619" s="2"/>
    </row>
    <row r="3620" spans="1:7" x14ac:dyDescent="0.2">
      <c r="A3620" s="2">
        <v>42790.197916666664</v>
      </c>
      <c r="B3620" s="1">
        <v>90119.7</v>
      </c>
      <c r="C3620" s="1">
        <v>49066.049999999996</v>
      </c>
      <c r="D3620" s="1">
        <v>10733.25</v>
      </c>
      <c r="E3620" s="1">
        <v>30321.224999999999</v>
      </c>
      <c r="G3620" s="2"/>
    </row>
    <row r="3621" spans="1:7" x14ac:dyDescent="0.2">
      <c r="A3621" s="2">
        <v>42790.208333333336</v>
      </c>
      <c r="B3621" s="1">
        <v>119707.97142857141</v>
      </c>
      <c r="C3621" s="1">
        <v>70698.257142857139</v>
      </c>
      <c r="D3621" s="1">
        <v>17863.371428571427</v>
      </c>
      <c r="E3621" s="1">
        <v>31145.399999999998</v>
      </c>
      <c r="G3621" s="2"/>
    </row>
    <row r="3622" spans="1:7" x14ac:dyDescent="0.2">
      <c r="A3622" s="2">
        <v>42790.21875</v>
      </c>
      <c r="B3622" s="1">
        <v>143874.34285714285</v>
      </c>
      <c r="C3622" s="1">
        <v>79117.028571428556</v>
      </c>
      <c r="D3622" s="1">
        <v>30586.285714285714</v>
      </c>
      <c r="E3622" s="1">
        <v>34173.857142857145</v>
      </c>
      <c r="G3622" s="2"/>
    </row>
    <row r="3623" spans="1:7" x14ac:dyDescent="0.2">
      <c r="A3623" s="2">
        <v>42790.229166666664</v>
      </c>
      <c r="B3623" s="1">
        <v>216384.3</v>
      </c>
      <c r="C3623" s="1">
        <v>106643.625</v>
      </c>
      <c r="D3623" s="1">
        <v>70616.7</v>
      </c>
      <c r="E3623" s="1">
        <v>39124.799999999996</v>
      </c>
      <c r="G3623" s="2"/>
    </row>
    <row r="3624" spans="1:7" x14ac:dyDescent="0.2">
      <c r="A3624" s="2">
        <v>42790.239583333336</v>
      </c>
      <c r="B3624" s="1">
        <v>289528.8</v>
      </c>
      <c r="C3624" s="1">
        <v>163069.02857142856</v>
      </c>
      <c r="D3624" s="1">
        <v>73387.28571428571</v>
      </c>
      <c r="E3624" s="1">
        <v>53072.485714285714</v>
      </c>
      <c r="G3624" s="2"/>
    </row>
    <row r="3625" spans="1:7" x14ac:dyDescent="0.2">
      <c r="A3625" s="2">
        <v>42790.25</v>
      </c>
      <c r="B3625" s="1">
        <v>225329.77499999999</v>
      </c>
      <c r="C3625" s="1">
        <v>131774.77499999999</v>
      </c>
      <c r="D3625" s="1">
        <v>25107.224999999999</v>
      </c>
      <c r="E3625" s="1">
        <v>68448.599999999991</v>
      </c>
      <c r="G3625" s="2"/>
    </row>
    <row r="3626" spans="1:7" x14ac:dyDescent="0.2">
      <c r="A3626" s="2">
        <v>42790.260416666664</v>
      </c>
      <c r="B3626" s="1">
        <v>182807.74285714285</v>
      </c>
      <c r="C3626" s="1">
        <v>103325.82857142856</v>
      </c>
      <c r="D3626" s="1">
        <v>10956.942857142856</v>
      </c>
      <c r="E3626" s="1">
        <v>68524.971428571429</v>
      </c>
      <c r="G3626" s="2"/>
    </row>
    <row r="3627" spans="1:7" x14ac:dyDescent="0.2">
      <c r="A3627" s="2">
        <v>42790.270833333336</v>
      </c>
      <c r="B3627" s="1">
        <v>154129.79999999999</v>
      </c>
      <c r="C3627" s="1">
        <v>85660.574999999997</v>
      </c>
      <c r="D3627" s="1">
        <v>11240.625</v>
      </c>
      <c r="E3627" s="1">
        <v>57230.25</v>
      </c>
      <c r="G3627" s="2"/>
    </row>
    <row r="3628" spans="1:7" x14ac:dyDescent="0.2">
      <c r="A3628" s="2">
        <v>42790.28125</v>
      </c>
      <c r="B3628" s="1">
        <v>129843.6857142857</v>
      </c>
      <c r="C3628" s="1">
        <v>72870.599999999991</v>
      </c>
      <c r="D3628" s="1">
        <v>15342.171428571426</v>
      </c>
      <c r="E3628" s="1">
        <v>41631.857142857145</v>
      </c>
      <c r="G3628" s="2"/>
    </row>
    <row r="3629" spans="1:7" x14ac:dyDescent="0.2">
      <c r="A3629" s="2">
        <v>42790.291666666664</v>
      </c>
      <c r="B3629" s="1">
        <v>155440.72500000001</v>
      </c>
      <c r="C3629" s="1">
        <v>86245.5</v>
      </c>
      <c r="D3629" s="1">
        <v>29801.474999999999</v>
      </c>
      <c r="E3629" s="1">
        <v>39391.275000000001</v>
      </c>
      <c r="G3629" s="2"/>
    </row>
    <row r="3630" spans="1:7" x14ac:dyDescent="0.2">
      <c r="A3630" s="2">
        <v>42790.302083333336</v>
      </c>
      <c r="B3630" s="1">
        <v>294758.82857142854</v>
      </c>
      <c r="C3630" s="1">
        <v>147193.19999999998</v>
      </c>
      <c r="D3630" s="1">
        <v>97794.085714285698</v>
      </c>
      <c r="E3630" s="1">
        <v>49771.542857142849</v>
      </c>
      <c r="G3630" s="2"/>
    </row>
    <row r="3631" spans="1:7" x14ac:dyDescent="0.2">
      <c r="A3631" s="2">
        <v>42790.3125</v>
      </c>
      <c r="B3631" s="1">
        <v>299182.125</v>
      </c>
      <c r="C3631" s="1">
        <v>196041.44999999998</v>
      </c>
      <c r="D3631" s="1">
        <v>66137.774999999994</v>
      </c>
      <c r="E3631" s="1">
        <v>37003.724999999999</v>
      </c>
      <c r="G3631" s="2"/>
    </row>
    <row r="3632" spans="1:7" x14ac:dyDescent="0.2">
      <c r="A3632" s="2">
        <v>42790.322916666664</v>
      </c>
      <c r="B3632" s="1">
        <v>202845.34285714285</v>
      </c>
      <c r="C3632" s="1">
        <v>138490.62857142856</v>
      </c>
      <c r="D3632" s="1">
        <v>30083.742857142854</v>
      </c>
      <c r="E3632" s="1">
        <v>34270.971428571429</v>
      </c>
      <c r="G3632" s="2"/>
    </row>
    <row r="3633" spans="1:7" x14ac:dyDescent="0.2">
      <c r="A3633" s="2">
        <v>42790.333333333336</v>
      </c>
      <c r="B3633" s="1">
        <v>193332.15</v>
      </c>
      <c r="C3633" s="1">
        <v>93967.5</v>
      </c>
      <c r="D3633" s="1">
        <v>22800.524999999998</v>
      </c>
      <c r="E3633" s="1">
        <v>76564.95</v>
      </c>
      <c r="G3633" s="2"/>
    </row>
    <row r="3634" spans="1:7" x14ac:dyDescent="0.2">
      <c r="A3634" s="2">
        <v>42790.34375</v>
      </c>
      <c r="B3634" s="1">
        <v>221823.1714285714</v>
      </c>
      <c r="C3634" s="1">
        <v>111342</v>
      </c>
      <c r="D3634" s="1">
        <v>30571.199999999997</v>
      </c>
      <c r="E3634" s="1">
        <v>79909.028571428556</v>
      </c>
      <c r="G3634" s="2"/>
    </row>
    <row r="3635" spans="1:7" x14ac:dyDescent="0.2">
      <c r="A3635" s="2">
        <v>42790.354166666664</v>
      </c>
      <c r="B3635" s="1">
        <v>310507.72499999998</v>
      </c>
      <c r="C3635" s="1">
        <v>208880.92499999999</v>
      </c>
      <c r="D3635" s="1">
        <v>40891.125</v>
      </c>
      <c r="E3635" s="1">
        <v>60735.674999999996</v>
      </c>
      <c r="G3635" s="2"/>
    </row>
    <row r="3636" spans="1:7" x14ac:dyDescent="0.2">
      <c r="A3636" s="2">
        <v>42790.364583333336</v>
      </c>
      <c r="B3636" s="1">
        <v>314247.6857142857</v>
      </c>
      <c r="C3636" s="1">
        <v>241179.08571428573</v>
      </c>
      <c r="D3636" s="1">
        <v>24225.771428571425</v>
      </c>
      <c r="E3636" s="1">
        <v>48842.828571428567</v>
      </c>
      <c r="G3636" s="2"/>
    </row>
    <row r="3637" spans="1:7" x14ac:dyDescent="0.2">
      <c r="A3637" s="2">
        <v>42790.375</v>
      </c>
      <c r="B3637" s="1">
        <v>265834.8</v>
      </c>
      <c r="C3637" s="1">
        <v>215935.5</v>
      </c>
      <c r="D3637" s="1">
        <v>16976.849999999999</v>
      </c>
      <c r="E3637" s="1">
        <v>32919.974999999999</v>
      </c>
      <c r="G3637" s="2"/>
    </row>
    <row r="3638" spans="1:7" x14ac:dyDescent="0.2">
      <c r="A3638" s="2">
        <v>42790.385416666664</v>
      </c>
      <c r="B3638" s="1">
        <v>232590.59999999998</v>
      </c>
      <c r="C3638" s="1">
        <v>193044.34285714285</v>
      </c>
      <c r="D3638" s="1">
        <v>14970.685714285713</v>
      </c>
      <c r="E3638" s="1">
        <v>24576.514285714286</v>
      </c>
      <c r="G3638" s="2"/>
    </row>
    <row r="3639" spans="1:7" x14ac:dyDescent="0.2">
      <c r="A3639" s="2">
        <v>42790.395833333336</v>
      </c>
      <c r="B3639" s="1">
        <v>219071.32499999998</v>
      </c>
      <c r="C3639" s="1">
        <v>151899.82499999998</v>
      </c>
      <c r="D3639" s="1">
        <v>30214.799999999999</v>
      </c>
      <c r="E3639" s="1">
        <v>36957.525000000001</v>
      </c>
      <c r="G3639" s="2"/>
    </row>
    <row r="3640" spans="1:7" x14ac:dyDescent="0.2">
      <c r="A3640" s="2">
        <v>42790.40625</v>
      </c>
      <c r="B3640" s="1">
        <v>169068.42857142858</v>
      </c>
      <c r="C3640" s="1">
        <v>103554.94285714284</v>
      </c>
      <c r="D3640" s="1">
        <v>22066.62857142857</v>
      </c>
      <c r="E3640" s="1">
        <v>43449.685714285712</v>
      </c>
      <c r="G3640" s="2"/>
    </row>
    <row r="3641" spans="1:7" x14ac:dyDescent="0.2">
      <c r="A3641" s="2">
        <v>42790.416666666664</v>
      </c>
      <c r="B3641" s="1">
        <v>144557.32499999998</v>
      </c>
      <c r="C3641" s="1">
        <v>99401.774999999994</v>
      </c>
      <c r="D3641" s="1">
        <v>13770.9</v>
      </c>
      <c r="E3641" s="1">
        <v>31385.474999999999</v>
      </c>
      <c r="G3641" s="2"/>
    </row>
    <row r="3642" spans="1:7" x14ac:dyDescent="0.2">
      <c r="A3642" s="2">
        <v>42790.427083333336</v>
      </c>
      <c r="B3642" s="1">
        <v>131439.94285714286</v>
      </c>
      <c r="C3642" s="1">
        <v>80305.028571428556</v>
      </c>
      <c r="D3642" s="1">
        <v>9174</v>
      </c>
      <c r="E3642" s="1">
        <v>41961.857142857145</v>
      </c>
      <c r="G3642" s="2"/>
    </row>
    <row r="3643" spans="1:7" x14ac:dyDescent="0.2">
      <c r="A3643" s="2">
        <v>42790.4375</v>
      </c>
      <c r="B3643" s="1">
        <v>101729.92499999999</v>
      </c>
      <c r="C3643" s="1">
        <v>56472.899999999994</v>
      </c>
      <c r="D3643" s="1">
        <v>14053.875</v>
      </c>
      <c r="E3643" s="1">
        <v>31203.149999999998</v>
      </c>
      <c r="G3643" s="2"/>
    </row>
    <row r="3644" spans="1:7" x14ac:dyDescent="0.2">
      <c r="A3644" s="2">
        <v>42790.447916666664</v>
      </c>
      <c r="B3644" s="1">
        <v>124954.97142857141</v>
      </c>
      <c r="C3644" s="1">
        <v>69127.457142857136</v>
      </c>
      <c r="D3644" s="1">
        <v>29012.657142857144</v>
      </c>
      <c r="E3644" s="1">
        <v>26812.971428571425</v>
      </c>
      <c r="G3644" s="2"/>
    </row>
    <row r="3645" spans="1:7" x14ac:dyDescent="0.2">
      <c r="A3645" s="2">
        <v>42790.458333333336</v>
      </c>
      <c r="B3645" s="1">
        <v>110915.47499999999</v>
      </c>
      <c r="C3645" s="1">
        <v>67808.399999999994</v>
      </c>
      <c r="D3645" s="1">
        <v>16675.724999999999</v>
      </c>
      <c r="E3645" s="1">
        <v>26432.174999999999</v>
      </c>
      <c r="G3645" s="2"/>
    </row>
    <row r="3646" spans="1:7" x14ac:dyDescent="0.2">
      <c r="A3646" s="2">
        <v>42790.46875</v>
      </c>
      <c r="B3646" s="1">
        <v>91653.257142857139</v>
      </c>
      <c r="C3646" s="1">
        <v>47234.314285714281</v>
      </c>
      <c r="D3646" s="1">
        <v>20043.257142857139</v>
      </c>
      <c r="E3646" s="1">
        <v>24379.45714285714</v>
      </c>
      <c r="G3646" s="2"/>
    </row>
    <row r="3647" spans="1:7" x14ac:dyDescent="0.2">
      <c r="A3647" s="2">
        <v>42790.479166666664</v>
      </c>
      <c r="B3647" s="1">
        <v>103063.125</v>
      </c>
      <c r="C3647" s="1">
        <v>62300.7</v>
      </c>
      <c r="D3647" s="1">
        <v>17678.924999999999</v>
      </c>
      <c r="E3647" s="1">
        <v>23083.5</v>
      </c>
      <c r="G3647" s="2"/>
    </row>
    <row r="3648" spans="1:7" x14ac:dyDescent="0.2">
      <c r="A3648" s="2">
        <v>42790.489583333336</v>
      </c>
      <c r="B3648" s="1">
        <v>128543.48571428571</v>
      </c>
      <c r="C3648" s="1">
        <v>80280.514285714278</v>
      </c>
      <c r="D3648" s="1">
        <v>9558.6857142857134</v>
      </c>
      <c r="E3648" s="1">
        <v>38701.457142857143</v>
      </c>
      <c r="G3648" s="2"/>
    </row>
    <row r="3649" spans="1:7" x14ac:dyDescent="0.2">
      <c r="A3649" s="2">
        <v>42790.5</v>
      </c>
      <c r="B3649" s="1">
        <v>138204</v>
      </c>
      <c r="C3649" s="1">
        <v>58386.899999999994</v>
      </c>
      <c r="D3649" s="1">
        <v>23939.85</v>
      </c>
      <c r="E3649" s="1">
        <v>55877.25</v>
      </c>
      <c r="G3649" s="2"/>
    </row>
    <row r="3650" spans="1:7" x14ac:dyDescent="0.2">
      <c r="A3650" s="2">
        <v>42790.510416666664</v>
      </c>
      <c r="B3650" s="1">
        <v>154939.71428571429</v>
      </c>
      <c r="C3650" s="1">
        <v>70308.857142857145</v>
      </c>
      <c r="D3650" s="1">
        <v>56659.114285714284</v>
      </c>
      <c r="E3650" s="1">
        <v>27970.799999999999</v>
      </c>
      <c r="G3650" s="2"/>
    </row>
    <row r="3651" spans="1:7" x14ac:dyDescent="0.2">
      <c r="A3651" s="2">
        <v>42790.520833333336</v>
      </c>
      <c r="B3651" s="1">
        <v>136206.67499999999</v>
      </c>
      <c r="C3651" s="1">
        <v>65090.024999999994</v>
      </c>
      <c r="D3651" s="1">
        <v>36799.949999999997</v>
      </c>
      <c r="E3651" s="1">
        <v>34316.699999999997</v>
      </c>
      <c r="G3651" s="2"/>
    </row>
    <row r="3652" spans="1:7" x14ac:dyDescent="0.2">
      <c r="A3652" s="2">
        <v>42790.53125</v>
      </c>
      <c r="B3652" s="1">
        <v>96873.857142857145</v>
      </c>
      <c r="C3652" s="1">
        <v>52470.942857142851</v>
      </c>
      <c r="D3652" s="1">
        <v>11253</v>
      </c>
      <c r="E3652" s="1">
        <v>33148.028571428571</v>
      </c>
      <c r="G3652" s="2"/>
    </row>
    <row r="3653" spans="1:7" x14ac:dyDescent="0.2">
      <c r="A3653" s="2">
        <v>42790.541666666664</v>
      </c>
      <c r="B3653" s="1">
        <v>103297.42499999999</v>
      </c>
      <c r="C3653" s="1">
        <v>43913.924999999996</v>
      </c>
      <c r="D3653" s="1">
        <v>14457.3</v>
      </c>
      <c r="E3653" s="1">
        <v>44925.375</v>
      </c>
      <c r="G3653" s="2"/>
    </row>
    <row r="3654" spans="1:7" x14ac:dyDescent="0.2">
      <c r="A3654" s="2">
        <v>42790.552083333336</v>
      </c>
      <c r="B3654" s="1">
        <v>142104.6</v>
      </c>
      <c r="C3654" s="1">
        <v>50702.142857142855</v>
      </c>
      <c r="D3654" s="1">
        <v>18154.714285714286</v>
      </c>
      <c r="E3654" s="1">
        <v>73249.628571428562</v>
      </c>
      <c r="G3654" s="2"/>
    </row>
    <row r="3655" spans="1:7" x14ac:dyDescent="0.2">
      <c r="A3655" s="2">
        <v>42790.5625</v>
      </c>
      <c r="B3655" s="1">
        <v>119551.575</v>
      </c>
      <c r="C3655" s="1">
        <v>44393.25</v>
      </c>
      <c r="D3655" s="1">
        <v>17424.825000000001</v>
      </c>
      <c r="E3655" s="1">
        <v>57735.149999999994</v>
      </c>
      <c r="G3655" s="2"/>
    </row>
    <row r="3656" spans="1:7" x14ac:dyDescent="0.2">
      <c r="A3656" s="2">
        <v>42790.572916666664</v>
      </c>
      <c r="B3656" s="1">
        <v>103193.82857142856</v>
      </c>
      <c r="C3656" s="1">
        <v>41215.114285714284</v>
      </c>
      <c r="D3656" s="1">
        <v>18979.714285714286</v>
      </c>
      <c r="E3656" s="1">
        <v>42999</v>
      </c>
      <c r="G3656" s="2"/>
    </row>
    <row r="3657" spans="1:7" x14ac:dyDescent="0.2">
      <c r="A3657" s="2">
        <v>42790.583333333336</v>
      </c>
      <c r="B3657" s="1">
        <v>122007.59999999999</v>
      </c>
      <c r="C3657" s="1">
        <v>41441.399999999994</v>
      </c>
      <c r="D3657" s="1">
        <v>37394.775000000001</v>
      </c>
      <c r="E3657" s="1">
        <v>43172.25</v>
      </c>
      <c r="G3657" s="2"/>
    </row>
    <row r="3658" spans="1:7" x14ac:dyDescent="0.2">
      <c r="A3658" s="2">
        <v>42790.59375</v>
      </c>
      <c r="B3658" s="1">
        <v>142514.74285714285</v>
      </c>
      <c r="C3658" s="1">
        <v>59647.971428571429</v>
      </c>
      <c r="D3658" s="1">
        <v>47494.542857142849</v>
      </c>
      <c r="E3658" s="1">
        <v>35373.171428571426</v>
      </c>
      <c r="G3658" s="2"/>
    </row>
    <row r="3659" spans="1:7" x14ac:dyDescent="0.2">
      <c r="A3659" s="2">
        <v>42790.604166666664</v>
      </c>
      <c r="B3659" s="1">
        <v>145514.32499999998</v>
      </c>
      <c r="C3659" s="1">
        <v>69846.974999999991</v>
      </c>
      <c r="D3659" s="1">
        <v>35413.949999999997</v>
      </c>
      <c r="E3659" s="1">
        <v>40253.4</v>
      </c>
      <c r="G3659" s="2"/>
    </row>
    <row r="3660" spans="1:7" x14ac:dyDescent="0.2">
      <c r="A3660" s="2">
        <v>42790.614583333336</v>
      </c>
      <c r="B3660" s="1">
        <v>159415.57499999998</v>
      </c>
      <c r="C3660" s="1">
        <v>78985.5</v>
      </c>
      <c r="D3660" s="1">
        <v>37648.049999999996</v>
      </c>
      <c r="E3660" s="1">
        <v>42780.375</v>
      </c>
      <c r="G3660" s="2"/>
    </row>
    <row r="3661" spans="1:7" x14ac:dyDescent="0.2">
      <c r="A3661" s="2">
        <v>42790.625</v>
      </c>
      <c r="B3661" s="1">
        <v>172781.4</v>
      </c>
      <c r="C3661" s="1">
        <v>68564.571428571435</v>
      </c>
      <c r="D3661" s="1">
        <v>43386.514285714278</v>
      </c>
      <c r="E3661" s="1">
        <v>60831.257142857139</v>
      </c>
      <c r="G3661" s="2"/>
    </row>
    <row r="3662" spans="1:7" x14ac:dyDescent="0.2">
      <c r="A3662" s="2">
        <v>42790.635416666664</v>
      </c>
      <c r="B3662" s="1">
        <v>175003.71428571429</v>
      </c>
      <c r="C3662" s="1">
        <v>68107.28571428571</v>
      </c>
      <c r="D3662" s="1">
        <v>48864.514285714278</v>
      </c>
      <c r="E3662" s="1">
        <v>58034.742857142854</v>
      </c>
      <c r="G3662" s="2"/>
    </row>
    <row r="3663" spans="1:7" x14ac:dyDescent="0.2">
      <c r="A3663" s="2">
        <v>42790.645833333336</v>
      </c>
      <c r="B3663" s="1">
        <v>225528.59999999998</v>
      </c>
      <c r="C3663" s="1">
        <v>135446.02499999999</v>
      </c>
      <c r="D3663" s="1">
        <v>51946.95</v>
      </c>
      <c r="E3663" s="1">
        <v>38136.449999999997</v>
      </c>
      <c r="G3663" s="2"/>
    </row>
    <row r="3664" spans="1:7" x14ac:dyDescent="0.2">
      <c r="A3664" s="2">
        <v>42790.65625</v>
      </c>
      <c r="B3664" s="1">
        <v>248736.08571428573</v>
      </c>
      <c r="C3664" s="1">
        <v>183630.85714285713</v>
      </c>
      <c r="D3664" s="1">
        <v>20413.8</v>
      </c>
      <c r="E3664" s="1">
        <v>44691.428571428572</v>
      </c>
      <c r="G3664" s="2"/>
    </row>
    <row r="3665" spans="1:7" x14ac:dyDescent="0.2">
      <c r="A3665" s="2">
        <v>42790.666666666664</v>
      </c>
      <c r="B3665" s="1">
        <v>243511.94999999998</v>
      </c>
      <c r="C3665" s="1">
        <v>164188.19999999998</v>
      </c>
      <c r="D3665" s="1">
        <v>29256.149999999998</v>
      </c>
      <c r="E3665" s="1">
        <v>50066.774999999994</v>
      </c>
      <c r="G3665" s="2"/>
    </row>
    <row r="3666" spans="1:7" x14ac:dyDescent="0.2">
      <c r="A3666" s="2">
        <v>42790.677083333336</v>
      </c>
      <c r="B3666" s="1">
        <v>210135.51428571428</v>
      </c>
      <c r="C3666" s="1">
        <v>128019.25714285712</v>
      </c>
      <c r="D3666" s="1">
        <v>26136.942857142858</v>
      </c>
      <c r="E3666" s="1">
        <v>55976.485714285707</v>
      </c>
      <c r="G3666" s="2"/>
    </row>
    <row r="3667" spans="1:7" x14ac:dyDescent="0.2">
      <c r="A3667" s="2">
        <v>42790.6875</v>
      </c>
      <c r="B3667" s="1">
        <v>219591.9</v>
      </c>
      <c r="C3667" s="1">
        <v>110074.79999999999</v>
      </c>
      <c r="D3667" s="1">
        <v>36927</v>
      </c>
      <c r="E3667" s="1">
        <v>72590.925000000003</v>
      </c>
      <c r="G3667" s="2"/>
    </row>
    <row r="3668" spans="1:7" x14ac:dyDescent="0.2">
      <c r="A3668" s="2">
        <v>42790.697916666664</v>
      </c>
      <c r="B3668" s="1">
        <v>316784.91428571427</v>
      </c>
      <c r="C3668" s="1">
        <v>186036.0857142857</v>
      </c>
      <c r="D3668" s="1">
        <v>64556.485714285707</v>
      </c>
      <c r="E3668" s="1">
        <v>66193.28571428571</v>
      </c>
      <c r="G3668" s="2"/>
    </row>
    <row r="3669" spans="1:7" x14ac:dyDescent="0.2">
      <c r="A3669" s="2">
        <v>42790.708333333336</v>
      </c>
      <c r="B3669" s="1">
        <v>297548.625</v>
      </c>
      <c r="C3669" s="1">
        <v>203640.52499999999</v>
      </c>
      <c r="D3669" s="1">
        <v>36122.625</v>
      </c>
      <c r="E3669" s="1">
        <v>57785.474999999999</v>
      </c>
      <c r="G3669" s="2"/>
    </row>
    <row r="3670" spans="1:7" x14ac:dyDescent="0.2">
      <c r="A3670" s="2">
        <v>42790.71875</v>
      </c>
      <c r="B3670" s="1">
        <v>301979.22857142857</v>
      </c>
      <c r="C3670" s="1">
        <v>207069.34285714285</v>
      </c>
      <c r="D3670" s="1">
        <v>43285.62857142857</v>
      </c>
      <c r="E3670" s="1">
        <v>51624.257142857139</v>
      </c>
      <c r="G3670" s="2"/>
    </row>
    <row r="3671" spans="1:7" x14ac:dyDescent="0.2">
      <c r="A3671" s="2">
        <v>42790.729166666664</v>
      </c>
      <c r="B3671" s="1">
        <v>315081.52499999997</v>
      </c>
      <c r="C3671" s="1">
        <v>215327.47499999998</v>
      </c>
      <c r="D3671" s="1">
        <v>28954.199999999997</v>
      </c>
      <c r="E3671" s="1">
        <v>70800.675000000003</v>
      </c>
      <c r="G3671" s="2"/>
    </row>
    <row r="3672" spans="1:7" x14ac:dyDescent="0.2">
      <c r="A3672" s="2">
        <v>42790.739583333336</v>
      </c>
      <c r="B3672" s="1">
        <v>405508.71428571426</v>
      </c>
      <c r="C3672" s="1">
        <v>227930.05714285714</v>
      </c>
      <c r="D3672" s="1">
        <v>23166.942857142858</v>
      </c>
      <c r="E3672" s="1">
        <v>154410.7714285714</v>
      </c>
      <c r="G3672" s="2"/>
    </row>
    <row r="3673" spans="1:7" x14ac:dyDescent="0.2">
      <c r="A3673" s="2">
        <v>42790.75</v>
      </c>
      <c r="B3673" s="1">
        <v>412118.85</v>
      </c>
      <c r="C3673" s="1">
        <v>219966.44999999998</v>
      </c>
      <c r="D3673" s="1">
        <v>16921.575000000001</v>
      </c>
      <c r="E3673" s="1">
        <v>175230</v>
      </c>
      <c r="G3673" s="2"/>
    </row>
    <row r="3674" spans="1:7" x14ac:dyDescent="0.2">
      <c r="A3674" s="2">
        <v>42790.760416666664</v>
      </c>
      <c r="B3674" s="1">
        <v>356322.6857142857</v>
      </c>
      <c r="C3674" s="1">
        <v>213332.74285714285</v>
      </c>
      <c r="D3674" s="1">
        <v>15221.485714285713</v>
      </c>
      <c r="E3674" s="1">
        <v>127766.57142857142</v>
      </c>
      <c r="G3674" s="2"/>
    </row>
    <row r="3675" spans="1:7" x14ac:dyDescent="0.2">
      <c r="A3675" s="2">
        <v>42790.770833333336</v>
      </c>
      <c r="B3675" s="1">
        <v>304778.92499999999</v>
      </c>
      <c r="C3675" s="1">
        <v>193983.9</v>
      </c>
      <c r="D3675" s="1">
        <v>16892.7</v>
      </c>
      <c r="E3675" s="1">
        <v>93903.15</v>
      </c>
      <c r="G3675" s="2"/>
    </row>
    <row r="3676" spans="1:7" x14ac:dyDescent="0.2">
      <c r="A3676" s="2">
        <v>42790.78125</v>
      </c>
      <c r="B3676" s="1">
        <v>296946.25714285712</v>
      </c>
      <c r="C3676" s="1">
        <v>179672.74285714285</v>
      </c>
      <c r="D3676" s="1">
        <v>34210.62857142857</v>
      </c>
      <c r="E3676" s="1">
        <v>83063.828571428559</v>
      </c>
      <c r="G3676" s="2"/>
    </row>
    <row r="3677" spans="1:7" x14ac:dyDescent="0.2">
      <c r="A3677" s="2">
        <v>42790.791666666664</v>
      </c>
      <c r="B3677" s="1">
        <v>352769.17499999999</v>
      </c>
      <c r="C3677" s="1">
        <v>211657.05</v>
      </c>
      <c r="D3677" s="1">
        <v>40381.275000000001</v>
      </c>
      <c r="E3677" s="1">
        <v>100730.02499999999</v>
      </c>
      <c r="G3677" s="2"/>
    </row>
    <row r="3678" spans="1:7" x14ac:dyDescent="0.2">
      <c r="A3678" s="2">
        <v>42790.802083333336</v>
      </c>
      <c r="B3678" s="1">
        <v>299583.42857142858</v>
      </c>
      <c r="C3678" s="1">
        <v>185891.82857142857</v>
      </c>
      <c r="D3678" s="1">
        <v>19617.085714285713</v>
      </c>
      <c r="E3678" s="1">
        <v>94073.571428571435</v>
      </c>
      <c r="G3678" s="2"/>
    </row>
    <row r="3679" spans="1:7" x14ac:dyDescent="0.2">
      <c r="A3679" s="2">
        <v>42790.8125</v>
      </c>
      <c r="B3679" s="1">
        <v>230997.52499999999</v>
      </c>
      <c r="C3679" s="1">
        <v>151784.32499999998</v>
      </c>
      <c r="D3679" s="1">
        <v>10139.25</v>
      </c>
      <c r="E3679" s="1">
        <v>69073.125</v>
      </c>
      <c r="G3679" s="2"/>
    </row>
    <row r="3680" spans="1:7" x14ac:dyDescent="0.2">
      <c r="A3680" s="2">
        <v>42790.822916666664</v>
      </c>
      <c r="B3680" s="1">
        <v>176961.0857142857</v>
      </c>
      <c r="C3680" s="1">
        <v>121839.77142857142</v>
      </c>
      <c r="D3680" s="1">
        <v>11769.685714285713</v>
      </c>
      <c r="E3680" s="1">
        <v>43351.62857142857</v>
      </c>
      <c r="G3680" s="2"/>
    </row>
    <row r="3681" spans="1:7" x14ac:dyDescent="0.2">
      <c r="A3681" s="2">
        <v>42790.833333333336</v>
      </c>
      <c r="B3681" s="1">
        <v>151721.625</v>
      </c>
      <c r="C3681" s="1">
        <v>107825.84999999999</v>
      </c>
      <c r="D3681" s="1">
        <v>10380.974999999999</v>
      </c>
      <c r="E3681" s="1">
        <v>33515.625</v>
      </c>
      <c r="G3681" s="2"/>
    </row>
    <row r="3682" spans="1:7" x14ac:dyDescent="0.2">
      <c r="A3682" s="2">
        <v>42790.84375</v>
      </c>
      <c r="B3682" s="1">
        <v>140477.22857142857</v>
      </c>
      <c r="C3682" s="1">
        <v>101853.0857142857</v>
      </c>
      <c r="D3682" s="1">
        <v>9464.4</v>
      </c>
      <c r="E3682" s="1">
        <v>29158.799999999999</v>
      </c>
      <c r="G3682" s="2"/>
    </row>
    <row r="3683" spans="1:7" x14ac:dyDescent="0.2">
      <c r="A3683" s="2">
        <v>42790.854166666664</v>
      </c>
      <c r="B3683" s="1">
        <v>133630.19999999998</v>
      </c>
      <c r="C3683" s="1">
        <v>86387.4</v>
      </c>
      <c r="D3683" s="1">
        <v>13104.3</v>
      </c>
      <c r="E3683" s="1">
        <v>34136.85</v>
      </c>
      <c r="G3683" s="2"/>
    </row>
    <row r="3684" spans="1:7" x14ac:dyDescent="0.2">
      <c r="A3684" s="2">
        <v>42790.864583333336</v>
      </c>
      <c r="B3684" s="1">
        <v>125997.77142857142</v>
      </c>
      <c r="C3684" s="1">
        <v>75732.171428571426</v>
      </c>
      <c r="D3684" s="1">
        <v>14451.171428571426</v>
      </c>
      <c r="E3684" s="1">
        <v>35816.314285714281</v>
      </c>
      <c r="G3684" s="2"/>
    </row>
    <row r="3685" spans="1:7" x14ac:dyDescent="0.2">
      <c r="A3685" s="2">
        <v>42790.875</v>
      </c>
      <c r="B3685" s="1">
        <v>116113.79999999999</v>
      </c>
      <c r="C3685" s="1">
        <v>69645.675000000003</v>
      </c>
      <c r="D3685" s="1">
        <v>9544.4249999999993</v>
      </c>
      <c r="E3685" s="1">
        <v>36925.35</v>
      </c>
      <c r="G3685" s="2"/>
    </row>
    <row r="3686" spans="1:7" x14ac:dyDescent="0.2">
      <c r="A3686" s="2">
        <v>42790.885416666664</v>
      </c>
      <c r="B3686" s="1">
        <v>127997.57142857142</v>
      </c>
      <c r="C3686" s="1">
        <v>64337.742857142854</v>
      </c>
      <c r="D3686" s="1">
        <v>19075.885714285712</v>
      </c>
      <c r="E3686" s="1">
        <v>44583.942857142851</v>
      </c>
      <c r="G3686" s="2"/>
    </row>
    <row r="3687" spans="1:7" x14ac:dyDescent="0.2">
      <c r="A3687" s="2">
        <v>42790.895833333336</v>
      </c>
      <c r="B3687" s="1">
        <v>182274.67499999999</v>
      </c>
      <c r="C3687" s="1">
        <v>89453.099999999991</v>
      </c>
      <c r="D3687" s="1">
        <v>35484.9</v>
      </c>
      <c r="E3687" s="1">
        <v>57335.85</v>
      </c>
      <c r="G3687" s="2"/>
    </row>
    <row r="3688" spans="1:7" x14ac:dyDescent="0.2">
      <c r="A3688" s="2">
        <v>42790.90625</v>
      </c>
      <c r="B3688" s="1">
        <v>170532.6857142857</v>
      </c>
      <c r="C3688" s="1">
        <v>84715.71428571429</v>
      </c>
      <c r="D3688" s="1">
        <v>35163.857142857145</v>
      </c>
      <c r="E3688" s="1">
        <v>50655</v>
      </c>
      <c r="G3688" s="2"/>
    </row>
    <row r="3689" spans="1:7" x14ac:dyDescent="0.2">
      <c r="A3689" s="2">
        <v>42790.916666666664</v>
      </c>
      <c r="B3689" s="1">
        <v>137397.97500000001</v>
      </c>
      <c r="C3689" s="1">
        <v>74748.3</v>
      </c>
      <c r="D3689" s="1">
        <v>18890.024999999998</v>
      </c>
      <c r="E3689" s="1">
        <v>43760.474999999999</v>
      </c>
      <c r="G3689" s="2"/>
    </row>
    <row r="3690" spans="1:7" x14ac:dyDescent="0.2">
      <c r="A3690" s="2">
        <v>42790.927083333336</v>
      </c>
      <c r="B3690" s="1">
        <v>132757.11428571428</v>
      </c>
      <c r="C3690" s="1">
        <v>78911.485714285707</v>
      </c>
      <c r="D3690" s="1">
        <v>9308.8285714285703</v>
      </c>
      <c r="E3690" s="1">
        <v>44539.62857142857</v>
      </c>
      <c r="G3690" s="2"/>
    </row>
    <row r="3691" spans="1:7" x14ac:dyDescent="0.2">
      <c r="A3691" s="2">
        <v>42790.9375</v>
      </c>
      <c r="B3691" s="1">
        <v>169845.22499999998</v>
      </c>
      <c r="C3691" s="1">
        <v>108942.075</v>
      </c>
      <c r="D3691" s="1">
        <v>9645.9</v>
      </c>
      <c r="E3691" s="1">
        <v>51254.774999999994</v>
      </c>
      <c r="G3691" s="2"/>
    </row>
    <row r="3692" spans="1:7" x14ac:dyDescent="0.2">
      <c r="A3692" s="2">
        <v>42790.947916666664</v>
      </c>
      <c r="B3692" s="1">
        <v>155924.05714285711</v>
      </c>
      <c r="C3692" s="1">
        <v>93161.828571428559</v>
      </c>
      <c r="D3692" s="1">
        <v>9513.4285714285706</v>
      </c>
      <c r="E3692" s="1">
        <v>53248.799999999996</v>
      </c>
      <c r="G3692" s="2"/>
    </row>
    <row r="3693" spans="1:7" x14ac:dyDescent="0.2">
      <c r="A3693" s="2">
        <v>42790.958333333336</v>
      </c>
      <c r="B3693" s="1">
        <v>111691.79999999999</v>
      </c>
      <c r="C3693" s="1">
        <v>52149.899999999994</v>
      </c>
      <c r="D3693" s="1">
        <v>9833.1749999999993</v>
      </c>
      <c r="E3693" s="1">
        <v>49707.899999999994</v>
      </c>
      <c r="G3693" s="2"/>
    </row>
    <row r="3694" spans="1:7" x14ac:dyDescent="0.2">
      <c r="A3694" s="2">
        <v>42790.96875</v>
      </c>
      <c r="B3694" s="1">
        <v>102502.71428571429</v>
      </c>
      <c r="C3694" s="1">
        <v>53806.028571428571</v>
      </c>
      <c r="D3694" s="1">
        <v>9910.3714285714286</v>
      </c>
      <c r="E3694" s="1">
        <v>38787.257142857139</v>
      </c>
      <c r="G3694" s="2"/>
    </row>
    <row r="3695" spans="1:7" x14ac:dyDescent="0.2">
      <c r="A3695" s="2">
        <v>42790.979166666664</v>
      </c>
      <c r="B3695" s="1">
        <v>91652.549999999988</v>
      </c>
      <c r="C3695" s="1">
        <v>45561.45</v>
      </c>
      <c r="D3695" s="1">
        <v>9706.9499999999989</v>
      </c>
      <c r="E3695" s="1">
        <v>36384.974999999999</v>
      </c>
      <c r="G3695" s="2"/>
    </row>
    <row r="3696" spans="1:7" x14ac:dyDescent="0.2">
      <c r="A3696" s="2">
        <v>42790.989583333336</v>
      </c>
      <c r="B3696" s="1">
        <v>85577.485714285707</v>
      </c>
      <c r="C3696" s="1">
        <v>36275.485714285714</v>
      </c>
      <c r="D3696" s="1">
        <v>10777.8</v>
      </c>
      <c r="E3696" s="1">
        <v>38524.199999999997</v>
      </c>
      <c r="G3696" s="2"/>
    </row>
    <row r="3697" spans="1:7" x14ac:dyDescent="0.2">
      <c r="A3697" s="2">
        <v>42791</v>
      </c>
      <c r="B3697" s="1">
        <v>109279.5</v>
      </c>
      <c r="C3697" s="1">
        <v>47354.174999999996</v>
      </c>
      <c r="D3697" s="1">
        <v>9455.3249999999989</v>
      </c>
      <c r="E3697" s="1">
        <v>52470.824999999997</v>
      </c>
      <c r="G3697" s="2"/>
    </row>
    <row r="3698" spans="1:7" x14ac:dyDescent="0.2">
      <c r="A3698" s="2">
        <v>42791.010416666664</v>
      </c>
      <c r="B3698" s="1">
        <v>120704.57142857142</v>
      </c>
      <c r="C3698" s="1">
        <v>48415.714285714283</v>
      </c>
      <c r="D3698" s="1">
        <v>9237.1714285714279</v>
      </c>
      <c r="E3698" s="1">
        <v>63053.571428571428</v>
      </c>
      <c r="G3698" s="2"/>
    </row>
    <row r="3699" spans="1:7" x14ac:dyDescent="0.2">
      <c r="A3699" s="2">
        <v>42791.020833333336</v>
      </c>
      <c r="B3699" s="1">
        <v>115161.75</v>
      </c>
      <c r="C3699" s="1">
        <v>58348.125</v>
      </c>
      <c r="D3699" s="1">
        <v>9151.7250000000004</v>
      </c>
      <c r="E3699" s="1">
        <v>47661.899999999994</v>
      </c>
      <c r="G3699" s="2"/>
    </row>
    <row r="3700" spans="1:7" x14ac:dyDescent="0.2">
      <c r="A3700" s="2">
        <v>42791.03125</v>
      </c>
      <c r="B3700" s="1">
        <v>108690.6857142857</v>
      </c>
      <c r="C3700" s="1">
        <v>64328.314285714288</v>
      </c>
      <c r="D3700" s="1">
        <v>9653.9142857142851</v>
      </c>
      <c r="E3700" s="1">
        <v>34707.514285714278</v>
      </c>
      <c r="G3700" s="2"/>
    </row>
    <row r="3701" spans="1:7" x14ac:dyDescent="0.2">
      <c r="A3701" s="2">
        <v>42791.041666666664</v>
      </c>
      <c r="B3701" s="1">
        <v>118497.22499999999</v>
      </c>
      <c r="C3701" s="1">
        <v>70912.875</v>
      </c>
      <c r="D3701" s="1">
        <v>11147.4</v>
      </c>
      <c r="E3701" s="1">
        <v>36436.949999999997</v>
      </c>
      <c r="G3701" s="2"/>
    </row>
    <row r="3702" spans="1:7" x14ac:dyDescent="0.2">
      <c r="A3702" s="2">
        <v>42791.052083333336</v>
      </c>
      <c r="B3702" s="1">
        <v>121990.62857142858</v>
      </c>
      <c r="C3702" s="1">
        <v>72307.71428571429</v>
      </c>
      <c r="D3702" s="1">
        <v>10170.599999999999</v>
      </c>
      <c r="E3702" s="1">
        <v>39514.199999999997</v>
      </c>
      <c r="G3702" s="2"/>
    </row>
    <row r="3703" spans="1:7" x14ac:dyDescent="0.2">
      <c r="A3703" s="2">
        <v>42791.0625</v>
      </c>
      <c r="B3703" s="1">
        <v>130194.075</v>
      </c>
      <c r="C3703" s="1">
        <v>67283.7</v>
      </c>
      <c r="D3703" s="1">
        <v>9283.7250000000004</v>
      </c>
      <c r="E3703" s="1">
        <v>53628.299999999996</v>
      </c>
      <c r="G3703" s="2"/>
    </row>
    <row r="3704" spans="1:7" x14ac:dyDescent="0.2">
      <c r="A3704" s="2">
        <v>42791.072916666664</v>
      </c>
      <c r="B3704" s="1">
        <v>114213</v>
      </c>
      <c r="C3704" s="1">
        <v>61842.942857142851</v>
      </c>
      <c r="D3704" s="1">
        <v>9136.2857142857138</v>
      </c>
      <c r="E3704" s="1">
        <v>43232.828571428567</v>
      </c>
      <c r="G3704" s="2"/>
    </row>
    <row r="3705" spans="1:7" x14ac:dyDescent="0.2">
      <c r="A3705" s="2">
        <v>42791.083333333336</v>
      </c>
      <c r="B3705" s="1">
        <v>111581.25</v>
      </c>
      <c r="C3705" s="1">
        <v>72573.599999999991</v>
      </c>
      <c r="D3705" s="1">
        <v>9249.0749999999989</v>
      </c>
      <c r="E3705" s="1">
        <v>29759.399999999998</v>
      </c>
      <c r="G3705" s="2"/>
    </row>
    <row r="3706" spans="1:7" x14ac:dyDescent="0.2">
      <c r="A3706" s="2">
        <v>42791.09375</v>
      </c>
      <c r="B3706" s="1">
        <v>106228.8857142857</v>
      </c>
      <c r="C3706" s="1">
        <v>62554.799999999996</v>
      </c>
      <c r="D3706" s="1">
        <v>9724.6285714285696</v>
      </c>
      <c r="E3706" s="1">
        <v>33950.400000000001</v>
      </c>
      <c r="G3706" s="2"/>
    </row>
    <row r="3707" spans="1:7" x14ac:dyDescent="0.2">
      <c r="A3707" s="2">
        <v>42791.104166666664</v>
      </c>
      <c r="B3707" s="1">
        <v>89128.875</v>
      </c>
      <c r="C3707" s="1">
        <v>47012.625</v>
      </c>
      <c r="D3707" s="1">
        <v>12066.449999999999</v>
      </c>
      <c r="E3707" s="1">
        <v>30048.974999999999</v>
      </c>
      <c r="G3707" s="2"/>
    </row>
    <row r="3708" spans="1:7" x14ac:dyDescent="0.2">
      <c r="A3708" s="2">
        <v>42791.114583333336</v>
      </c>
      <c r="B3708" s="1">
        <v>157602.34285714285</v>
      </c>
      <c r="C3708" s="1">
        <v>57088.114285714284</v>
      </c>
      <c r="D3708" s="1">
        <v>18487.542857142857</v>
      </c>
      <c r="E3708" s="1">
        <v>82027.628571428562</v>
      </c>
      <c r="G3708" s="2"/>
    </row>
    <row r="3709" spans="1:7" x14ac:dyDescent="0.2">
      <c r="A3709" s="2">
        <v>42791.125</v>
      </c>
      <c r="B3709" s="1">
        <v>150483.29999999999</v>
      </c>
      <c r="C3709" s="1">
        <v>53463.299999999996</v>
      </c>
      <c r="D3709" s="1">
        <v>12568.875</v>
      </c>
      <c r="E3709" s="1">
        <v>84449.474999999991</v>
      </c>
      <c r="G3709" s="2"/>
    </row>
    <row r="3710" spans="1:7" x14ac:dyDescent="0.2">
      <c r="A3710" s="2">
        <v>42791.135416666664</v>
      </c>
      <c r="B3710" s="1">
        <v>125478.25714285712</v>
      </c>
      <c r="C3710" s="1">
        <v>44827.199999999997</v>
      </c>
      <c r="D3710" s="1">
        <v>9982.971428571429</v>
      </c>
      <c r="E3710" s="1">
        <v>70668.085714285713</v>
      </c>
      <c r="G3710" s="2"/>
    </row>
    <row r="3711" spans="1:7" x14ac:dyDescent="0.2">
      <c r="A3711" s="2">
        <v>42791.145833333336</v>
      </c>
      <c r="B3711" s="1">
        <v>97286.474999999991</v>
      </c>
      <c r="C3711" s="1">
        <v>42358.799999999996</v>
      </c>
      <c r="D3711" s="1">
        <v>9794.4</v>
      </c>
      <c r="E3711" s="1">
        <v>45133.274999999994</v>
      </c>
      <c r="G3711" s="2"/>
    </row>
    <row r="3712" spans="1:7" x14ac:dyDescent="0.2">
      <c r="A3712" s="2">
        <v>42791.15625</v>
      </c>
      <c r="B3712" s="1">
        <v>85493.571428571435</v>
      </c>
      <c r="C3712" s="1">
        <v>43067.828571428567</v>
      </c>
      <c r="D3712" s="1">
        <v>9834.9428571428562</v>
      </c>
      <c r="E3712" s="1">
        <v>32590.799999999999</v>
      </c>
      <c r="G3712" s="2"/>
    </row>
    <row r="3713" spans="1:7" x14ac:dyDescent="0.2">
      <c r="A3713" s="2">
        <v>42791.166666666664</v>
      </c>
      <c r="B3713" s="1">
        <v>102578.84999999999</v>
      </c>
      <c r="C3713" s="1">
        <v>51068.324999999997</v>
      </c>
      <c r="D3713" s="1">
        <v>13584.449999999999</v>
      </c>
      <c r="E3713" s="1">
        <v>37926.074999999997</v>
      </c>
      <c r="G3713" s="2"/>
    </row>
    <row r="3714" spans="1:7" x14ac:dyDescent="0.2">
      <c r="A3714" s="2">
        <v>42791.177083333336</v>
      </c>
      <c r="B3714" s="1">
        <v>115343.48571428571</v>
      </c>
      <c r="C3714" s="1">
        <v>61350.771428571432</v>
      </c>
      <c r="D3714" s="1">
        <v>23493.171428571426</v>
      </c>
      <c r="E3714" s="1">
        <v>30501.428571428569</v>
      </c>
      <c r="G3714" s="2"/>
    </row>
    <row r="3715" spans="1:7" x14ac:dyDescent="0.2">
      <c r="A3715" s="2">
        <v>42791.1875</v>
      </c>
      <c r="B3715" s="1">
        <v>106556.17499999999</v>
      </c>
      <c r="C3715" s="1">
        <v>52950.974999999999</v>
      </c>
      <c r="D3715" s="1">
        <v>25956.974999999999</v>
      </c>
      <c r="E3715" s="1">
        <v>27646.574999999997</v>
      </c>
      <c r="G3715" s="2"/>
    </row>
    <row r="3716" spans="1:7" x14ac:dyDescent="0.2">
      <c r="A3716" s="2">
        <v>42791.197916666664</v>
      </c>
      <c r="B3716" s="1">
        <v>96782.399999999994</v>
      </c>
      <c r="C3716" s="1">
        <v>54486.299999999996</v>
      </c>
      <c r="D3716" s="1">
        <v>14851.65</v>
      </c>
      <c r="E3716" s="1">
        <v>27442.799999999999</v>
      </c>
      <c r="G3716" s="2"/>
    </row>
    <row r="3717" spans="1:7" x14ac:dyDescent="0.2">
      <c r="A3717" s="2">
        <v>42791.208333333336</v>
      </c>
      <c r="B3717" s="1">
        <v>104527.97142857143</v>
      </c>
      <c r="C3717" s="1">
        <v>59939.314285714288</v>
      </c>
      <c r="D3717" s="1">
        <v>9416.3142857142848</v>
      </c>
      <c r="E3717" s="1">
        <v>35172.342857142852</v>
      </c>
      <c r="G3717" s="2"/>
    </row>
    <row r="3718" spans="1:7" x14ac:dyDescent="0.2">
      <c r="A3718" s="2">
        <v>42791.21875</v>
      </c>
      <c r="B3718" s="1">
        <v>126703.97142857141</v>
      </c>
      <c r="C3718" s="1">
        <v>52725.514285714278</v>
      </c>
      <c r="D3718" s="1">
        <v>18924.085714285713</v>
      </c>
      <c r="E3718" s="1">
        <v>55053.428571428565</v>
      </c>
      <c r="G3718" s="2"/>
    </row>
    <row r="3719" spans="1:7" x14ac:dyDescent="0.2">
      <c r="A3719" s="2">
        <v>42791.229166666664</v>
      </c>
      <c r="B3719" s="1">
        <v>158466</v>
      </c>
      <c r="C3719" s="1">
        <v>76651.574999999997</v>
      </c>
      <c r="D3719" s="1">
        <v>31581.824999999997</v>
      </c>
      <c r="E3719" s="1">
        <v>50232.6</v>
      </c>
      <c r="G3719" s="2"/>
    </row>
    <row r="3720" spans="1:7" x14ac:dyDescent="0.2">
      <c r="A3720" s="2">
        <v>42791.239583333336</v>
      </c>
      <c r="B3720" s="1">
        <v>227564.22857142857</v>
      </c>
      <c r="C3720" s="1">
        <v>124790.91428571429</v>
      </c>
      <c r="D3720" s="1">
        <v>51963.685714285712</v>
      </c>
      <c r="E3720" s="1">
        <v>50808.685714285712</v>
      </c>
      <c r="G3720" s="2"/>
    </row>
    <row r="3721" spans="1:7" x14ac:dyDescent="0.2">
      <c r="A3721" s="2">
        <v>42791.25</v>
      </c>
      <c r="B3721" s="1">
        <v>251001.3</v>
      </c>
      <c r="C3721" s="1">
        <v>170228.84999999998</v>
      </c>
      <c r="D3721" s="1">
        <v>25871.174999999999</v>
      </c>
      <c r="E3721" s="1">
        <v>54899.625</v>
      </c>
      <c r="G3721" s="2"/>
    </row>
    <row r="3722" spans="1:7" x14ac:dyDescent="0.2">
      <c r="A3722" s="2">
        <v>42791.260416666664</v>
      </c>
      <c r="B3722" s="1">
        <v>245033.48571428572</v>
      </c>
      <c r="C3722" s="1">
        <v>172342.02857142856</v>
      </c>
      <c r="D3722" s="1">
        <v>16430.228571428572</v>
      </c>
      <c r="E3722" s="1">
        <v>56264.057142857142</v>
      </c>
      <c r="G3722" s="2"/>
    </row>
    <row r="3723" spans="1:7" x14ac:dyDescent="0.2">
      <c r="A3723" s="2">
        <v>42791.270833333336</v>
      </c>
      <c r="B3723" s="1">
        <v>236209.05</v>
      </c>
      <c r="C3723" s="1">
        <v>161525.92499999999</v>
      </c>
      <c r="D3723" s="1">
        <v>30057.224999999999</v>
      </c>
      <c r="E3723" s="1">
        <v>44624.25</v>
      </c>
      <c r="G3723" s="2"/>
    </row>
    <row r="3724" spans="1:7" x14ac:dyDescent="0.2">
      <c r="A3724" s="2">
        <v>42791.28125</v>
      </c>
      <c r="B3724" s="1">
        <v>241493.05714285714</v>
      </c>
      <c r="C3724" s="1">
        <v>150010.45714285714</v>
      </c>
      <c r="D3724" s="1">
        <v>41260.371428571423</v>
      </c>
      <c r="E3724" s="1">
        <v>50222.228571428568</v>
      </c>
      <c r="G3724" s="2"/>
    </row>
    <row r="3725" spans="1:7" x14ac:dyDescent="0.2">
      <c r="A3725" s="2">
        <v>42791.291666666664</v>
      </c>
      <c r="B3725" s="1">
        <v>297674.02499999997</v>
      </c>
      <c r="C3725" s="1">
        <v>131749.19999999998</v>
      </c>
      <c r="D3725" s="1">
        <v>48018.299999999996</v>
      </c>
      <c r="E3725" s="1">
        <v>117908.17499999999</v>
      </c>
      <c r="G3725" s="2"/>
    </row>
    <row r="3726" spans="1:7" x14ac:dyDescent="0.2">
      <c r="A3726" s="2">
        <v>42791.302083333336</v>
      </c>
      <c r="B3726" s="1">
        <v>323856.34285714285</v>
      </c>
      <c r="C3726" s="1">
        <v>120439.62857142858</v>
      </c>
      <c r="D3726" s="1">
        <v>70862.314285714281</v>
      </c>
      <c r="E3726" s="1">
        <v>132553.45714285714</v>
      </c>
      <c r="G3726" s="2"/>
    </row>
    <row r="3727" spans="1:7" x14ac:dyDescent="0.2">
      <c r="A3727" s="2">
        <v>42791.3125</v>
      </c>
      <c r="B3727" s="1">
        <v>320251.8</v>
      </c>
      <c r="C3727" s="1">
        <v>160685.25</v>
      </c>
      <c r="D3727" s="1">
        <v>54856.724999999999</v>
      </c>
      <c r="E3727" s="1">
        <v>104709.825</v>
      </c>
      <c r="G3727" s="2"/>
    </row>
    <row r="3728" spans="1:7" x14ac:dyDescent="0.2">
      <c r="A3728" s="2">
        <v>42791.322916666664</v>
      </c>
      <c r="B3728" s="1">
        <v>262223.65714285715</v>
      </c>
      <c r="C3728" s="1">
        <v>144032.74285714285</v>
      </c>
      <c r="D3728" s="1">
        <v>33261.171428571426</v>
      </c>
      <c r="E3728" s="1">
        <v>84929.742857142846</v>
      </c>
      <c r="G3728" s="2"/>
    </row>
    <row r="3729" spans="1:7" x14ac:dyDescent="0.2">
      <c r="A3729" s="2">
        <v>42791.333333333336</v>
      </c>
      <c r="B3729" s="1">
        <v>264228.52499999997</v>
      </c>
      <c r="C3729" s="1">
        <v>152045.85</v>
      </c>
      <c r="D3729" s="1">
        <v>30480.449999999997</v>
      </c>
      <c r="E3729" s="1">
        <v>81700.574999999997</v>
      </c>
      <c r="G3729" s="2"/>
    </row>
    <row r="3730" spans="1:7" x14ac:dyDescent="0.2">
      <c r="A3730" s="2">
        <v>42791.34375</v>
      </c>
      <c r="B3730" s="1">
        <v>278562.42857142858</v>
      </c>
      <c r="C3730" s="1">
        <v>181246.37142857141</v>
      </c>
      <c r="D3730" s="1">
        <v>18689.314285714285</v>
      </c>
      <c r="E3730" s="1">
        <v>78624.857142857145</v>
      </c>
      <c r="G3730" s="2"/>
    </row>
    <row r="3731" spans="1:7" x14ac:dyDescent="0.2">
      <c r="A3731" s="2">
        <v>42791.354166666664</v>
      </c>
      <c r="B3731" s="1">
        <v>249563.32499999998</v>
      </c>
      <c r="C3731" s="1">
        <v>152505.375</v>
      </c>
      <c r="D3731" s="1">
        <v>11574.75</v>
      </c>
      <c r="E3731" s="1">
        <v>85485.674999999988</v>
      </c>
      <c r="G3731" s="2"/>
    </row>
    <row r="3732" spans="1:7" x14ac:dyDescent="0.2">
      <c r="A3732" s="2">
        <v>42791.364583333336</v>
      </c>
      <c r="B3732" s="1">
        <v>171003.17142857143</v>
      </c>
      <c r="C3732" s="1">
        <v>90326.657142857133</v>
      </c>
      <c r="D3732" s="1">
        <v>10332.771428571428</v>
      </c>
      <c r="E3732" s="1">
        <v>70345.628571428562</v>
      </c>
      <c r="G3732" s="2"/>
    </row>
    <row r="3733" spans="1:7" x14ac:dyDescent="0.2">
      <c r="A3733" s="2">
        <v>42791.375</v>
      </c>
      <c r="B3733" s="1">
        <v>107179.04999999999</v>
      </c>
      <c r="C3733" s="1">
        <v>66782.925000000003</v>
      </c>
      <c r="D3733" s="1">
        <v>11993.025</v>
      </c>
      <c r="E3733" s="1">
        <v>28403.1</v>
      </c>
      <c r="G3733" s="2"/>
    </row>
    <row r="3734" spans="1:7" x14ac:dyDescent="0.2">
      <c r="A3734" s="2">
        <v>42791.385416666664</v>
      </c>
      <c r="B3734" s="1">
        <v>108062.74285714285</v>
      </c>
      <c r="C3734" s="1">
        <v>66652.457142857136</v>
      </c>
      <c r="D3734" s="1">
        <v>13935.428571428571</v>
      </c>
      <c r="E3734" s="1">
        <v>27474.857142857141</v>
      </c>
      <c r="G3734" s="2"/>
    </row>
    <row r="3735" spans="1:7" x14ac:dyDescent="0.2">
      <c r="A3735" s="2">
        <v>42791.395833333336</v>
      </c>
      <c r="B3735" s="1">
        <v>116691.29999999999</v>
      </c>
      <c r="C3735" s="1">
        <v>64979.474999999999</v>
      </c>
      <c r="D3735" s="1">
        <v>16778.024999999998</v>
      </c>
      <c r="E3735" s="1">
        <v>34932.974999999999</v>
      </c>
      <c r="G3735" s="2"/>
    </row>
    <row r="3736" spans="1:7" x14ac:dyDescent="0.2">
      <c r="A3736" s="2">
        <v>42791.40625</v>
      </c>
      <c r="B3736" s="1">
        <v>113534.14285714286</v>
      </c>
      <c r="C3736" s="1">
        <v>48817.371428571423</v>
      </c>
      <c r="D3736" s="1">
        <v>23421.514285714286</v>
      </c>
      <c r="E3736" s="1">
        <v>41295.257142857139</v>
      </c>
      <c r="G3736" s="2"/>
    </row>
    <row r="3737" spans="1:7" x14ac:dyDescent="0.2">
      <c r="A3737" s="2">
        <v>42791.416666666664</v>
      </c>
      <c r="B3737" s="1">
        <v>165481.79999999999</v>
      </c>
      <c r="C3737" s="1">
        <v>61452.6</v>
      </c>
      <c r="D3737" s="1">
        <v>65755.8</v>
      </c>
      <c r="E3737" s="1">
        <v>38273.4</v>
      </c>
      <c r="G3737" s="2"/>
    </row>
    <row r="3738" spans="1:7" x14ac:dyDescent="0.2">
      <c r="A3738" s="2">
        <v>42791.427083333336</v>
      </c>
      <c r="B3738" s="1">
        <v>146477.57142857142</v>
      </c>
      <c r="C3738" s="1">
        <v>62530.28571428571</v>
      </c>
      <c r="D3738" s="1">
        <v>56259.342857142852</v>
      </c>
      <c r="E3738" s="1">
        <v>27687.942857142854</v>
      </c>
      <c r="G3738" s="2"/>
    </row>
    <row r="3739" spans="1:7" x14ac:dyDescent="0.2">
      <c r="A3739" s="2">
        <v>42791.4375</v>
      </c>
      <c r="B3739" s="1">
        <v>114582.59999999999</v>
      </c>
      <c r="C3739" s="1">
        <v>59585.625</v>
      </c>
      <c r="D3739" s="1">
        <v>25370.399999999998</v>
      </c>
      <c r="E3739" s="1">
        <v>29627.399999999998</v>
      </c>
      <c r="G3739" s="2"/>
    </row>
    <row r="3740" spans="1:7" x14ac:dyDescent="0.2">
      <c r="A3740" s="2">
        <v>42791.447916666664</v>
      </c>
      <c r="B3740" s="1">
        <v>107877</v>
      </c>
      <c r="C3740" s="1">
        <v>44770.62857142857</v>
      </c>
      <c r="D3740" s="1">
        <v>26323.62857142857</v>
      </c>
      <c r="E3740" s="1">
        <v>36782.742857142854</v>
      </c>
      <c r="G3740" s="2"/>
    </row>
    <row r="3741" spans="1:7" x14ac:dyDescent="0.2">
      <c r="A3741" s="2">
        <v>42791.458333333336</v>
      </c>
      <c r="B3741" s="1">
        <v>128257.79999999999</v>
      </c>
      <c r="C3741" s="1">
        <v>50047.799999999996</v>
      </c>
      <c r="D3741" s="1">
        <v>14207.324999999999</v>
      </c>
      <c r="E3741" s="1">
        <v>64002.674999999996</v>
      </c>
      <c r="G3741" s="2"/>
    </row>
    <row r="3742" spans="1:7" x14ac:dyDescent="0.2">
      <c r="A3742" s="2">
        <v>42791.46875</v>
      </c>
      <c r="B3742" s="1">
        <v>121749.25714285712</v>
      </c>
      <c r="C3742" s="1">
        <v>58411.885714285709</v>
      </c>
      <c r="D3742" s="1">
        <v>11266.199999999999</v>
      </c>
      <c r="E3742" s="1">
        <v>52072.114285714277</v>
      </c>
      <c r="G3742" s="2"/>
    </row>
    <row r="3743" spans="1:7" x14ac:dyDescent="0.2">
      <c r="A3743" s="2">
        <v>42791.479166666664</v>
      </c>
      <c r="B3743" s="1">
        <v>101214.29999999999</v>
      </c>
      <c r="C3743" s="1">
        <v>59682.974999999999</v>
      </c>
      <c r="D3743" s="1">
        <v>10083.975</v>
      </c>
      <c r="E3743" s="1">
        <v>31442.399999999998</v>
      </c>
      <c r="G3743" s="2"/>
    </row>
    <row r="3744" spans="1:7" x14ac:dyDescent="0.2">
      <c r="A3744" s="2">
        <v>42791.489583333336</v>
      </c>
      <c r="B3744" s="1">
        <v>104850.42857142857</v>
      </c>
      <c r="C3744" s="1">
        <v>57312.514285714286</v>
      </c>
      <c r="D3744" s="1">
        <v>15742.885714285712</v>
      </c>
      <c r="E3744" s="1">
        <v>31795.028571428571</v>
      </c>
      <c r="G3744" s="2"/>
    </row>
    <row r="3745" spans="1:7" x14ac:dyDescent="0.2">
      <c r="A3745" s="2">
        <v>42791.5</v>
      </c>
      <c r="B3745" s="1">
        <v>131206.35</v>
      </c>
      <c r="C3745" s="1">
        <v>69192.75</v>
      </c>
      <c r="D3745" s="1">
        <v>12747.9</v>
      </c>
      <c r="E3745" s="1">
        <v>49265.7</v>
      </c>
      <c r="G3745" s="2"/>
    </row>
    <row r="3746" spans="1:7" x14ac:dyDescent="0.2">
      <c r="A3746" s="2">
        <v>42791.510416666664</v>
      </c>
      <c r="B3746" s="1">
        <v>125697.94285714286</v>
      </c>
      <c r="C3746" s="1">
        <v>73352.399999999994</v>
      </c>
      <c r="D3746" s="1">
        <v>11283.171428571428</v>
      </c>
      <c r="E3746" s="1">
        <v>41059.542857142857</v>
      </c>
      <c r="G3746" s="2"/>
    </row>
    <row r="3747" spans="1:7" x14ac:dyDescent="0.2">
      <c r="A3747" s="2">
        <v>42791.520833333336</v>
      </c>
      <c r="B3747" s="1">
        <v>105127.27499999999</v>
      </c>
      <c r="C3747" s="1">
        <v>61692.674999999996</v>
      </c>
      <c r="D3747" s="1">
        <v>11009.625</v>
      </c>
      <c r="E3747" s="1">
        <v>32424.974999999999</v>
      </c>
      <c r="G3747" s="2"/>
    </row>
    <row r="3748" spans="1:7" x14ac:dyDescent="0.2">
      <c r="A3748" s="2">
        <v>42791.53125</v>
      </c>
      <c r="B3748" s="1">
        <v>107742.17142857143</v>
      </c>
      <c r="C3748" s="1">
        <v>64746</v>
      </c>
      <c r="D3748" s="1">
        <v>13648.8</v>
      </c>
      <c r="E3748" s="1">
        <v>29349.257142857143</v>
      </c>
      <c r="G3748" s="2"/>
    </row>
    <row r="3749" spans="1:7" x14ac:dyDescent="0.2">
      <c r="A3749" s="2">
        <v>42791.541666666664</v>
      </c>
      <c r="B3749" s="1">
        <v>126331.42499999999</v>
      </c>
      <c r="C3749" s="1">
        <v>55354.2</v>
      </c>
      <c r="D3749" s="1">
        <v>30991.125</v>
      </c>
      <c r="E3749" s="1">
        <v>39984.449999999997</v>
      </c>
      <c r="G3749" s="2"/>
    </row>
    <row r="3750" spans="1:7" x14ac:dyDescent="0.2">
      <c r="A3750" s="2">
        <v>42791.552083333336</v>
      </c>
      <c r="B3750" s="1">
        <v>114191.31428571428</v>
      </c>
      <c r="C3750" s="1">
        <v>52557.685714285712</v>
      </c>
      <c r="D3750" s="1">
        <v>27881.228571428572</v>
      </c>
      <c r="E3750" s="1">
        <v>33753.342857142852</v>
      </c>
      <c r="G3750" s="2"/>
    </row>
    <row r="3751" spans="1:7" x14ac:dyDescent="0.2">
      <c r="A3751" s="2">
        <v>42791.5625</v>
      </c>
      <c r="B3751" s="1">
        <v>148122.97500000001</v>
      </c>
      <c r="C3751" s="1">
        <v>53952.524999999994</v>
      </c>
      <c r="D3751" s="1">
        <v>57563.549999999996</v>
      </c>
      <c r="E3751" s="1">
        <v>36610.199999999997</v>
      </c>
      <c r="G3751" s="2"/>
    </row>
    <row r="3752" spans="1:7" x14ac:dyDescent="0.2">
      <c r="A3752" s="2">
        <v>42791.572916666664</v>
      </c>
      <c r="B3752" s="1">
        <v>164988.6857142857</v>
      </c>
      <c r="C3752" s="1">
        <v>51755.314285714281</v>
      </c>
      <c r="D3752" s="1">
        <v>65583.257142857139</v>
      </c>
      <c r="E3752" s="1">
        <v>47651.057142857142</v>
      </c>
      <c r="G3752" s="2"/>
    </row>
    <row r="3753" spans="1:7" x14ac:dyDescent="0.2">
      <c r="A3753" s="2">
        <v>42791.583333333336</v>
      </c>
      <c r="B3753" s="1">
        <v>137256.9</v>
      </c>
      <c r="C3753" s="1">
        <v>61413</v>
      </c>
      <c r="D3753" s="1">
        <v>20794.949999999997</v>
      </c>
      <c r="E3753" s="1">
        <v>55047.299999999996</v>
      </c>
      <c r="G3753" s="2"/>
    </row>
    <row r="3754" spans="1:7" x14ac:dyDescent="0.2">
      <c r="A3754" s="2">
        <v>42791.59375</v>
      </c>
      <c r="B3754" s="1">
        <v>129827.65714285712</v>
      </c>
      <c r="C3754" s="1">
        <v>71985.257142857139</v>
      </c>
      <c r="D3754" s="1">
        <v>11370.857142857143</v>
      </c>
      <c r="E3754" s="1">
        <v>46472.485714285714</v>
      </c>
      <c r="G3754" s="2"/>
    </row>
    <row r="3755" spans="1:7" x14ac:dyDescent="0.2">
      <c r="A3755" s="2">
        <v>42791.604166666664</v>
      </c>
      <c r="B3755" s="1">
        <v>114524.02499999999</v>
      </c>
      <c r="C3755" s="1">
        <v>64823.549999999996</v>
      </c>
      <c r="D3755" s="1">
        <v>9469.35</v>
      </c>
      <c r="E3755" s="1">
        <v>40231.949999999997</v>
      </c>
      <c r="G3755" s="2"/>
    </row>
    <row r="3756" spans="1:7" x14ac:dyDescent="0.2">
      <c r="A3756" s="2">
        <v>42791.614583333336</v>
      </c>
      <c r="B3756" s="1">
        <v>120069.67499999999</v>
      </c>
      <c r="C3756" s="1">
        <v>73335.899999999994</v>
      </c>
      <c r="D3756" s="1">
        <v>9413.25</v>
      </c>
      <c r="E3756" s="1">
        <v>37321.35</v>
      </c>
      <c r="G3756" s="2"/>
    </row>
    <row r="3757" spans="1:7" x14ac:dyDescent="0.2">
      <c r="A3757" s="2">
        <v>42791.625</v>
      </c>
      <c r="B3757" s="1">
        <v>134241.17142857143</v>
      </c>
      <c r="C3757" s="1">
        <v>87492.428571428565</v>
      </c>
      <c r="D3757" s="1">
        <v>10057.457142857142</v>
      </c>
      <c r="E3757" s="1">
        <v>36691.285714285717</v>
      </c>
      <c r="G3757" s="2"/>
    </row>
    <row r="3758" spans="1:7" x14ac:dyDescent="0.2">
      <c r="A3758" s="2">
        <v>42791.635416666664</v>
      </c>
      <c r="B3758" s="1">
        <v>138275.65714285712</v>
      </c>
      <c r="C3758" s="1">
        <v>98225.914285714287</v>
      </c>
      <c r="D3758" s="1">
        <v>12477.771428571428</v>
      </c>
      <c r="E3758" s="1">
        <v>27571.971428571425</v>
      </c>
      <c r="G3758" s="2"/>
    </row>
    <row r="3759" spans="1:7" x14ac:dyDescent="0.2">
      <c r="A3759" s="2">
        <v>42791.645833333336</v>
      </c>
      <c r="B3759" s="1">
        <v>118295.92499999999</v>
      </c>
      <c r="C3759" s="1">
        <v>74108.925000000003</v>
      </c>
      <c r="D3759" s="1">
        <v>15045.525</v>
      </c>
      <c r="E3759" s="1">
        <v>29141.474999999999</v>
      </c>
      <c r="G3759" s="2"/>
    </row>
    <row r="3760" spans="1:7" x14ac:dyDescent="0.2">
      <c r="A3760" s="2">
        <v>42791.65625</v>
      </c>
      <c r="B3760" s="1">
        <v>130947.77142857142</v>
      </c>
      <c r="C3760" s="1">
        <v>79984.457142857136</v>
      </c>
      <c r="D3760" s="1">
        <v>13448.914285714285</v>
      </c>
      <c r="E3760" s="1">
        <v>37515.342857142852</v>
      </c>
      <c r="G3760" s="2"/>
    </row>
    <row r="3761" spans="1:7" x14ac:dyDescent="0.2">
      <c r="A3761" s="2">
        <v>42791.666666666664</v>
      </c>
      <c r="B3761" s="1">
        <v>145005.29999999999</v>
      </c>
      <c r="C3761" s="1">
        <v>90010.799999999988</v>
      </c>
      <c r="D3761" s="1">
        <v>23617.274999999998</v>
      </c>
      <c r="E3761" s="1">
        <v>31378.05</v>
      </c>
      <c r="G3761" s="2"/>
    </row>
    <row r="3762" spans="1:7" x14ac:dyDescent="0.2">
      <c r="A3762" s="2">
        <v>42791.677083333336</v>
      </c>
      <c r="B3762" s="1">
        <v>217717.97142857141</v>
      </c>
      <c r="C3762" s="1">
        <v>127344.17142857141</v>
      </c>
      <c r="D3762" s="1">
        <v>59528.228571428561</v>
      </c>
      <c r="E3762" s="1">
        <v>30844.62857142857</v>
      </c>
      <c r="G3762" s="2"/>
    </row>
    <row r="3763" spans="1:7" x14ac:dyDescent="0.2">
      <c r="A3763" s="2">
        <v>42791.6875</v>
      </c>
      <c r="B3763" s="1">
        <v>254046.375</v>
      </c>
      <c r="C3763" s="1">
        <v>163371.44999999998</v>
      </c>
      <c r="D3763" s="1">
        <v>51803.399999999994</v>
      </c>
      <c r="E3763" s="1">
        <v>38870.699999999997</v>
      </c>
      <c r="G3763" s="2"/>
    </row>
    <row r="3764" spans="1:7" x14ac:dyDescent="0.2">
      <c r="A3764" s="2">
        <v>42791.697916666664</v>
      </c>
      <c r="B3764" s="1">
        <v>213018.7714285714</v>
      </c>
      <c r="C3764" s="1">
        <v>135613.97142857141</v>
      </c>
      <c r="D3764" s="1">
        <v>27871.8</v>
      </c>
      <c r="E3764" s="1">
        <v>49533</v>
      </c>
      <c r="G3764" s="2"/>
    </row>
    <row r="3765" spans="1:7" x14ac:dyDescent="0.2">
      <c r="A3765" s="2">
        <v>42791.708333333336</v>
      </c>
      <c r="B3765" s="1">
        <v>206648.47499999998</v>
      </c>
      <c r="C3765" s="1">
        <v>140900.92499999999</v>
      </c>
      <c r="D3765" s="1">
        <v>16098.224999999999</v>
      </c>
      <c r="E3765" s="1">
        <v>49650.974999999999</v>
      </c>
      <c r="G3765" s="2"/>
    </row>
    <row r="3766" spans="1:7" x14ac:dyDescent="0.2">
      <c r="A3766" s="2">
        <v>42791.71875</v>
      </c>
      <c r="B3766" s="1">
        <v>185296.88571428569</v>
      </c>
      <c r="C3766" s="1">
        <v>108631.28571428571</v>
      </c>
      <c r="D3766" s="1">
        <v>18525.257142857139</v>
      </c>
      <c r="E3766" s="1">
        <v>58142.228571428561</v>
      </c>
      <c r="G3766" s="2"/>
    </row>
    <row r="3767" spans="1:7" x14ac:dyDescent="0.2">
      <c r="A3767" s="2">
        <v>42791.729166666664</v>
      </c>
      <c r="B3767" s="1">
        <v>173982.59999999998</v>
      </c>
      <c r="C3767" s="1">
        <v>91051.95</v>
      </c>
      <c r="D3767" s="1">
        <v>28080.524999999998</v>
      </c>
      <c r="E3767" s="1">
        <v>54850.125</v>
      </c>
      <c r="G3767" s="2"/>
    </row>
    <row r="3768" spans="1:7" x14ac:dyDescent="0.2">
      <c r="A3768" s="2">
        <v>42791.739583333336</v>
      </c>
      <c r="B3768" s="1">
        <v>169183.45714285714</v>
      </c>
      <c r="C3768" s="1">
        <v>94283.828571428559</v>
      </c>
      <c r="D3768" s="1">
        <v>34530.257142857139</v>
      </c>
      <c r="E3768" s="1">
        <v>40368.428571428572</v>
      </c>
      <c r="G3768" s="2"/>
    </row>
    <row r="3769" spans="1:7" x14ac:dyDescent="0.2">
      <c r="A3769" s="2">
        <v>42791.75</v>
      </c>
      <c r="B3769" s="1">
        <v>227652.97499999998</v>
      </c>
      <c r="C3769" s="1">
        <v>141674.77499999999</v>
      </c>
      <c r="D3769" s="1">
        <v>22183.424999999999</v>
      </c>
      <c r="E3769" s="1">
        <v>63794.774999999994</v>
      </c>
      <c r="G3769" s="2"/>
    </row>
    <row r="3770" spans="1:7" x14ac:dyDescent="0.2">
      <c r="A3770" s="2">
        <v>42791.760416666664</v>
      </c>
      <c r="B3770" s="1">
        <v>270105</v>
      </c>
      <c r="C3770" s="1">
        <v>171846.0857142857</v>
      </c>
      <c r="D3770" s="1">
        <v>26523.514285714286</v>
      </c>
      <c r="E3770" s="1">
        <v>71734.457142857136</v>
      </c>
      <c r="G3770" s="2"/>
    </row>
    <row r="3771" spans="1:7" x14ac:dyDescent="0.2">
      <c r="A3771" s="2">
        <v>42791.770833333336</v>
      </c>
      <c r="B3771" s="1">
        <v>285266.02499999997</v>
      </c>
      <c r="C3771" s="1">
        <v>190937.17499999999</v>
      </c>
      <c r="D3771" s="1">
        <v>18964.274999999998</v>
      </c>
      <c r="E3771" s="1">
        <v>75364.574999999997</v>
      </c>
      <c r="G3771" s="2"/>
    </row>
    <row r="3772" spans="1:7" x14ac:dyDescent="0.2">
      <c r="A3772" s="2">
        <v>42791.78125</v>
      </c>
      <c r="B3772" s="1">
        <v>288596.31428571424</v>
      </c>
      <c r="C3772" s="1">
        <v>187499.4</v>
      </c>
      <c r="D3772" s="1">
        <v>23927.82857142857</v>
      </c>
      <c r="E3772" s="1">
        <v>77168.142857142855</v>
      </c>
      <c r="G3772" s="2"/>
    </row>
    <row r="3773" spans="1:7" x14ac:dyDescent="0.2">
      <c r="A3773" s="2">
        <v>42791.791666666664</v>
      </c>
      <c r="B3773" s="1">
        <v>271895.25</v>
      </c>
      <c r="C3773" s="1">
        <v>187105.875</v>
      </c>
      <c r="D3773" s="1">
        <v>27608.625</v>
      </c>
      <c r="E3773" s="1">
        <v>57178.274999999994</v>
      </c>
      <c r="G3773" s="2"/>
    </row>
    <row r="3774" spans="1:7" x14ac:dyDescent="0.2">
      <c r="A3774" s="2">
        <v>42791.802083333336</v>
      </c>
      <c r="B3774" s="1">
        <v>224560.28571428571</v>
      </c>
      <c r="C3774" s="1">
        <v>173137.8</v>
      </c>
      <c r="D3774" s="1">
        <v>15816.428571428571</v>
      </c>
      <c r="E3774" s="1">
        <v>35607.942857142851</v>
      </c>
      <c r="G3774" s="2"/>
    </row>
    <row r="3775" spans="1:7" x14ac:dyDescent="0.2">
      <c r="A3775" s="2">
        <v>42791.8125</v>
      </c>
      <c r="B3775" s="1">
        <v>184466.69999999998</v>
      </c>
      <c r="C3775" s="1">
        <v>142970.02499999999</v>
      </c>
      <c r="D3775" s="1">
        <v>10118.625</v>
      </c>
      <c r="E3775" s="1">
        <v>31378.875</v>
      </c>
      <c r="G3775" s="2"/>
    </row>
    <row r="3776" spans="1:7" x14ac:dyDescent="0.2">
      <c r="A3776" s="2">
        <v>42791.822916666664</v>
      </c>
      <c r="B3776" s="1">
        <v>151305.94285714286</v>
      </c>
      <c r="C3776" s="1">
        <v>105476.48571428571</v>
      </c>
      <c r="D3776" s="1">
        <v>9553.028571428571</v>
      </c>
      <c r="E3776" s="1">
        <v>36274.542857142857</v>
      </c>
      <c r="G3776" s="2"/>
    </row>
    <row r="3777" spans="1:7" x14ac:dyDescent="0.2">
      <c r="A3777" s="2">
        <v>42791.833333333336</v>
      </c>
      <c r="B3777" s="1">
        <v>175789.34999999998</v>
      </c>
      <c r="C3777" s="1">
        <v>85017.9</v>
      </c>
      <c r="D3777" s="1">
        <v>16077.599999999999</v>
      </c>
      <c r="E3777" s="1">
        <v>74693.849999999991</v>
      </c>
      <c r="G3777" s="2"/>
    </row>
    <row r="3778" spans="1:7" x14ac:dyDescent="0.2">
      <c r="A3778" s="2">
        <v>42791.84375</v>
      </c>
      <c r="B3778" s="1">
        <v>181331.22857142857</v>
      </c>
      <c r="C3778" s="1">
        <v>95667.942857142843</v>
      </c>
      <c r="D3778" s="1">
        <v>19666.114285714284</v>
      </c>
      <c r="E3778" s="1">
        <v>65997.171428571426</v>
      </c>
      <c r="G3778" s="2"/>
    </row>
    <row r="3779" spans="1:7" x14ac:dyDescent="0.2">
      <c r="A3779" s="2">
        <v>42791.854166666664</v>
      </c>
      <c r="B3779" s="1">
        <v>158120.32499999998</v>
      </c>
      <c r="C3779" s="1">
        <v>96487.875</v>
      </c>
      <c r="D3779" s="1">
        <v>28385.774999999998</v>
      </c>
      <c r="E3779" s="1">
        <v>33245.025000000001</v>
      </c>
      <c r="G3779" s="2"/>
    </row>
    <row r="3780" spans="1:7" x14ac:dyDescent="0.2">
      <c r="A3780" s="2">
        <v>42791.864583333336</v>
      </c>
      <c r="B3780" s="1">
        <v>118050.42857142857</v>
      </c>
      <c r="C3780" s="1">
        <v>58537.28571428571</v>
      </c>
      <c r="D3780" s="1">
        <v>33108.428571428572</v>
      </c>
      <c r="E3780" s="1">
        <v>26404.714285714286</v>
      </c>
      <c r="G3780" s="2"/>
    </row>
    <row r="3781" spans="1:7" x14ac:dyDescent="0.2">
      <c r="A3781" s="2">
        <v>42791.875</v>
      </c>
      <c r="B3781" s="1">
        <v>95450.849999999991</v>
      </c>
      <c r="C3781" s="1">
        <v>41645.174999999996</v>
      </c>
      <c r="D3781" s="1">
        <v>15188.25</v>
      </c>
      <c r="E3781" s="1">
        <v>38616.6</v>
      </c>
      <c r="G3781" s="2"/>
    </row>
    <row r="3782" spans="1:7" x14ac:dyDescent="0.2">
      <c r="A3782" s="2">
        <v>42791.885416666664</v>
      </c>
      <c r="B3782" s="1">
        <v>105237</v>
      </c>
      <c r="C3782" s="1">
        <v>45543.771428571425</v>
      </c>
      <c r="D3782" s="1">
        <v>10863.599999999999</v>
      </c>
      <c r="E3782" s="1">
        <v>48829.62857142857</v>
      </c>
      <c r="G3782" s="2"/>
    </row>
    <row r="3783" spans="1:7" x14ac:dyDescent="0.2">
      <c r="A3783" s="2">
        <v>42791.895833333336</v>
      </c>
      <c r="B3783" s="1">
        <v>148543.72500000001</v>
      </c>
      <c r="C3783" s="1">
        <v>79871.55</v>
      </c>
      <c r="D3783" s="1">
        <v>16371.3</v>
      </c>
      <c r="E3783" s="1">
        <v>52299.224999999999</v>
      </c>
      <c r="G3783" s="2"/>
    </row>
    <row r="3784" spans="1:7" x14ac:dyDescent="0.2">
      <c r="A3784" s="2">
        <v>42791.90625</v>
      </c>
      <c r="B3784" s="1">
        <v>137436.51428571428</v>
      </c>
      <c r="C3784" s="1">
        <v>87928.028571428556</v>
      </c>
      <c r="D3784" s="1">
        <v>11877.171428571428</v>
      </c>
      <c r="E3784" s="1">
        <v>37631.314285714281</v>
      </c>
      <c r="G3784" s="2"/>
    </row>
    <row r="3785" spans="1:7" x14ac:dyDescent="0.2">
      <c r="A3785" s="2">
        <v>42791.916666666664</v>
      </c>
      <c r="B3785" s="1">
        <v>104299.79999999999</v>
      </c>
      <c r="C3785" s="1">
        <v>63324.524999999994</v>
      </c>
      <c r="D3785" s="1">
        <v>9432.2250000000004</v>
      </c>
      <c r="E3785" s="1">
        <v>31542.224999999999</v>
      </c>
      <c r="G3785" s="2"/>
    </row>
    <row r="3786" spans="1:7" x14ac:dyDescent="0.2">
      <c r="A3786" s="2">
        <v>42791.927083333336</v>
      </c>
      <c r="B3786" s="1">
        <v>101890.79999999999</v>
      </c>
      <c r="C3786" s="1">
        <v>56680.799999999996</v>
      </c>
      <c r="D3786" s="1">
        <v>9396.5142857142855</v>
      </c>
      <c r="E3786" s="1">
        <v>35811.599999999999</v>
      </c>
      <c r="G3786" s="2"/>
    </row>
    <row r="3787" spans="1:7" x14ac:dyDescent="0.2">
      <c r="A3787" s="2">
        <v>42791.9375</v>
      </c>
      <c r="B3787" s="1">
        <v>125999.77499999999</v>
      </c>
      <c r="C3787" s="1">
        <v>85572.299999999988</v>
      </c>
      <c r="D3787" s="1">
        <v>9601.35</v>
      </c>
      <c r="E3787" s="1">
        <v>30827.774999999998</v>
      </c>
      <c r="G3787" s="2"/>
    </row>
    <row r="3788" spans="1:7" x14ac:dyDescent="0.2">
      <c r="A3788" s="2">
        <v>42791.947916666664</v>
      </c>
      <c r="B3788" s="1">
        <v>144667.28571428571</v>
      </c>
      <c r="C3788" s="1">
        <v>90464.314285714281</v>
      </c>
      <c r="D3788" s="1">
        <v>9570</v>
      </c>
      <c r="E3788" s="1">
        <v>44632.028571428571</v>
      </c>
      <c r="G3788" s="2"/>
    </row>
    <row r="3789" spans="1:7" x14ac:dyDescent="0.2">
      <c r="A3789" s="2">
        <v>42791.958333333336</v>
      </c>
      <c r="B3789" s="1">
        <v>121329.45</v>
      </c>
      <c r="C3789" s="1">
        <v>49960.35</v>
      </c>
      <c r="D3789" s="1">
        <v>9467.6999999999989</v>
      </c>
      <c r="E3789" s="1">
        <v>61900.574999999997</v>
      </c>
      <c r="G3789" s="2"/>
    </row>
    <row r="3790" spans="1:7" x14ac:dyDescent="0.2">
      <c r="A3790" s="2">
        <v>42791.96875</v>
      </c>
      <c r="B3790" s="1">
        <v>102010.54285714285</v>
      </c>
      <c r="C3790" s="1">
        <v>43741.971428571429</v>
      </c>
      <c r="D3790" s="1">
        <v>9502.1142857142859</v>
      </c>
      <c r="E3790" s="1">
        <v>48766.457142857143</v>
      </c>
      <c r="G3790" s="2"/>
    </row>
    <row r="3791" spans="1:7" x14ac:dyDescent="0.2">
      <c r="A3791" s="2">
        <v>42791.979166666664</v>
      </c>
      <c r="B3791" s="1">
        <v>123988.42499999999</v>
      </c>
      <c r="C3791" s="1">
        <v>48970.35</v>
      </c>
      <c r="D3791" s="1">
        <v>9348.9</v>
      </c>
      <c r="E3791" s="1">
        <v>65670</v>
      </c>
      <c r="G3791" s="2"/>
    </row>
    <row r="3792" spans="1:7" x14ac:dyDescent="0.2">
      <c r="A3792" s="2">
        <v>42791.989583333336</v>
      </c>
      <c r="B3792" s="1">
        <v>132220.62857142856</v>
      </c>
      <c r="C3792" s="1">
        <v>60054.342857142852</v>
      </c>
      <c r="D3792" s="1">
        <v>9226.7999999999993</v>
      </c>
      <c r="E3792" s="1">
        <v>62937.599999999999</v>
      </c>
      <c r="G3792" s="2"/>
    </row>
    <row r="3793" spans="1:7" x14ac:dyDescent="0.2">
      <c r="A3793" s="2">
        <v>42792</v>
      </c>
      <c r="B3793" s="1">
        <v>144224.85</v>
      </c>
      <c r="C3793" s="1">
        <v>62130.75</v>
      </c>
      <c r="D3793" s="1">
        <v>13243.724999999999</v>
      </c>
      <c r="E3793" s="1">
        <v>68849.55</v>
      </c>
      <c r="G3793" s="2"/>
    </row>
    <row r="3794" spans="1:7" x14ac:dyDescent="0.2">
      <c r="A3794" s="2">
        <v>42792.010416666664</v>
      </c>
      <c r="B3794" s="1">
        <v>159455.05714285711</v>
      </c>
      <c r="C3794" s="1">
        <v>67689.599999999991</v>
      </c>
      <c r="D3794" s="1">
        <v>10061.22857142857</v>
      </c>
      <c r="E3794" s="1">
        <v>81704.228571428568</v>
      </c>
      <c r="G3794" s="2"/>
    </row>
    <row r="3795" spans="1:7" x14ac:dyDescent="0.2">
      <c r="A3795" s="2">
        <v>42792.020833333336</v>
      </c>
      <c r="B3795" s="1">
        <v>119939.325</v>
      </c>
      <c r="C3795" s="1">
        <v>63042.375</v>
      </c>
      <c r="D3795" s="1">
        <v>9272.1749999999993</v>
      </c>
      <c r="E3795" s="1">
        <v>47625.599999999999</v>
      </c>
      <c r="G3795" s="2"/>
    </row>
    <row r="3796" spans="1:7" x14ac:dyDescent="0.2">
      <c r="A3796" s="2">
        <v>42792.03125</v>
      </c>
      <c r="B3796" s="1">
        <v>100039.97142857143</v>
      </c>
      <c r="C3796" s="1">
        <v>62758.457142857143</v>
      </c>
      <c r="D3796" s="1">
        <v>11323.714285714286</v>
      </c>
      <c r="E3796" s="1">
        <v>25955.914285714283</v>
      </c>
      <c r="G3796" s="2"/>
    </row>
    <row r="3797" spans="1:7" x14ac:dyDescent="0.2">
      <c r="A3797" s="2">
        <v>42792.041666666664</v>
      </c>
      <c r="B3797" s="1">
        <v>93905.625</v>
      </c>
      <c r="C3797" s="1">
        <v>52605.299999999996</v>
      </c>
      <c r="D3797" s="1">
        <v>16523.924999999999</v>
      </c>
      <c r="E3797" s="1">
        <v>24774.75</v>
      </c>
      <c r="G3797" s="2"/>
    </row>
    <row r="3798" spans="1:7" x14ac:dyDescent="0.2">
      <c r="A3798" s="2">
        <v>42792.052083333336</v>
      </c>
      <c r="B3798" s="1">
        <v>90601.028571428556</v>
      </c>
      <c r="C3798" s="1">
        <v>48386.485714285714</v>
      </c>
      <c r="D3798" s="1">
        <v>13423.457142857142</v>
      </c>
      <c r="E3798" s="1">
        <v>28790.142857142855</v>
      </c>
      <c r="G3798" s="2"/>
    </row>
    <row r="3799" spans="1:7" x14ac:dyDescent="0.2">
      <c r="A3799" s="2">
        <v>42792.0625</v>
      </c>
      <c r="B3799" s="1">
        <v>98585.849999999991</v>
      </c>
      <c r="C3799" s="1">
        <v>50523</v>
      </c>
      <c r="D3799" s="1">
        <v>10123.574999999999</v>
      </c>
      <c r="E3799" s="1">
        <v>37940.924999999996</v>
      </c>
      <c r="G3799" s="2"/>
    </row>
    <row r="3800" spans="1:7" x14ac:dyDescent="0.2">
      <c r="A3800" s="2">
        <v>42792.072916666664</v>
      </c>
      <c r="B3800" s="1">
        <v>106629.59999999999</v>
      </c>
      <c r="C3800" s="1">
        <v>59455.628571428562</v>
      </c>
      <c r="D3800" s="1">
        <v>10142.314285714285</v>
      </c>
      <c r="E3800" s="1">
        <v>37032.6</v>
      </c>
      <c r="G3800" s="2"/>
    </row>
    <row r="3801" spans="1:7" x14ac:dyDescent="0.2">
      <c r="A3801" s="2">
        <v>42792.083333333336</v>
      </c>
      <c r="B3801" s="1">
        <v>120071.325</v>
      </c>
      <c r="C3801" s="1">
        <v>57139.5</v>
      </c>
      <c r="D3801" s="1">
        <v>13265.174999999999</v>
      </c>
      <c r="E3801" s="1">
        <v>49669.125</v>
      </c>
      <c r="G3801" s="2"/>
    </row>
    <row r="3802" spans="1:7" x14ac:dyDescent="0.2">
      <c r="A3802" s="2">
        <v>42792.09375</v>
      </c>
      <c r="B3802" s="1">
        <v>125906.31428571428</v>
      </c>
      <c r="C3802" s="1">
        <v>68980.371428571423</v>
      </c>
      <c r="D3802" s="1">
        <v>13917.514285714286</v>
      </c>
      <c r="E3802" s="1">
        <v>43010.314285714281</v>
      </c>
      <c r="G3802" s="2"/>
    </row>
    <row r="3803" spans="1:7" x14ac:dyDescent="0.2">
      <c r="A3803" s="2">
        <v>42792.104166666664</v>
      </c>
      <c r="B3803" s="1">
        <v>103934.325</v>
      </c>
      <c r="C3803" s="1">
        <v>63907.799999999996</v>
      </c>
      <c r="D3803" s="1">
        <v>11203.5</v>
      </c>
      <c r="E3803" s="1">
        <v>28823.85</v>
      </c>
      <c r="G3803" s="2"/>
    </row>
    <row r="3804" spans="1:7" x14ac:dyDescent="0.2">
      <c r="A3804" s="2">
        <v>42792.114583333336</v>
      </c>
      <c r="B3804" s="1">
        <v>96928.542857142849</v>
      </c>
      <c r="C3804" s="1">
        <v>54045.514285714278</v>
      </c>
      <c r="D3804" s="1">
        <v>9421.971428571429</v>
      </c>
      <c r="E3804" s="1">
        <v>33459.171428571426</v>
      </c>
      <c r="G3804" s="2"/>
    </row>
    <row r="3805" spans="1:7" x14ac:dyDescent="0.2">
      <c r="A3805" s="2">
        <v>42792.125</v>
      </c>
      <c r="B3805" s="1">
        <v>81290.549999999988</v>
      </c>
      <c r="C3805" s="1">
        <v>43762.95</v>
      </c>
      <c r="D3805" s="1">
        <v>9904.9499999999989</v>
      </c>
      <c r="E3805" s="1">
        <v>27621.824999999997</v>
      </c>
      <c r="G3805" s="2"/>
    </row>
    <row r="3806" spans="1:7" x14ac:dyDescent="0.2">
      <c r="A3806" s="2">
        <v>42792.135416666664</v>
      </c>
      <c r="B3806" s="1">
        <v>88552.2</v>
      </c>
      <c r="C3806" s="1">
        <v>44756.485714285714</v>
      </c>
      <c r="D3806" s="1">
        <v>10414.799999999999</v>
      </c>
      <c r="E3806" s="1">
        <v>33383.742857142854</v>
      </c>
      <c r="G3806" s="2"/>
    </row>
    <row r="3807" spans="1:7" x14ac:dyDescent="0.2">
      <c r="A3807" s="2">
        <v>42792.145833333336</v>
      </c>
      <c r="B3807" s="1">
        <v>91546.95</v>
      </c>
      <c r="C3807" s="1">
        <v>40958.774999999994</v>
      </c>
      <c r="D3807" s="1">
        <v>11526.074999999999</v>
      </c>
      <c r="E3807" s="1">
        <v>39060.449999999997</v>
      </c>
      <c r="G3807" s="2"/>
    </row>
    <row r="3808" spans="1:7" x14ac:dyDescent="0.2">
      <c r="A3808" s="2">
        <v>42792.15625</v>
      </c>
      <c r="B3808" s="1">
        <v>101390.14285714286</v>
      </c>
      <c r="C3808" s="1">
        <v>46341.428571428572</v>
      </c>
      <c r="D3808" s="1">
        <v>17795.485714285714</v>
      </c>
      <c r="E3808" s="1">
        <v>37254.171428571426</v>
      </c>
      <c r="G3808" s="2"/>
    </row>
    <row r="3809" spans="1:7" x14ac:dyDescent="0.2">
      <c r="A3809" s="2">
        <v>42792.166666666664</v>
      </c>
      <c r="B3809" s="1">
        <v>102150.67499999999</v>
      </c>
      <c r="C3809" s="1">
        <v>45686.85</v>
      </c>
      <c r="D3809" s="1">
        <v>13522.574999999999</v>
      </c>
      <c r="E3809" s="1">
        <v>42940.424999999996</v>
      </c>
      <c r="G3809" s="2"/>
    </row>
    <row r="3810" spans="1:7" x14ac:dyDescent="0.2">
      <c r="A3810" s="2">
        <v>42792.177083333336</v>
      </c>
      <c r="B3810" s="1">
        <v>98218.371428571423</v>
      </c>
      <c r="C3810" s="1">
        <v>49684.799999999996</v>
      </c>
      <c r="D3810" s="1">
        <v>16120.971428571427</v>
      </c>
      <c r="E3810" s="1">
        <v>32412.6</v>
      </c>
      <c r="G3810" s="2"/>
    </row>
    <row r="3811" spans="1:7" x14ac:dyDescent="0.2">
      <c r="A3811" s="2">
        <v>42792.1875</v>
      </c>
      <c r="B3811" s="1">
        <v>107658.375</v>
      </c>
      <c r="C3811" s="1">
        <v>58063.5</v>
      </c>
      <c r="D3811" s="1">
        <v>25299.449999999997</v>
      </c>
      <c r="E3811" s="1">
        <v>24297.074999999997</v>
      </c>
      <c r="G3811" s="2"/>
    </row>
    <row r="3812" spans="1:7" x14ac:dyDescent="0.2">
      <c r="A3812" s="2">
        <v>42792.197916666664</v>
      </c>
      <c r="B3812" s="1">
        <v>138008.47500000001</v>
      </c>
      <c r="C3812" s="1">
        <v>63037.424999999996</v>
      </c>
      <c r="D3812" s="1">
        <v>43074.074999999997</v>
      </c>
      <c r="E3812" s="1">
        <v>31895.324999999997</v>
      </c>
      <c r="G3812" s="2"/>
    </row>
    <row r="3813" spans="1:7" x14ac:dyDescent="0.2">
      <c r="A3813" s="2">
        <v>42792.208333333336</v>
      </c>
      <c r="B3813" s="1">
        <v>227187.08571428573</v>
      </c>
      <c r="C3813" s="1">
        <v>133493.48571428569</v>
      </c>
      <c r="D3813" s="1">
        <v>56357.399999999994</v>
      </c>
      <c r="E3813" s="1">
        <v>37339.028571428571</v>
      </c>
      <c r="G3813" s="2"/>
    </row>
    <row r="3814" spans="1:7" x14ac:dyDescent="0.2">
      <c r="A3814" s="2">
        <v>42792.21875</v>
      </c>
      <c r="B3814" s="1">
        <v>255679.28571428571</v>
      </c>
      <c r="C3814" s="1">
        <v>170611.88571428572</v>
      </c>
      <c r="D3814" s="1">
        <v>43723.114285714284</v>
      </c>
      <c r="E3814" s="1">
        <v>41343.342857142852</v>
      </c>
      <c r="G3814" s="2"/>
    </row>
    <row r="3815" spans="1:7" x14ac:dyDescent="0.2">
      <c r="A3815" s="2">
        <v>42792.229166666664</v>
      </c>
      <c r="B3815" s="1">
        <v>235320.52499999999</v>
      </c>
      <c r="C3815" s="1">
        <v>155670.07499999998</v>
      </c>
      <c r="D3815" s="1">
        <v>23833.424999999999</v>
      </c>
      <c r="E3815" s="1">
        <v>55819.5</v>
      </c>
      <c r="G3815" s="2"/>
    </row>
    <row r="3816" spans="1:7" x14ac:dyDescent="0.2">
      <c r="A3816" s="2">
        <v>42792.239583333336</v>
      </c>
      <c r="B3816" s="1">
        <v>226913.65714285715</v>
      </c>
      <c r="C3816" s="1">
        <v>135432</v>
      </c>
      <c r="D3816" s="1">
        <v>26609.314285714285</v>
      </c>
      <c r="E3816" s="1">
        <v>64872.342857142852</v>
      </c>
      <c r="G3816" s="2"/>
    </row>
    <row r="3817" spans="1:7" x14ac:dyDescent="0.2">
      <c r="A3817" s="2">
        <v>42792.25</v>
      </c>
      <c r="B3817" s="1">
        <v>193981.42499999999</v>
      </c>
      <c r="C3817" s="1">
        <v>104275.04999999999</v>
      </c>
      <c r="D3817" s="1">
        <v>27265.424999999999</v>
      </c>
      <c r="E3817" s="1">
        <v>62442.6</v>
      </c>
      <c r="G3817" s="2"/>
    </row>
    <row r="3818" spans="1:7" x14ac:dyDescent="0.2">
      <c r="A3818" s="2">
        <v>42792.260416666664</v>
      </c>
      <c r="B3818" s="1">
        <v>140346.17142857143</v>
      </c>
      <c r="C3818" s="1">
        <v>66826.885714285701</v>
      </c>
      <c r="D3818" s="1">
        <v>30261</v>
      </c>
      <c r="E3818" s="1">
        <v>43257.342857142852</v>
      </c>
      <c r="G3818" s="2"/>
    </row>
    <row r="3819" spans="1:7" x14ac:dyDescent="0.2">
      <c r="A3819" s="2">
        <v>42792.270833333336</v>
      </c>
      <c r="B3819" s="1">
        <v>182644.27499999999</v>
      </c>
      <c r="C3819" s="1">
        <v>76821.524999999994</v>
      </c>
      <c r="D3819" s="1">
        <v>51689.549999999996</v>
      </c>
      <c r="E3819" s="1">
        <v>54132.375</v>
      </c>
      <c r="G3819" s="2"/>
    </row>
    <row r="3820" spans="1:7" x14ac:dyDescent="0.2">
      <c r="A3820" s="2">
        <v>42792.28125</v>
      </c>
      <c r="B3820" s="1">
        <v>244155.68571428573</v>
      </c>
      <c r="C3820" s="1">
        <v>103978.28571428571</v>
      </c>
      <c r="D3820" s="1">
        <v>84714.771428571432</v>
      </c>
      <c r="E3820" s="1">
        <v>55465.457142857143</v>
      </c>
      <c r="G3820" s="2"/>
    </row>
    <row r="3821" spans="1:7" x14ac:dyDescent="0.2">
      <c r="A3821" s="2">
        <v>42792.291666666664</v>
      </c>
      <c r="B3821" s="1">
        <v>280410.07500000001</v>
      </c>
      <c r="C3821" s="1">
        <v>170061.375</v>
      </c>
      <c r="D3821" s="1">
        <v>72218.849999999991</v>
      </c>
      <c r="E3821" s="1">
        <v>38127.375</v>
      </c>
      <c r="G3821" s="2"/>
    </row>
    <row r="3822" spans="1:7" x14ac:dyDescent="0.2">
      <c r="A3822" s="2">
        <v>42792.302083333336</v>
      </c>
      <c r="B3822" s="1">
        <v>251963.48571428572</v>
      </c>
      <c r="C3822" s="1">
        <v>172693.71428571429</v>
      </c>
      <c r="D3822" s="1">
        <v>45754.971428571422</v>
      </c>
      <c r="E3822" s="1">
        <v>33514.799999999996</v>
      </c>
      <c r="G3822" s="2"/>
    </row>
    <row r="3823" spans="1:7" x14ac:dyDescent="0.2">
      <c r="A3823" s="2">
        <v>42792.3125</v>
      </c>
      <c r="B3823" s="1">
        <v>265600.5</v>
      </c>
      <c r="C3823" s="1">
        <v>175248.15</v>
      </c>
      <c r="D3823" s="1">
        <v>45603.524999999994</v>
      </c>
      <c r="E3823" s="1">
        <v>44749.649999999994</v>
      </c>
      <c r="G3823" s="2"/>
    </row>
    <row r="3824" spans="1:7" x14ac:dyDescent="0.2">
      <c r="A3824" s="2">
        <v>42792.322916666664</v>
      </c>
      <c r="B3824" s="1">
        <v>362738.82857142854</v>
      </c>
      <c r="C3824" s="1">
        <v>170841.94285714286</v>
      </c>
      <c r="D3824" s="1">
        <v>37806.685714285712</v>
      </c>
      <c r="E3824" s="1">
        <v>154087.37142857141</v>
      </c>
      <c r="G3824" s="2"/>
    </row>
    <row r="3825" spans="1:7" x14ac:dyDescent="0.2">
      <c r="A3825" s="2">
        <v>42792.333333333336</v>
      </c>
      <c r="B3825" s="1">
        <v>376583.625</v>
      </c>
      <c r="C3825" s="1">
        <v>168493.05</v>
      </c>
      <c r="D3825" s="1">
        <v>18553.424999999999</v>
      </c>
      <c r="E3825" s="1">
        <v>189534.67499999999</v>
      </c>
      <c r="G3825" s="2"/>
    </row>
    <row r="3826" spans="1:7" x14ac:dyDescent="0.2">
      <c r="A3826" s="2">
        <v>42792.34375</v>
      </c>
      <c r="B3826" s="1">
        <v>310962.77142857143</v>
      </c>
      <c r="C3826" s="1">
        <v>153345.34285714285</v>
      </c>
      <c r="D3826" s="1">
        <v>21741.342857142856</v>
      </c>
      <c r="E3826" s="1">
        <v>135875.14285714287</v>
      </c>
      <c r="G3826" s="2"/>
    </row>
    <row r="3827" spans="1:7" x14ac:dyDescent="0.2">
      <c r="A3827" s="2">
        <v>42792.354166666664</v>
      </c>
      <c r="B3827" s="1">
        <v>280410.07500000001</v>
      </c>
      <c r="C3827" s="1">
        <v>121366.575</v>
      </c>
      <c r="D3827" s="1">
        <v>50815.875</v>
      </c>
      <c r="E3827" s="1">
        <v>108226.79999999999</v>
      </c>
      <c r="G3827" s="2"/>
    </row>
    <row r="3828" spans="1:7" x14ac:dyDescent="0.2">
      <c r="A3828" s="2">
        <v>42792.364583333336</v>
      </c>
      <c r="B3828" s="1">
        <v>230175.94285714283</v>
      </c>
      <c r="C3828" s="1">
        <v>98100.514285714278</v>
      </c>
      <c r="D3828" s="1">
        <v>50032.714285714283</v>
      </c>
      <c r="E3828" s="1">
        <v>82040.828571428559</v>
      </c>
      <c r="G3828" s="2"/>
    </row>
    <row r="3829" spans="1:7" x14ac:dyDescent="0.2">
      <c r="A3829" s="2">
        <v>42792.375</v>
      </c>
      <c r="B3829" s="1">
        <v>161480.54999999999</v>
      </c>
      <c r="C3829" s="1">
        <v>87944.174999999988</v>
      </c>
      <c r="D3829" s="1">
        <v>20025.224999999999</v>
      </c>
      <c r="E3829" s="1">
        <v>53511.974999999999</v>
      </c>
      <c r="G3829" s="2"/>
    </row>
    <row r="3830" spans="1:7" x14ac:dyDescent="0.2">
      <c r="A3830" s="2">
        <v>42792.385416666664</v>
      </c>
      <c r="B3830" s="1">
        <v>146718.94285714286</v>
      </c>
      <c r="C3830" s="1">
        <v>78729.514285714278</v>
      </c>
      <c r="D3830" s="1">
        <v>12118.542857142857</v>
      </c>
      <c r="E3830" s="1">
        <v>55869</v>
      </c>
      <c r="G3830" s="2"/>
    </row>
    <row r="3831" spans="1:7" x14ac:dyDescent="0.2">
      <c r="A3831" s="2">
        <v>42792.395833333336</v>
      </c>
      <c r="B3831" s="1">
        <v>159718.35</v>
      </c>
      <c r="C3831" s="1">
        <v>82001.7</v>
      </c>
      <c r="D3831" s="1">
        <v>24543.75</v>
      </c>
      <c r="E3831" s="1">
        <v>53172.074999999997</v>
      </c>
      <c r="G3831" s="2"/>
    </row>
    <row r="3832" spans="1:7" x14ac:dyDescent="0.2">
      <c r="A3832" s="2">
        <v>42792.40625</v>
      </c>
      <c r="B3832" s="1">
        <v>192721.88571428569</v>
      </c>
      <c r="C3832" s="1">
        <v>105686.74285714285</v>
      </c>
      <c r="D3832" s="1">
        <v>25004.571428571428</v>
      </c>
      <c r="E3832" s="1">
        <v>62028.685714285704</v>
      </c>
      <c r="G3832" s="2"/>
    </row>
    <row r="3833" spans="1:7" x14ac:dyDescent="0.2">
      <c r="A3833" s="2">
        <v>42792.416666666664</v>
      </c>
      <c r="B3833" s="1">
        <v>181786.27499999999</v>
      </c>
      <c r="C3833" s="1">
        <v>112997.77499999999</v>
      </c>
      <c r="D3833" s="1">
        <v>13266.824999999999</v>
      </c>
      <c r="E3833" s="1">
        <v>55519.199999999997</v>
      </c>
      <c r="G3833" s="2"/>
    </row>
    <row r="3834" spans="1:7" x14ac:dyDescent="0.2">
      <c r="A3834" s="2">
        <v>42792.427083333336</v>
      </c>
      <c r="B3834" s="1">
        <v>158767.71428571429</v>
      </c>
      <c r="C3834" s="1">
        <v>90971.571428571435</v>
      </c>
      <c r="D3834" s="1">
        <v>17468.314285714285</v>
      </c>
      <c r="E3834" s="1">
        <v>50326.885714285716</v>
      </c>
      <c r="G3834" s="2"/>
    </row>
    <row r="3835" spans="1:7" x14ac:dyDescent="0.2">
      <c r="A3835" s="2">
        <v>42792.4375</v>
      </c>
      <c r="B3835" s="1">
        <v>146189.17499999999</v>
      </c>
      <c r="C3835" s="1">
        <v>73156.875</v>
      </c>
      <c r="D3835" s="1">
        <v>19009.649999999998</v>
      </c>
      <c r="E3835" s="1">
        <v>54023.474999999999</v>
      </c>
      <c r="G3835" s="2"/>
    </row>
    <row r="3836" spans="1:7" x14ac:dyDescent="0.2">
      <c r="A3836" s="2">
        <v>42792.447916666664</v>
      </c>
      <c r="B3836" s="1">
        <v>103653</v>
      </c>
      <c r="C3836" s="1">
        <v>59120.914285714287</v>
      </c>
      <c r="D3836" s="1">
        <v>13434.771428571428</v>
      </c>
      <c r="E3836" s="1">
        <v>31098.257142857143</v>
      </c>
      <c r="G3836" s="2"/>
    </row>
    <row r="3837" spans="1:7" x14ac:dyDescent="0.2">
      <c r="A3837" s="2">
        <v>42792.458333333336</v>
      </c>
      <c r="B3837" s="1">
        <v>127654.72499999999</v>
      </c>
      <c r="C3837" s="1">
        <v>65929.05</v>
      </c>
      <c r="D3837" s="1">
        <v>30813.75</v>
      </c>
      <c r="E3837" s="1">
        <v>30911.924999999999</v>
      </c>
      <c r="G3837" s="2"/>
    </row>
    <row r="3838" spans="1:7" x14ac:dyDescent="0.2">
      <c r="A3838" s="2">
        <v>42792.46875</v>
      </c>
      <c r="B3838" s="1">
        <v>175884.34285714285</v>
      </c>
      <c r="C3838" s="1">
        <v>69074.657142857148</v>
      </c>
      <c r="D3838" s="1">
        <v>57493.542857142849</v>
      </c>
      <c r="E3838" s="1">
        <v>49316.142857142855</v>
      </c>
      <c r="G3838" s="2"/>
    </row>
    <row r="3839" spans="1:7" x14ac:dyDescent="0.2">
      <c r="A3839" s="2">
        <v>42792.479166666664</v>
      </c>
      <c r="B3839" s="1">
        <v>146868.15</v>
      </c>
      <c r="C3839" s="1">
        <v>64261.724999999999</v>
      </c>
      <c r="D3839" s="1">
        <v>25841.474999999999</v>
      </c>
      <c r="E3839" s="1">
        <v>56764.125</v>
      </c>
      <c r="G3839" s="2"/>
    </row>
    <row r="3840" spans="1:7" x14ac:dyDescent="0.2">
      <c r="A3840" s="2">
        <v>42792.489583333336</v>
      </c>
      <c r="B3840" s="1">
        <v>132532.71428571429</v>
      </c>
      <c r="C3840" s="1">
        <v>68261.914285714287</v>
      </c>
      <c r="D3840" s="1">
        <v>11052.171428571428</v>
      </c>
      <c r="E3840" s="1">
        <v>53220.514285714278</v>
      </c>
      <c r="G3840" s="2"/>
    </row>
    <row r="3841" spans="1:7" x14ac:dyDescent="0.2">
      <c r="A3841" s="2">
        <v>42792.5</v>
      </c>
      <c r="B3841" s="1">
        <v>115752.45</v>
      </c>
      <c r="C3841" s="1">
        <v>52956.75</v>
      </c>
      <c r="D3841" s="1">
        <v>30566.25</v>
      </c>
      <c r="E3841" s="1">
        <v>32227.8</v>
      </c>
      <c r="G3841" s="2"/>
    </row>
    <row r="3842" spans="1:7" x14ac:dyDescent="0.2">
      <c r="A3842" s="2">
        <v>42792.510416666664</v>
      </c>
      <c r="B3842" s="1">
        <v>120958.2</v>
      </c>
      <c r="C3842" s="1">
        <v>55499.399999999994</v>
      </c>
      <c r="D3842" s="1">
        <v>35355.257142857139</v>
      </c>
      <c r="E3842" s="1">
        <v>30102.6</v>
      </c>
      <c r="G3842" s="2"/>
    </row>
    <row r="3843" spans="1:7" x14ac:dyDescent="0.2">
      <c r="A3843" s="2">
        <v>42792.520833333336</v>
      </c>
      <c r="B3843" s="1">
        <v>91181.474999999991</v>
      </c>
      <c r="C3843" s="1">
        <v>49873.724999999999</v>
      </c>
      <c r="D3843" s="1">
        <v>11187.824999999999</v>
      </c>
      <c r="E3843" s="1">
        <v>30119.924999999999</v>
      </c>
      <c r="G3843" s="2"/>
    </row>
    <row r="3844" spans="1:7" x14ac:dyDescent="0.2">
      <c r="A3844" s="2">
        <v>42792.53125</v>
      </c>
      <c r="B3844" s="1">
        <v>93056.228571428568</v>
      </c>
      <c r="C3844" s="1">
        <v>45605.057142857142</v>
      </c>
      <c r="D3844" s="1">
        <v>17020.45714285714</v>
      </c>
      <c r="E3844" s="1">
        <v>30430.714285714283</v>
      </c>
      <c r="G3844" s="2"/>
    </row>
    <row r="3845" spans="1:7" x14ac:dyDescent="0.2">
      <c r="A3845" s="2">
        <v>42792.541666666664</v>
      </c>
      <c r="B3845" s="1">
        <v>91787.849999999991</v>
      </c>
      <c r="C3845" s="1">
        <v>39041.474999999999</v>
      </c>
      <c r="D3845" s="1">
        <v>23875.5</v>
      </c>
      <c r="E3845" s="1">
        <v>28868.399999999998</v>
      </c>
      <c r="G3845" s="2"/>
    </row>
    <row r="3846" spans="1:7" x14ac:dyDescent="0.2">
      <c r="A3846" s="2">
        <v>42792.552083333336</v>
      </c>
      <c r="B3846" s="1">
        <v>88265.571428571435</v>
      </c>
      <c r="C3846" s="1">
        <v>40717.285714285717</v>
      </c>
      <c r="D3846" s="1">
        <v>19838.657142857141</v>
      </c>
      <c r="E3846" s="1">
        <v>27707.742857142854</v>
      </c>
      <c r="G3846" s="2"/>
    </row>
    <row r="3847" spans="1:7" x14ac:dyDescent="0.2">
      <c r="A3847" s="2">
        <v>42792.5625</v>
      </c>
      <c r="B3847" s="1">
        <v>131459.625</v>
      </c>
      <c r="C3847" s="1">
        <v>42810.074999999997</v>
      </c>
      <c r="D3847" s="1">
        <v>34337.324999999997</v>
      </c>
      <c r="E3847" s="1">
        <v>54313.049999999996</v>
      </c>
      <c r="G3847" s="2"/>
    </row>
    <row r="3848" spans="1:7" x14ac:dyDescent="0.2">
      <c r="A3848" s="2">
        <v>42792.572916666664</v>
      </c>
      <c r="B3848" s="1">
        <v>123895.2</v>
      </c>
      <c r="C3848" s="1">
        <v>46540.371428571423</v>
      </c>
      <c r="D3848" s="1">
        <v>20405.314285714285</v>
      </c>
      <c r="E3848" s="1">
        <v>56948.571428571428</v>
      </c>
      <c r="G3848" s="2"/>
    </row>
    <row r="3849" spans="1:7" x14ac:dyDescent="0.2">
      <c r="A3849" s="2">
        <v>42792.583333333336</v>
      </c>
      <c r="B3849" s="1">
        <v>106367.25</v>
      </c>
      <c r="C3849" s="1">
        <v>58344</v>
      </c>
      <c r="D3849" s="1">
        <v>11303.324999999999</v>
      </c>
      <c r="E3849" s="1">
        <v>36718.275000000001</v>
      </c>
      <c r="G3849" s="2"/>
    </row>
    <row r="3850" spans="1:7" x14ac:dyDescent="0.2">
      <c r="A3850" s="2">
        <v>42792.59375</v>
      </c>
      <c r="B3850" s="1">
        <v>113091.94285714286</v>
      </c>
      <c r="C3850" s="1">
        <v>55942.542857142849</v>
      </c>
      <c r="D3850" s="1">
        <v>18476.228571428572</v>
      </c>
      <c r="E3850" s="1">
        <v>38676</v>
      </c>
      <c r="G3850" s="2"/>
    </row>
    <row r="3851" spans="1:7" x14ac:dyDescent="0.2">
      <c r="A3851" s="2">
        <v>42792.604166666664</v>
      </c>
      <c r="B3851" s="1">
        <v>138033.22500000001</v>
      </c>
      <c r="C3851" s="1">
        <v>78317.25</v>
      </c>
      <c r="D3851" s="1">
        <v>21553.949999999997</v>
      </c>
      <c r="E3851" s="1">
        <v>38163.674999999996</v>
      </c>
      <c r="G3851" s="2"/>
    </row>
    <row r="3852" spans="1:7" x14ac:dyDescent="0.2">
      <c r="A3852" s="2">
        <v>42792.614583333336</v>
      </c>
      <c r="B3852" s="1">
        <v>142733.25</v>
      </c>
      <c r="C3852" s="1">
        <v>92592.224999999991</v>
      </c>
      <c r="D3852" s="1">
        <v>19103.7</v>
      </c>
      <c r="E3852" s="1">
        <v>31038.149999999998</v>
      </c>
      <c r="G3852" s="2"/>
    </row>
    <row r="3853" spans="1:7" x14ac:dyDescent="0.2">
      <c r="A3853" s="2">
        <v>42792.625</v>
      </c>
      <c r="B3853" s="1">
        <v>105154.02857142856</v>
      </c>
      <c r="C3853" s="1">
        <v>54328.37142857143</v>
      </c>
      <c r="D3853" s="1">
        <v>13088.742857142855</v>
      </c>
      <c r="E3853" s="1">
        <v>37735.971428571429</v>
      </c>
      <c r="G3853" s="2"/>
    </row>
    <row r="3854" spans="1:7" x14ac:dyDescent="0.2">
      <c r="A3854" s="2">
        <v>42792.635416666664</v>
      </c>
      <c r="B3854" s="1">
        <v>109147.97142857141</v>
      </c>
      <c r="C3854" s="1">
        <v>43038.6</v>
      </c>
      <c r="D3854" s="1">
        <v>13557.342857142858</v>
      </c>
      <c r="E3854" s="1">
        <v>52550.142857142855</v>
      </c>
      <c r="G3854" s="2"/>
    </row>
    <row r="3855" spans="1:7" x14ac:dyDescent="0.2">
      <c r="A3855" s="2">
        <v>42792.645833333336</v>
      </c>
      <c r="B3855" s="1">
        <v>141878.54999999999</v>
      </c>
      <c r="C3855" s="1">
        <v>56419.274999999994</v>
      </c>
      <c r="D3855" s="1">
        <v>23592.524999999998</v>
      </c>
      <c r="E3855" s="1">
        <v>61867.574999999997</v>
      </c>
      <c r="G3855" s="2"/>
    </row>
    <row r="3856" spans="1:7" x14ac:dyDescent="0.2">
      <c r="A3856" s="2">
        <v>42792.65625</v>
      </c>
      <c r="B3856" s="1">
        <v>215122.28571428571</v>
      </c>
      <c r="C3856" s="1">
        <v>124768.28571428571</v>
      </c>
      <c r="D3856" s="1">
        <v>19757.571428571428</v>
      </c>
      <c r="E3856" s="1">
        <v>70596.428571428565</v>
      </c>
      <c r="G3856" s="2"/>
    </row>
    <row r="3857" spans="1:7" x14ac:dyDescent="0.2">
      <c r="A3857" s="2">
        <v>42792.666666666664</v>
      </c>
      <c r="B3857" s="1">
        <v>222977.69999999998</v>
      </c>
      <c r="C3857" s="1">
        <v>146361.60000000001</v>
      </c>
      <c r="D3857" s="1">
        <v>16254.15</v>
      </c>
      <c r="E3857" s="1">
        <v>60364.424999999996</v>
      </c>
      <c r="G3857" s="2"/>
    </row>
    <row r="3858" spans="1:7" x14ac:dyDescent="0.2">
      <c r="A3858" s="2">
        <v>42792.677083333336</v>
      </c>
      <c r="B3858" s="1">
        <v>224103</v>
      </c>
      <c r="C3858" s="1">
        <v>133699.02857142859</v>
      </c>
      <c r="D3858" s="1">
        <v>27312.685714285715</v>
      </c>
      <c r="E3858" s="1">
        <v>63090.342857142852</v>
      </c>
      <c r="G3858" s="2"/>
    </row>
    <row r="3859" spans="1:7" x14ac:dyDescent="0.2">
      <c r="A3859" s="2">
        <v>42792.6875</v>
      </c>
      <c r="B3859" s="1">
        <v>245605.8</v>
      </c>
      <c r="C3859" s="1">
        <v>127286.77499999999</v>
      </c>
      <c r="D3859" s="1">
        <v>37153.049999999996</v>
      </c>
      <c r="E3859" s="1">
        <v>81165.974999999991</v>
      </c>
      <c r="G3859" s="2"/>
    </row>
    <row r="3860" spans="1:7" x14ac:dyDescent="0.2">
      <c r="A3860" s="2">
        <v>42792.697916666664</v>
      </c>
      <c r="B3860" s="1">
        <v>285259.54285714281</v>
      </c>
      <c r="C3860" s="1">
        <v>155783.57142857142</v>
      </c>
      <c r="D3860" s="1">
        <v>65971.71428571429</v>
      </c>
      <c r="E3860" s="1">
        <v>63502.37142857143</v>
      </c>
      <c r="G3860" s="2"/>
    </row>
    <row r="3861" spans="1:7" x14ac:dyDescent="0.2">
      <c r="A3861" s="2">
        <v>42792.708333333336</v>
      </c>
      <c r="B3861" s="1">
        <v>336899.47499999998</v>
      </c>
      <c r="C3861" s="1">
        <v>215773.8</v>
      </c>
      <c r="D3861" s="1">
        <v>61932.75</v>
      </c>
      <c r="E3861" s="1">
        <v>59194.574999999997</v>
      </c>
      <c r="G3861" s="2"/>
    </row>
    <row r="3862" spans="1:7" x14ac:dyDescent="0.2">
      <c r="A3862" s="2">
        <v>42792.71875</v>
      </c>
      <c r="B3862" s="1">
        <v>315758.14285714284</v>
      </c>
      <c r="C3862" s="1">
        <v>201615.85714285713</v>
      </c>
      <c r="D3862" s="1">
        <v>47323.885714285716</v>
      </c>
      <c r="E3862" s="1">
        <v>66818.399999999994</v>
      </c>
      <c r="G3862" s="2"/>
    </row>
    <row r="3863" spans="1:7" x14ac:dyDescent="0.2">
      <c r="A3863" s="2">
        <v>42792.729166666664</v>
      </c>
      <c r="B3863" s="1">
        <v>214437.3</v>
      </c>
      <c r="C3863" s="1">
        <v>128144.77499999999</v>
      </c>
      <c r="D3863" s="1">
        <v>24778.05</v>
      </c>
      <c r="E3863" s="1">
        <v>61515.299999999996</v>
      </c>
      <c r="G3863" s="2"/>
    </row>
    <row r="3864" spans="1:7" x14ac:dyDescent="0.2">
      <c r="A3864" s="2">
        <v>42792.739583333336</v>
      </c>
      <c r="B3864" s="1">
        <v>205178.91428571427</v>
      </c>
      <c r="C3864" s="1">
        <v>95460.514285714278</v>
      </c>
      <c r="D3864" s="1">
        <v>38833.457142857143</v>
      </c>
      <c r="E3864" s="1">
        <v>70884.942857142858</v>
      </c>
      <c r="G3864" s="2"/>
    </row>
    <row r="3865" spans="1:7" x14ac:dyDescent="0.2">
      <c r="A3865" s="2">
        <v>42792.75</v>
      </c>
      <c r="B3865" s="1">
        <v>211691.69999999998</v>
      </c>
      <c r="C3865" s="1">
        <v>134796.75</v>
      </c>
      <c r="D3865" s="1">
        <v>31425.899999999998</v>
      </c>
      <c r="E3865" s="1">
        <v>45467.399999999994</v>
      </c>
      <c r="G3865" s="2"/>
    </row>
    <row r="3866" spans="1:7" x14ac:dyDescent="0.2">
      <c r="A3866" s="2">
        <v>42792.760416666664</v>
      </c>
      <c r="B3866" s="1">
        <v>257930.82857142857</v>
      </c>
      <c r="C3866" s="1">
        <v>191825.22857142857</v>
      </c>
      <c r="D3866" s="1">
        <v>20494.885714285712</v>
      </c>
      <c r="E3866" s="1">
        <v>45611.657142857141</v>
      </c>
      <c r="G3866" s="2"/>
    </row>
    <row r="3867" spans="1:7" x14ac:dyDescent="0.2">
      <c r="A3867" s="2">
        <v>42792.770833333336</v>
      </c>
      <c r="B3867" s="1">
        <v>252699.97499999998</v>
      </c>
      <c r="C3867" s="1">
        <v>182926.42499999999</v>
      </c>
      <c r="D3867" s="1">
        <v>27757.125</v>
      </c>
      <c r="E3867" s="1">
        <v>42015.6</v>
      </c>
      <c r="G3867" s="2"/>
    </row>
    <row r="3868" spans="1:7" x14ac:dyDescent="0.2">
      <c r="A3868" s="2">
        <v>42792.78125</v>
      </c>
      <c r="B3868" s="1">
        <v>259082.05714285714</v>
      </c>
      <c r="C3868" s="1">
        <v>193972.11428571428</v>
      </c>
      <c r="D3868" s="1">
        <v>28595.914285714283</v>
      </c>
      <c r="E3868" s="1">
        <v>36514.971428571429</v>
      </c>
      <c r="G3868" s="2"/>
    </row>
    <row r="3869" spans="1:7" x14ac:dyDescent="0.2">
      <c r="A3869" s="2">
        <v>42792.791666666664</v>
      </c>
      <c r="B3869" s="1">
        <v>253147.94999999998</v>
      </c>
      <c r="C3869" s="1">
        <v>177607.65</v>
      </c>
      <c r="D3869" s="1">
        <v>28007.1</v>
      </c>
      <c r="E3869" s="1">
        <v>47536.5</v>
      </c>
      <c r="G3869" s="2"/>
    </row>
    <row r="3870" spans="1:7" x14ac:dyDescent="0.2">
      <c r="A3870" s="2">
        <v>42792.802083333336</v>
      </c>
      <c r="B3870" s="1">
        <v>214302</v>
      </c>
      <c r="C3870" s="1">
        <v>144747.42857142858</v>
      </c>
      <c r="D3870" s="1">
        <v>30441.085714285717</v>
      </c>
      <c r="E3870" s="1">
        <v>39114.428571428572</v>
      </c>
      <c r="G3870" s="2"/>
    </row>
    <row r="3871" spans="1:7" x14ac:dyDescent="0.2">
      <c r="A3871" s="2">
        <v>42792.8125</v>
      </c>
      <c r="B3871" s="1">
        <v>185099.47499999998</v>
      </c>
      <c r="C3871" s="1">
        <v>114519.075</v>
      </c>
      <c r="D3871" s="1">
        <v>27109.5</v>
      </c>
      <c r="E3871" s="1">
        <v>43470.074999999997</v>
      </c>
      <c r="G3871" s="2"/>
    </row>
    <row r="3872" spans="1:7" x14ac:dyDescent="0.2">
      <c r="A3872" s="2">
        <v>42792.822916666664</v>
      </c>
      <c r="B3872" s="1">
        <v>148995</v>
      </c>
      <c r="C3872" s="1">
        <v>101772</v>
      </c>
      <c r="D3872" s="1">
        <v>16408.542857142857</v>
      </c>
      <c r="E3872" s="1">
        <v>30812.571428571428</v>
      </c>
      <c r="G3872" s="2"/>
    </row>
    <row r="3873" spans="1:7" x14ac:dyDescent="0.2">
      <c r="A3873" s="2">
        <v>42792.833333333336</v>
      </c>
      <c r="B3873" s="1">
        <v>129553.875</v>
      </c>
      <c r="C3873" s="1">
        <v>88321.2</v>
      </c>
      <c r="D3873" s="1">
        <v>11667.15</v>
      </c>
      <c r="E3873" s="1">
        <v>29566.35</v>
      </c>
      <c r="G3873" s="2"/>
    </row>
    <row r="3874" spans="1:7" x14ac:dyDescent="0.2">
      <c r="A3874" s="2">
        <v>42792.84375</v>
      </c>
      <c r="B3874" s="1">
        <v>112965.59999999999</v>
      </c>
      <c r="C3874" s="1">
        <v>75952.800000000003</v>
      </c>
      <c r="D3874" s="1">
        <v>9787.7999999999993</v>
      </c>
      <c r="E3874" s="1">
        <v>27225.942857142854</v>
      </c>
      <c r="G3874" s="2"/>
    </row>
    <row r="3875" spans="1:7" x14ac:dyDescent="0.2">
      <c r="A3875" s="2">
        <v>42792.854166666664</v>
      </c>
      <c r="B3875" s="1">
        <v>136899.67499999999</v>
      </c>
      <c r="C3875" s="1">
        <v>90636.15</v>
      </c>
      <c r="D3875" s="1">
        <v>11152.349999999999</v>
      </c>
      <c r="E3875" s="1">
        <v>35112</v>
      </c>
      <c r="G3875" s="2"/>
    </row>
    <row r="3876" spans="1:7" x14ac:dyDescent="0.2">
      <c r="A3876" s="2">
        <v>42792.864583333336</v>
      </c>
      <c r="B3876" s="1">
        <v>170523.25714285712</v>
      </c>
      <c r="C3876" s="1">
        <v>82890.342857142852</v>
      </c>
      <c r="D3876" s="1">
        <v>19919.742857142857</v>
      </c>
      <c r="E3876" s="1">
        <v>67716</v>
      </c>
      <c r="G3876" s="2"/>
    </row>
    <row r="3877" spans="1:7" x14ac:dyDescent="0.2">
      <c r="A3877" s="2">
        <v>42792.875</v>
      </c>
      <c r="B3877" s="1">
        <v>155375.54999999999</v>
      </c>
      <c r="C3877" s="1">
        <v>81849.899999999994</v>
      </c>
      <c r="D3877" s="1">
        <v>27239.024999999998</v>
      </c>
      <c r="E3877" s="1">
        <v>46285.799999999996</v>
      </c>
      <c r="G3877" s="2"/>
    </row>
    <row r="3878" spans="1:7" x14ac:dyDescent="0.2">
      <c r="A3878" s="2">
        <v>42792.885416666664</v>
      </c>
      <c r="B3878" s="1">
        <v>133519.88571428572</v>
      </c>
      <c r="C3878" s="1">
        <v>86298.771428571432</v>
      </c>
      <c r="D3878" s="1">
        <v>16120.028571428571</v>
      </c>
      <c r="E3878" s="1">
        <v>31101.085714285717</v>
      </c>
      <c r="G3878" s="2"/>
    </row>
    <row r="3879" spans="1:7" x14ac:dyDescent="0.2">
      <c r="A3879" s="2">
        <v>42792.895833333336</v>
      </c>
      <c r="B3879" s="1">
        <v>129705.67499999999</v>
      </c>
      <c r="C3879" s="1">
        <v>61489.724999999999</v>
      </c>
      <c r="D3879" s="1">
        <v>15104.099999999999</v>
      </c>
      <c r="E3879" s="1">
        <v>53114.324999999997</v>
      </c>
      <c r="G3879" s="2"/>
    </row>
    <row r="3880" spans="1:7" x14ac:dyDescent="0.2">
      <c r="A3880" s="2">
        <v>42792.90625</v>
      </c>
      <c r="B3880" s="1">
        <v>128973.42857142857</v>
      </c>
      <c r="C3880" s="1">
        <v>48102.685714285712</v>
      </c>
      <c r="D3880" s="1">
        <v>15175.285714285714</v>
      </c>
      <c r="E3880" s="1">
        <v>65697.342857142852</v>
      </c>
      <c r="G3880" s="2"/>
    </row>
    <row r="3881" spans="1:7" x14ac:dyDescent="0.2">
      <c r="A3881" s="2">
        <v>42792.916666666664</v>
      </c>
      <c r="B3881" s="1">
        <v>92611.199999999997</v>
      </c>
      <c r="C3881" s="1">
        <v>48938.174999999996</v>
      </c>
      <c r="D3881" s="1">
        <v>13068</v>
      </c>
      <c r="E3881" s="1">
        <v>30605.85</v>
      </c>
      <c r="G3881" s="2"/>
    </row>
    <row r="3882" spans="1:7" x14ac:dyDescent="0.2">
      <c r="A3882" s="2">
        <v>42792.927083333336</v>
      </c>
      <c r="B3882" s="1">
        <v>104033.91428571429</v>
      </c>
      <c r="C3882" s="1">
        <v>52041.942857142851</v>
      </c>
      <c r="D3882" s="1">
        <v>29529.342857142852</v>
      </c>
      <c r="E3882" s="1">
        <v>22463.571428571428</v>
      </c>
      <c r="G3882" s="2"/>
    </row>
    <row r="3883" spans="1:7" x14ac:dyDescent="0.2">
      <c r="A3883" s="2">
        <v>42792.9375</v>
      </c>
      <c r="B3883" s="1">
        <v>113573.625</v>
      </c>
      <c r="C3883" s="1">
        <v>57008.324999999997</v>
      </c>
      <c r="D3883" s="1">
        <v>27060</v>
      </c>
      <c r="E3883" s="1">
        <v>29506.125</v>
      </c>
      <c r="G3883" s="2"/>
    </row>
    <row r="3884" spans="1:7" x14ac:dyDescent="0.2">
      <c r="A3884" s="2">
        <v>42792.947916666664</v>
      </c>
      <c r="B3884" s="1">
        <v>111442.8857142857</v>
      </c>
      <c r="C3884" s="1">
        <v>55304.228571428561</v>
      </c>
      <c r="D3884" s="1">
        <v>9219.2571428571428</v>
      </c>
      <c r="E3884" s="1">
        <v>46918.457142857143</v>
      </c>
      <c r="G3884" s="2"/>
    </row>
    <row r="3885" spans="1:7" x14ac:dyDescent="0.2">
      <c r="A3885" s="2">
        <v>42792.958333333336</v>
      </c>
      <c r="B3885" s="1">
        <v>108852.97499999999</v>
      </c>
      <c r="C3885" s="1">
        <v>52514.549999999996</v>
      </c>
      <c r="D3885" s="1">
        <v>9379.4249999999993</v>
      </c>
      <c r="E3885" s="1">
        <v>46959</v>
      </c>
      <c r="G3885" s="2"/>
    </row>
    <row r="3886" spans="1:7" x14ac:dyDescent="0.2">
      <c r="A3886" s="2">
        <v>42792.96875</v>
      </c>
      <c r="B3886" s="1">
        <v>108063.6857142857</v>
      </c>
      <c r="C3886" s="1">
        <v>62452.028571428564</v>
      </c>
      <c r="D3886" s="1">
        <v>9527.5714285714294</v>
      </c>
      <c r="E3886" s="1">
        <v>36084.085714285713</v>
      </c>
      <c r="G3886" s="2"/>
    </row>
    <row r="3887" spans="1:7" x14ac:dyDescent="0.2">
      <c r="A3887" s="2">
        <v>42792.979166666664</v>
      </c>
      <c r="B3887" s="1">
        <v>116174.84999999999</v>
      </c>
      <c r="C3887" s="1">
        <v>79408.724999999991</v>
      </c>
      <c r="D3887" s="1">
        <v>9532.0499999999993</v>
      </c>
      <c r="E3887" s="1">
        <v>27233.25</v>
      </c>
      <c r="G3887" s="2"/>
    </row>
    <row r="3888" spans="1:7" x14ac:dyDescent="0.2">
      <c r="A3888" s="2">
        <v>42792.989583333336</v>
      </c>
      <c r="B3888" s="1">
        <v>125072.82857142857</v>
      </c>
      <c r="C3888" s="1">
        <v>67534.028571428556</v>
      </c>
      <c r="D3888" s="1">
        <v>10791</v>
      </c>
      <c r="E3888" s="1">
        <v>46748.742857142854</v>
      </c>
      <c r="G3888" s="2"/>
    </row>
    <row r="3889" spans="1:7" x14ac:dyDescent="0.2">
      <c r="A3889" s="2">
        <v>42793</v>
      </c>
      <c r="B3889" s="1">
        <v>103916.17499999999</v>
      </c>
      <c r="C3889" s="1">
        <v>58634.399999999994</v>
      </c>
      <c r="D3889" s="1">
        <v>9447.9</v>
      </c>
      <c r="E3889" s="1">
        <v>35835.525000000001</v>
      </c>
      <c r="G3889" s="2"/>
    </row>
    <row r="3890" spans="1:7" x14ac:dyDescent="0.2">
      <c r="A3890" s="2">
        <v>42793.010416666664</v>
      </c>
      <c r="B3890" s="1">
        <v>99904.2</v>
      </c>
      <c r="C3890" s="1">
        <v>57259.714285714283</v>
      </c>
      <c r="D3890" s="1">
        <v>11157.771428571428</v>
      </c>
      <c r="E3890" s="1">
        <v>31483.885714285716</v>
      </c>
      <c r="G3890" s="2"/>
    </row>
    <row r="3891" spans="1:7" x14ac:dyDescent="0.2">
      <c r="A3891" s="2">
        <v>42793.020833333336</v>
      </c>
      <c r="B3891" s="1">
        <v>107954.54999999999</v>
      </c>
      <c r="C3891" s="1">
        <v>55600.049999999996</v>
      </c>
      <c r="D3891" s="1">
        <v>14080.275</v>
      </c>
      <c r="E3891" s="1">
        <v>38275.049999999996</v>
      </c>
      <c r="G3891" s="2"/>
    </row>
    <row r="3892" spans="1:7" x14ac:dyDescent="0.2">
      <c r="A3892" s="2">
        <v>42793.03125</v>
      </c>
      <c r="B3892" s="1">
        <v>111952.02857142857</v>
      </c>
      <c r="C3892" s="1">
        <v>62705.657142857141</v>
      </c>
      <c r="D3892" s="1">
        <v>11740.457142857142</v>
      </c>
      <c r="E3892" s="1">
        <v>37506.857142857145</v>
      </c>
      <c r="G3892" s="2"/>
    </row>
    <row r="3893" spans="1:7" x14ac:dyDescent="0.2">
      <c r="A3893" s="2">
        <v>42793.041666666664</v>
      </c>
      <c r="B3893" s="1">
        <v>126437.02499999999</v>
      </c>
      <c r="C3893" s="1">
        <v>63111.674999999996</v>
      </c>
      <c r="D3893" s="1">
        <v>24143.625</v>
      </c>
      <c r="E3893" s="1">
        <v>39180.9</v>
      </c>
      <c r="G3893" s="2"/>
    </row>
    <row r="3894" spans="1:7" x14ac:dyDescent="0.2">
      <c r="A3894" s="2">
        <v>42793.052083333336</v>
      </c>
      <c r="B3894" s="1">
        <v>110490.59999999999</v>
      </c>
      <c r="C3894" s="1">
        <v>46941.085714285713</v>
      </c>
      <c r="D3894" s="1">
        <v>29931</v>
      </c>
      <c r="E3894" s="1">
        <v>33617.571428571428</v>
      </c>
      <c r="G3894" s="2"/>
    </row>
    <row r="3895" spans="1:7" x14ac:dyDescent="0.2">
      <c r="A3895" s="2">
        <v>42793.0625</v>
      </c>
      <c r="B3895" s="1">
        <v>89614.799999999988</v>
      </c>
      <c r="C3895" s="1">
        <v>41777.174999999996</v>
      </c>
      <c r="D3895" s="1">
        <v>12650.55</v>
      </c>
      <c r="E3895" s="1">
        <v>35186.25</v>
      </c>
      <c r="G3895" s="2"/>
    </row>
    <row r="3896" spans="1:7" x14ac:dyDescent="0.2">
      <c r="A3896" s="2">
        <v>42793.072916666664</v>
      </c>
      <c r="B3896" s="1">
        <v>98761.457142857136</v>
      </c>
      <c r="C3896" s="1">
        <v>43934.314285714281</v>
      </c>
      <c r="D3896" s="1">
        <v>13257.514285714286</v>
      </c>
      <c r="E3896" s="1">
        <v>41570.571428571428</v>
      </c>
      <c r="G3896" s="2"/>
    </row>
    <row r="3897" spans="1:7" x14ac:dyDescent="0.2">
      <c r="A3897" s="2">
        <v>42793.083333333336</v>
      </c>
      <c r="B3897" s="1">
        <v>89991.824999999997</v>
      </c>
      <c r="C3897" s="1">
        <v>41957.85</v>
      </c>
      <c r="D3897" s="1">
        <v>12554.849999999999</v>
      </c>
      <c r="E3897" s="1">
        <v>35478.299999999996</v>
      </c>
      <c r="G3897" s="2"/>
    </row>
    <row r="3898" spans="1:7" x14ac:dyDescent="0.2">
      <c r="A3898" s="2">
        <v>42793.09375</v>
      </c>
      <c r="B3898" s="1">
        <v>106205.31428571428</v>
      </c>
      <c r="C3898" s="1">
        <v>55786.971428571429</v>
      </c>
      <c r="D3898" s="1">
        <v>16635.771428571428</v>
      </c>
      <c r="E3898" s="1">
        <v>33782.571428571428</v>
      </c>
      <c r="G3898" s="2"/>
    </row>
    <row r="3899" spans="1:7" x14ac:dyDescent="0.2">
      <c r="A3899" s="2">
        <v>42793.104166666664</v>
      </c>
      <c r="B3899" s="1">
        <v>105128.09999999999</v>
      </c>
      <c r="C3899" s="1">
        <v>57751.649999999994</v>
      </c>
      <c r="D3899" s="1">
        <v>16508.25</v>
      </c>
      <c r="E3899" s="1">
        <v>30868.199999999997</v>
      </c>
      <c r="G3899" s="2"/>
    </row>
    <row r="3900" spans="1:7" x14ac:dyDescent="0.2">
      <c r="A3900" s="2">
        <v>42793.114583333336</v>
      </c>
      <c r="B3900" s="1">
        <v>90403.028571428556</v>
      </c>
      <c r="C3900" s="1">
        <v>47793.428571428572</v>
      </c>
      <c r="D3900" s="1">
        <v>11509.457142857142</v>
      </c>
      <c r="E3900" s="1">
        <v>31101.085714285717</v>
      </c>
      <c r="G3900" s="2"/>
    </row>
    <row r="3901" spans="1:7" x14ac:dyDescent="0.2">
      <c r="A3901" s="2">
        <v>42793.125</v>
      </c>
      <c r="B3901" s="1">
        <v>97254.299999999988</v>
      </c>
      <c r="C3901" s="1">
        <v>47274.974999999999</v>
      </c>
      <c r="D3901" s="1">
        <v>10998.9</v>
      </c>
      <c r="E3901" s="1">
        <v>38982.9</v>
      </c>
      <c r="G3901" s="2"/>
    </row>
    <row r="3902" spans="1:7" x14ac:dyDescent="0.2">
      <c r="A3902" s="2">
        <v>42793.135416666664</v>
      </c>
      <c r="B3902" s="1">
        <v>117100.97142857141</v>
      </c>
      <c r="C3902" s="1">
        <v>48850.371428571423</v>
      </c>
      <c r="D3902" s="1">
        <v>36299.057142857142</v>
      </c>
      <c r="E3902" s="1">
        <v>31949.657142857144</v>
      </c>
      <c r="G3902" s="2"/>
    </row>
    <row r="3903" spans="1:7" x14ac:dyDescent="0.2">
      <c r="A3903" s="2">
        <v>42793.145833333336</v>
      </c>
      <c r="B3903" s="1">
        <v>108287.84999999999</v>
      </c>
      <c r="C3903" s="1">
        <v>54953.25</v>
      </c>
      <c r="D3903" s="1">
        <v>29285.024999999998</v>
      </c>
      <c r="E3903" s="1">
        <v>24049.574999999997</v>
      </c>
      <c r="G3903" s="2"/>
    </row>
    <row r="3904" spans="1:7" x14ac:dyDescent="0.2">
      <c r="A3904" s="2">
        <v>42793.15625</v>
      </c>
      <c r="B3904" s="1">
        <v>87857.314285714281</v>
      </c>
      <c r="C3904" s="1">
        <v>47080.62857142857</v>
      </c>
      <c r="D3904" s="1">
        <v>12213.771428571428</v>
      </c>
      <c r="E3904" s="1">
        <v>28563.857142857141</v>
      </c>
      <c r="G3904" s="2"/>
    </row>
    <row r="3905" spans="1:7" x14ac:dyDescent="0.2">
      <c r="A3905" s="2">
        <v>42793.166666666664</v>
      </c>
      <c r="B3905" s="1">
        <v>95300.7</v>
      </c>
      <c r="C3905" s="1">
        <v>49566</v>
      </c>
      <c r="D3905" s="1">
        <v>10384.275</v>
      </c>
      <c r="E3905" s="1">
        <v>35348.775000000001</v>
      </c>
      <c r="G3905" s="2"/>
    </row>
    <row r="3906" spans="1:7" x14ac:dyDescent="0.2">
      <c r="A3906" s="2">
        <v>42793.177083333336</v>
      </c>
      <c r="B3906" s="1">
        <v>99976.799999999988</v>
      </c>
      <c r="C3906" s="1">
        <v>51637.457142857143</v>
      </c>
      <c r="D3906" s="1">
        <v>11853.599999999999</v>
      </c>
      <c r="E3906" s="1">
        <v>36484.799999999996</v>
      </c>
      <c r="G3906" s="2"/>
    </row>
    <row r="3907" spans="1:7" x14ac:dyDescent="0.2">
      <c r="A3907" s="2">
        <v>42793.1875</v>
      </c>
      <c r="B3907" s="1">
        <v>103405.5</v>
      </c>
      <c r="C3907" s="1">
        <v>55009.35</v>
      </c>
      <c r="D3907" s="1">
        <v>12228.974999999999</v>
      </c>
      <c r="E3907" s="1">
        <v>36165.525000000001</v>
      </c>
      <c r="G3907" s="2"/>
    </row>
    <row r="3908" spans="1:7" x14ac:dyDescent="0.2">
      <c r="A3908" s="2">
        <v>42793.197916666664</v>
      </c>
      <c r="B3908" s="1">
        <v>101173.04999999999</v>
      </c>
      <c r="C3908" s="1">
        <v>62222.324999999997</v>
      </c>
      <c r="D3908" s="1">
        <v>9190.5</v>
      </c>
      <c r="E3908" s="1">
        <v>29761.875</v>
      </c>
      <c r="G3908" s="2"/>
    </row>
    <row r="3909" spans="1:7" x14ac:dyDescent="0.2">
      <c r="A3909" s="2">
        <v>42793.208333333336</v>
      </c>
      <c r="B3909" s="1">
        <v>94956.085714285698</v>
      </c>
      <c r="C3909" s="1">
        <v>55825.628571428562</v>
      </c>
      <c r="D3909" s="1">
        <v>9514.3714285714286</v>
      </c>
      <c r="E3909" s="1">
        <v>29618.914285714283</v>
      </c>
      <c r="G3909" s="2"/>
    </row>
    <row r="3910" spans="1:7" x14ac:dyDescent="0.2">
      <c r="A3910" s="2">
        <v>42793.21875</v>
      </c>
      <c r="B3910" s="1">
        <v>96889.885714285701</v>
      </c>
      <c r="C3910" s="1">
        <v>55088.314285714288</v>
      </c>
      <c r="D3910" s="1">
        <v>10167.771428571428</v>
      </c>
      <c r="E3910" s="1">
        <v>31636.62857142857</v>
      </c>
      <c r="G3910" s="2"/>
    </row>
    <row r="3911" spans="1:7" x14ac:dyDescent="0.2">
      <c r="A3911" s="2">
        <v>42793.229166666664</v>
      </c>
      <c r="B3911" s="1">
        <v>111248.77499999999</v>
      </c>
      <c r="C3911" s="1">
        <v>53346.149999999994</v>
      </c>
      <c r="D3911" s="1">
        <v>25826.625</v>
      </c>
      <c r="E3911" s="1">
        <v>32072.699999999997</v>
      </c>
      <c r="G3911" s="2"/>
    </row>
    <row r="3912" spans="1:7" x14ac:dyDescent="0.2">
      <c r="A3912" s="2">
        <v>42793.239583333336</v>
      </c>
      <c r="B3912" s="1">
        <v>175906.97142857141</v>
      </c>
      <c r="C3912" s="1">
        <v>80390.828571428559</v>
      </c>
      <c r="D3912" s="1">
        <v>48135.685714285712</v>
      </c>
      <c r="E3912" s="1">
        <v>47379.514285714278</v>
      </c>
      <c r="G3912" s="2"/>
    </row>
    <row r="3913" spans="1:7" x14ac:dyDescent="0.2">
      <c r="A3913" s="2">
        <v>42793.25</v>
      </c>
      <c r="B3913" s="1">
        <v>224583.97499999998</v>
      </c>
      <c r="C3913" s="1">
        <v>144537.52499999999</v>
      </c>
      <c r="D3913" s="1">
        <v>30119.924999999999</v>
      </c>
      <c r="E3913" s="1">
        <v>49925.7</v>
      </c>
      <c r="G3913" s="2"/>
    </row>
    <row r="3914" spans="1:7" x14ac:dyDescent="0.2">
      <c r="A3914" s="2">
        <v>42793.260416666664</v>
      </c>
      <c r="B3914" s="1">
        <v>236454.42857142858</v>
      </c>
      <c r="C3914" s="1">
        <v>159704.91428571427</v>
      </c>
      <c r="D3914" s="1">
        <v>16260.514285714286</v>
      </c>
      <c r="E3914" s="1">
        <v>60489</v>
      </c>
      <c r="G3914" s="2"/>
    </row>
    <row r="3915" spans="1:7" x14ac:dyDescent="0.2">
      <c r="A3915" s="2">
        <v>42793.270833333336</v>
      </c>
      <c r="B3915" s="1">
        <v>223740</v>
      </c>
      <c r="C3915" s="1">
        <v>120464.84999999999</v>
      </c>
      <c r="D3915" s="1">
        <v>18064.2</v>
      </c>
      <c r="E3915" s="1">
        <v>85210.125</v>
      </c>
      <c r="G3915" s="2"/>
    </row>
    <row r="3916" spans="1:7" x14ac:dyDescent="0.2">
      <c r="A3916" s="2">
        <v>42793.28125</v>
      </c>
      <c r="B3916" s="1">
        <v>146745.34285714285</v>
      </c>
      <c r="C3916" s="1">
        <v>88549.371428571423</v>
      </c>
      <c r="D3916" s="1">
        <v>24007.971428571425</v>
      </c>
      <c r="E3916" s="1">
        <v>34188</v>
      </c>
      <c r="G3916" s="2"/>
    </row>
    <row r="3917" spans="1:7" x14ac:dyDescent="0.2">
      <c r="A3917" s="2">
        <v>42793.291666666664</v>
      </c>
      <c r="B3917" s="1">
        <v>145767.6</v>
      </c>
      <c r="C3917" s="1">
        <v>82224.45</v>
      </c>
      <c r="D3917" s="1">
        <v>36917.1</v>
      </c>
      <c r="E3917" s="1">
        <v>26625.224999999999</v>
      </c>
      <c r="G3917" s="2"/>
    </row>
    <row r="3918" spans="1:7" x14ac:dyDescent="0.2">
      <c r="A3918" s="2">
        <v>42793.302083333336</v>
      </c>
      <c r="B3918" s="1">
        <v>227932.88571428572</v>
      </c>
      <c r="C3918" s="1">
        <v>127962.6857142857</v>
      </c>
      <c r="D3918" s="1">
        <v>66903.257142857139</v>
      </c>
      <c r="E3918" s="1">
        <v>33067.885714285716</v>
      </c>
      <c r="G3918" s="2"/>
    </row>
    <row r="3919" spans="1:7" x14ac:dyDescent="0.2">
      <c r="A3919" s="2">
        <v>42793.3125</v>
      </c>
      <c r="B3919" s="1">
        <v>262813.64999999997</v>
      </c>
      <c r="C3919" s="1">
        <v>189419.17499999999</v>
      </c>
      <c r="D3919" s="1">
        <v>43758</v>
      </c>
      <c r="E3919" s="1">
        <v>29636.474999999999</v>
      </c>
      <c r="G3919" s="2"/>
    </row>
    <row r="3920" spans="1:7" x14ac:dyDescent="0.2">
      <c r="A3920" s="2">
        <v>42793.322916666664</v>
      </c>
      <c r="B3920" s="1">
        <v>233813.48571428572</v>
      </c>
      <c r="C3920" s="1">
        <v>176603.74285714285</v>
      </c>
      <c r="D3920" s="1">
        <v>31492.371428571427</v>
      </c>
      <c r="E3920" s="1">
        <v>25719.257142857139</v>
      </c>
      <c r="G3920" s="2"/>
    </row>
    <row r="3921" spans="1:7" x14ac:dyDescent="0.2">
      <c r="A3921" s="2">
        <v>42793.333333333336</v>
      </c>
      <c r="B3921" s="1">
        <v>276482.25</v>
      </c>
      <c r="C3921" s="1">
        <v>195251.92499999999</v>
      </c>
      <c r="D3921" s="1">
        <v>39697.35</v>
      </c>
      <c r="E3921" s="1">
        <v>41532.149999999994</v>
      </c>
      <c r="G3921" s="2"/>
    </row>
    <row r="3922" spans="1:7" x14ac:dyDescent="0.2">
      <c r="A3922" s="2">
        <v>42793.34375</v>
      </c>
      <c r="B3922" s="1">
        <v>311877.34285714285</v>
      </c>
      <c r="C3922" s="1">
        <v>185354.4</v>
      </c>
      <c r="D3922" s="1">
        <v>48375.171428571426</v>
      </c>
      <c r="E3922" s="1">
        <v>78147.771428571432</v>
      </c>
      <c r="G3922" s="2"/>
    </row>
    <row r="3923" spans="1:7" x14ac:dyDescent="0.2">
      <c r="A3923" s="2">
        <v>42793.354166666664</v>
      </c>
      <c r="B3923" s="1">
        <v>241015.5</v>
      </c>
      <c r="C3923" s="1">
        <v>162171.9</v>
      </c>
      <c r="D3923" s="1">
        <v>26761.35</v>
      </c>
      <c r="E3923" s="1">
        <v>52082.25</v>
      </c>
      <c r="G3923" s="2"/>
    </row>
    <row r="3924" spans="1:7" x14ac:dyDescent="0.2">
      <c r="A3924" s="2">
        <v>42793.364583333336</v>
      </c>
      <c r="B3924" s="1">
        <v>180409.11428571428</v>
      </c>
      <c r="C3924" s="1">
        <v>126599.31428571428</v>
      </c>
      <c r="D3924" s="1">
        <v>10970.142857142857</v>
      </c>
      <c r="E3924" s="1">
        <v>42839.657142857141</v>
      </c>
      <c r="G3924" s="2"/>
    </row>
    <row r="3925" spans="1:7" x14ac:dyDescent="0.2">
      <c r="A3925" s="2">
        <v>42793.375</v>
      </c>
      <c r="B3925" s="1">
        <v>177144</v>
      </c>
      <c r="C3925" s="1">
        <v>89769.074999999997</v>
      </c>
      <c r="D3925" s="1">
        <v>15628.8</v>
      </c>
      <c r="E3925" s="1">
        <v>71744.474999999991</v>
      </c>
      <c r="G3925" s="2"/>
    </row>
    <row r="3926" spans="1:7" x14ac:dyDescent="0.2">
      <c r="A3926" s="2">
        <v>42793.385416666664</v>
      </c>
      <c r="B3926" s="1">
        <v>201069</v>
      </c>
      <c r="C3926" s="1">
        <v>60128.828571428567</v>
      </c>
      <c r="D3926" s="1">
        <v>22506</v>
      </c>
      <c r="E3926" s="1">
        <v>118435.11428571428</v>
      </c>
      <c r="G3926" s="2"/>
    </row>
    <row r="3927" spans="1:7" x14ac:dyDescent="0.2">
      <c r="A3927" s="2">
        <v>42793.395833333336</v>
      </c>
      <c r="B3927" s="1">
        <v>204010.125</v>
      </c>
      <c r="C3927" s="1">
        <v>56244.375</v>
      </c>
      <c r="D3927" s="1">
        <v>17280.45</v>
      </c>
      <c r="E3927" s="1">
        <v>130485.29999999999</v>
      </c>
      <c r="G3927" s="2"/>
    </row>
    <row r="3928" spans="1:7" x14ac:dyDescent="0.2">
      <c r="A3928" s="2">
        <v>42793.40625</v>
      </c>
      <c r="B3928" s="1">
        <v>168791.22857142857</v>
      </c>
      <c r="C3928" s="1">
        <v>60453.171428571433</v>
      </c>
      <c r="D3928" s="1">
        <v>20839.028571428571</v>
      </c>
      <c r="E3928" s="1">
        <v>87500.914285714287</v>
      </c>
      <c r="G3928" s="2"/>
    </row>
    <row r="3929" spans="1:7" x14ac:dyDescent="0.2">
      <c r="A3929" s="2">
        <v>42793.416666666664</v>
      </c>
      <c r="B3929" s="1">
        <v>129501.075</v>
      </c>
      <c r="C3929" s="1">
        <v>63709.799999999996</v>
      </c>
      <c r="D3929" s="1">
        <v>12657.15</v>
      </c>
      <c r="E3929" s="1">
        <v>53134.95</v>
      </c>
      <c r="G3929" s="2"/>
    </row>
    <row r="3930" spans="1:7" x14ac:dyDescent="0.2">
      <c r="A3930" s="2">
        <v>42793.427083333336</v>
      </c>
      <c r="B3930" s="1">
        <v>131804.82857142857</v>
      </c>
      <c r="C3930" s="1">
        <v>68448.599999999991</v>
      </c>
      <c r="D3930" s="1">
        <v>28600.62857142857</v>
      </c>
      <c r="E3930" s="1">
        <v>34755.599999999999</v>
      </c>
      <c r="G3930" s="2"/>
    </row>
    <row r="3931" spans="1:7" x14ac:dyDescent="0.2">
      <c r="A3931" s="2">
        <v>42793.4375</v>
      </c>
      <c r="B3931" s="1">
        <v>135492.22500000001</v>
      </c>
      <c r="C3931" s="1">
        <v>62444.25</v>
      </c>
      <c r="D3931" s="1">
        <v>41783.774999999994</v>
      </c>
      <c r="E3931" s="1">
        <v>31262.55</v>
      </c>
      <c r="G3931" s="2"/>
    </row>
    <row r="3932" spans="1:7" x14ac:dyDescent="0.2">
      <c r="A3932" s="2">
        <v>42793.447916666664</v>
      </c>
      <c r="B3932" s="1">
        <v>122973.0857142857</v>
      </c>
      <c r="C3932" s="1">
        <v>62470.885714285709</v>
      </c>
      <c r="D3932" s="1">
        <v>25697.571428571428</v>
      </c>
      <c r="E3932" s="1">
        <v>34805.571428571428</v>
      </c>
      <c r="G3932" s="2"/>
    </row>
    <row r="3933" spans="1:7" x14ac:dyDescent="0.2">
      <c r="A3933" s="2">
        <v>42793.458333333336</v>
      </c>
      <c r="B3933" s="1">
        <v>126518.7</v>
      </c>
      <c r="C3933" s="1">
        <v>55700.7</v>
      </c>
      <c r="D3933" s="1">
        <v>24587.474999999999</v>
      </c>
      <c r="E3933" s="1">
        <v>46229.7</v>
      </c>
      <c r="G3933" s="2"/>
    </row>
    <row r="3934" spans="1:7" x14ac:dyDescent="0.2">
      <c r="A3934" s="2">
        <v>42793.46875</v>
      </c>
      <c r="B3934" s="1">
        <v>112356.51428571428</v>
      </c>
      <c r="C3934" s="1">
        <v>56923.114285714284</v>
      </c>
      <c r="D3934" s="1">
        <v>21031.371428571427</v>
      </c>
      <c r="E3934" s="1">
        <v>34402.028571428571</v>
      </c>
      <c r="G3934" s="2"/>
    </row>
    <row r="3935" spans="1:7" x14ac:dyDescent="0.2">
      <c r="A3935" s="2">
        <v>42793.479166666664</v>
      </c>
      <c r="B3935" s="1">
        <v>100653.29999999999</v>
      </c>
      <c r="C3935" s="1">
        <v>54175.274999999994</v>
      </c>
      <c r="D3935" s="1">
        <v>13954.05</v>
      </c>
      <c r="E3935" s="1">
        <v>32522.324999999997</v>
      </c>
      <c r="G3935" s="2"/>
    </row>
    <row r="3936" spans="1:7" x14ac:dyDescent="0.2">
      <c r="A3936" s="2">
        <v>42793.489583333336</v>
      </c>
      <c r="B3936" s="1">
        <v>110671.62857142858</v>
      </c>
      <c r="C3936" s="1">
        <v>54174.685714285704</v>
      </c>
      <c r="D3936" s="1">
        <v>10838.142857142857</v>
      </c>
      <c r="E3936" s="1">
        <v>45659.742857142854</v>
      </c>
      <c r="G3936" s="2"/>
    </row>
    <row r="3937" spans="1:7" x14ac:dyDescent="0.2">
      <c r="A3937" s="2">
        <v>42793.5</v>
      </c>
      <c r="B3937" s="1">
        <v>115063.575</v>
      </c>
      <c r="C3937" s="1">
        <v>62724.75</v>
      </c>
      <c r="D3937" s="1">
        <v>10233.299999999999</v>
      </c>
      <c r="E3937" s="1">
        <v>42106.35</v>
      </c>
      <c r="G3937" s="2"/>
    </row>
    <row r="3938" spans="1:7" x14ac:dyDescent="0.2">
      <c r="A3938" s="2">
        <v>42793.510416666664</v>
      </c>
      <c r="B3938" s="1">
        <v>107385.77142857143</v>
      </c>
      <c r="C3938" s="1">
        <v>64758.257142857139</v>
      </c>
      <c r="D3938" s="1">
        <v>10650.514285714286</v>
      </c>
      <c r="E3938" s="1">
        <v>31977.942857142854</v>
      </c>
      <c r="G3938" s="2"/>
    </row>
    <row r="3939" spans="1:7" x14ac:dyDescent="0.2">
      <c r="A3939" s="2">
        <v>42793.520833333336</v>
      </c>
      <c r="B3939" s="1">
        <v>132687.22500000001</v>
      </c>
      <c r="C3939" s="1">
        <v>64961.324999999997</v>
      </c>
      <c r="D3939" s="1">
        <v>45607.649999999994</v>
      </c>
      <c r="E3939" s="1">
        <v>22115.774999999998</v>
      </c>
      <c r="G3939" s="2"/>
    </row>
    <row r="3940" spans="1:7" x14ac:dyDescent="0.2">
      <c r="A3940" s="2">
        <v>42793.53125</v>
      </c>
      <c r="B3940" s="1">
        <v>146671.79999999999</v>
      </c>
      <c r="C3940" s="1">
        <v>61676.057142857142</v>
      </c>
      <c r="D3940" s="1">
        <v>56496</v>
      </c>
      <c r="E3940" s="1">
        <v>28499.742857142854</v>
      </c>
      <c r="G3940" s="2"/>
    </row>
    <row r="3941" spans="1:7" x14ac:dyDescent="0.2">
      <c r="A3941" s="2">
        <v>42793.541666666664</v>
      </c>
      <c r="B3941" s="1">
        <v>147941.47500000001</v>
      </c>
      <c r="C3941" s="1">
        <v>76214.324999999997</v>
      </c>
      <c r="D3941" s="1">
        <v>28097.85</v>
      </c>
      <c r="E3941" s="1">
        <v>43630.125</v>
      </c>
      <c r="G3941" s="2"/>
    </row>
    <row r="3942" spans="1:7" x14ac:dyDescent="0.2">
      <c r="A3942" s="2">
        <v>42793.552083333336</v>
      </c>
      <c r="B3942" s="1">
        <v>175278.0857142857</v>
      </c>
      <c r="C3942" s="1">
        <v>79256.571428571435</v>
      </c>
      <c r="D3942" s="1">
        <v>40442.91428571428</v>
      </c>
      <c r="E3942" s="1">
        <v>55576.714285714283</v>
      </c>
      <c r="G3942" s="2"/>
    </row>
    <row r="3943" spans="1:7" x14ac:dyDescent="0.2">
      <c r="A3943" s="2">
        <v>42793.5625</v>
      </c>
      <c r="B3943" s="1">
        <v>128251.2</v>
      </c>
      <c r="C3943" s="1">
        <v>55434.224999999999</v>
      </c>
      <c r="D3943" s="1">
        <v>30359.174999999999</v>
      </c>
      <c r="E3943" s="1">
        <v>42456.149999999994</v>
      </c>
      <c r="G3943" s="2"/>
    </row>
    <row r="3944" spans="1:7" x14ac:dyDescent="0.2">
      <c r="A3944" s="2">
        <v>42793.572916666664</v>
      </c>
      <c r="B3944" s="1">
        <v>96598.542857142849</v>
      </c>
      <c r="C3944" s="1">
        <v>52465.285714285717</v>
      </c>
      <c r="D3944" s="1">
        <v>12641.82857142857</v>
      </c>
      <c r="E3944" s="1">
        <v>31492.371428571427</v>
      </c>
      <c r="G3944" s="2"/>
    </row>
    <row r="3945" spans="1:7" x14ac:dyDescent="0.2">
      <c r="A3945" s="2">
        <v>42793.583333333336</v>
      </c>
      <c r="B3945" s="1">
        <v>142553.4</v>
      </c>
      <c r="C3945" s="1">
        <v>68616.899999999994</v>
      </c>
      <c r="D3945" s="1">
        <v>28585.424999999999</v>
      </c>
      <c r="E3945" s="1">
        <v>45349.424999999996</v>
      </c>
      <c r="G3945" s="2"/>
    </row>
    <row r="3946" spans="1:7" x14ac:dyDescent="0.2">
      <c r="A3946" s="2">
        <v>42793.59375</v>
      </c>
      <c r="B3946" s="1">
        <v>138527.4</v>
      </c>
      <c r="C3946" s="1">
        <v>61284.771428571432</v>
      </c>
      <c r="D3946" s="1">
        <v>28794.857142857141</v>
      </c>
      <c r="E3946" s="1">
        <v>48445.885714285716</v>
      </c>
      <c r="G3946" s="2"/>
    </row>
    <row r="3947" spans="1:7" x14ac:dyDescent="0.2">
      <c r="A3947" s="2">
        <v>42793.604166666664</v>
      </c>
      <c r="B3947" s="1">
        <v>127014.52499999999</v>
      </c>
      <c r="C3947" s="1">
        <v>66485.099999999991</v>
      </c>
      <c r="D3947" s="1">
        <v>13306.424999999999</v>
      </c>
      <c r="E3947" s="1">
        <v>47222.174999999996</v>
      </c>
      <c r="G3947" s="2"/>
    </row>
    <row r="3948" spans="1:7" x14ac:dyDescent="0.2">
      <c r="A3948" s="2">
        <v>42793.614583333336</v>
      </c>
      <c r="B3948" s="1">
        <v>129577.79999999999</v>
      </c>
      <c r="C3948" s="1">
        <v>64397.024999999994</v>
      </c>
      <c r="D3948" s="1">
        <v>16614.674999999999</v>
      </c>
      <c r="E3948" s="1">
        <v>48563.625</v>
      </c>
      <c r="G3948" s="2"/>
    </row>
    <row r="3949" spans="1:7" x14ac:dyDescent="0.2">
      <c r="A3949" s="2">
        <v>42793.625</v>
      </c>
      <c r="B3949" s="1">
        <v>147363.85714285713</v>
      </c>
      <c r="C3949" s="1">
        <v>68556.085714285713</v>
      </c>
      <c r="D3949" s="1">
        <v>11337.857142857143</v>
      </c>
      <c r="E3949" s="1">
        <v>67470.857142857145</v>
      </c>
      <c r="G3949" s="2"/>
    </row>
    <row r="3950" spans="1:7" x14ac:dyDescent="0.2">
      <c r="A3950" s="2">
        <v>42793.635416666664</v>
      </c>
      <c r="B3950" s="1">
        <v>153938.4</v>
      </c>
      <c r="C3950" s="1">
        <v>66297</v>
      </c>
      <c r="D3950" s="1">
        <v>18155.657142857141</v>
      </c>
      <c r="E3950" s="1">
        <v>69485.742857142846</v>
      </c>
      <c r="G3950" s="2"/>
    </row>
    <row r="3951" spans="1:7" x14ac:dyDescent="0.2">
      <c r="A3951" s="2">
        <v>42793.645833333336</v>
      </c>
      <c r="B3951" s="1">
        <v>170457.375</v>
      </c>
      <c r="C3951" s="1">
        <v>66155.099999999991</v>
      </c>
      <c r="D3951" s="1">
        <v>52648.2</v>
      </c>
      <c r="E3951" s="1">
        <v>51653.25</v>
      </c>
      <c r="G3951" s="2"/>
    </row>
    <row r="3952" spans="1:7" x14ac:dyDescent="0.2">
      <c r="A3952" s="2">
        <v>42793.65625</v>
      </c>
      <c r="B3952" s="1">
        <v>214509.42857142858</v>
      </c>
      <c r="C3952" s="1">
        <v>81976.71428571429</v>
      </c>
      <c r="D3952" s="1">
        <v>56331</v>
      </c>
      <c r="E3952" s="1">
        <v>76200.771428571432</v>
      </c>
      <c r="G3952" s="2"/>
    </row>
    <row r="3953" spans="1:7" x14ac:dyDescent="0.2">
      <c r="A3953" s="2">
        <v>42793.666666666664</v>
      </c>
      <c r="B3953" s="1">
        <v>238304.55</v>
      </c>
      <c r="C3953" s="1">
        <v>116314.27499999999</v>
      </c>
      <c r="D3953" s="1">
        <v>45810.6</v>
      </c>
      <c r="E3953" s="1">
        <v>76181.324999999997</v>
      </c>
      <c r="G3953" s="2"/>
    </row>
    <row r="3954" spans="1:7" x14ac:dyDescent="0.2">
      <c r="A3954" s="2">
        <v>42793.677083333336</v>
      </c>
      <c r="B3954" s="1">
        <v>264082.02857142856</v>
      </c>
      <c r="C3954" s="1">
        <v>136774.62857142856</v>
      </c>
      <c r="D3954" s="1">
        <v>24352.114285714284</v>
      </c>
      <c r="E3954" s="1">
        <v>102956.22857142855</v>
      </c>
      <c r="G3954" s="2"/>
    </row>
    <row r="3955" spans="1:7" x14ac:dyDescent="0.2">
      <c r="A3955" s="2">
        <v>42793.6875</v>
      </c>
      <c r="B3955" s="1">
        <v>288750</v>
      </c>
      <c r="C3955" s="1">
        <v>98707.95</v>
      </c>
      <c r="D3955" s="1">
        <v>38237.924999999996</v>
      </c>
      <c r="E3955" s="1">
        <v>151804.94999999998</v>
      </c>
      <c r="G3955" s="2"/>
    </row>
    <row r="3956" spans="1:7" x14ac:dyDescent="0.2">
      <c r="A3956" s="2">
        <v>42793.697916666664</v>
      </c>
      <c r="B3956" s="1">
        <v>278185.28571428574</v>
      </c>
      <c r="C3956" s="1">
        <v>131667.17142857143</v>
      </c>
      <c r="D3956" s="1">
        <v>41670.514285714278</v>
      </c>
      <c r="E3956" s="1">
        <v>104844.77142857143</v>
      </c>
      <c r="G3956" s="2"/>
    </row>
    <row r="3957" spans="1:7" x14ac:dyDescent="0.2">
      <c r="A3957" s="2">
        <v>42793.708333333336</v>
      </c>
      <c r="B3957" s="1">
        <v>317016.97499999998</v>
      </c>
      <c r="C3957" s="1">
        <v>180912.59999999998</v>
      </c>
      <c r="D3957" s="1">
        <v>36009.599999999999</v>
      </c>
      <c r="E3957" s="1">
        <v>100094.77499999999</v>
      </c>
      <c r="G3957" s="2"/>
    </row>
    <row r="3958" spans="1:7" x14ac:dyDescent="0.2">
      <c r="A3958" s="2">
        <v>42793.71875</v>
      </c>
      <c r="B3958" s="1">
        <v>312183.77142857143</v>
      </c>
      <c r="C3958" s="1">
        <v>172365.59999999998</v>
      </c>
      <c r="D3958" s="1">
        <v>37980.171428571426</v>
      </c>
      <c r="E3958" s="1">
        <v>101836.11428571428</v>
      </c>
      <c r="G3958" s="2"/>
    </row>
    <row r="3959" spans="1:7" x14ac:dyDescent="0.2">
      <c r="A3959" s="2">
        <v>42793.729166666664</v>
      </c>
      <c r="B3959" s="1">
        <v>315410.7</v>
      </c>
      <c r="C3959" s="1">
        <v>188055.44999999998</v>
      </c>
      <c r="D3959" s="1">
        <v>23986.875</v>
      </c>
      <c r="E3959" s="1">
        <v>103365.9</v>
      </c>
      <c r="G3959" s="2"/>
    </row>
    <row r="3960" spans="1:7" x14ac:dyDescent="0.2">
      <c r="A3960" s="2">
        <v>42793.739583333336</v>
      </c>
      <c r="B3960" s="1">
        <v>326763.1714285714</v>
      </c>
      <c r="C3960" s="1">
        <v>180510.94285714286</v>
      </c>
      <c r="D3960" s="1">
        <v>48182.828571428567</v>
      </c>
      <c r="E3960" s="1">
        <v>98071.28571428571</v>
      </c>
      <c r="G3960" s="2"/>
    </row>
    <row r="3961" spans="1:7" x14ac:dyDescent="0.2">
      <c r="A3961" s="2">
        <v>42793.75</v>
      </c>
      <c r="B3961" s="1">
        <v>260968.125</v>
      </c>
      <c r="C3961" s="1">
        <v>148548.67499999999</v>
      </c>
      <c r="D3961" s="1">
        <v>33168.299999999996</v>
      </c>
      <c r="E3961" s="1">
        <v>79249.5</v>
      </c>
      <c r="G3961" s="2"/>
    </row>
    <row r="3962" spans="1:7" x14ac:dyDescent="0.2">
      <c r="A3962" s="2">
        <v>42793.760416666664</v>
      </c>
      <c r="B3962" s="1">
        <v>249175.45714285714</v>
      </c>
      <c r="C3962" s="1">
        <v>147689.14285714287</v>
      </c>
      <c r="D3962" s="1">
        <v>32531.399999999998</v>
      </c>
      <c r="E3962" s="1">
        <v>68955.857142857145</v>
      </c>
      <c r="G3962" s="2"/>
    </row>
    <row r="3963" spans="1:7" x14ac:dyDescent="0.2">
      <c r="A3963" s="2">
        <v>42793.770833333336</v>
      </c>
      <c r="B3963" s="1">
        <v>257647.5</v>
      </c>
      <c r="C3963" s="1">
        <v>152676.97500000001</v>
      </c>
      <c r="D3963" s="1">
        <v>43888.35</v>
      </c>
      <c r="E3963" s="1">
        <v>61082.174999999996</v>
      </c>
      <c r="G3963" s="2"/>
    </row>
    <row r="3964" spans="1:7" x14ac:dyDescent="0.2">
      <c r="A3964" s="2">
        <v>42793.78125</v>
      </c>
      <c r="B3964" s="1">
        <v>201478.19999999998</v>
      </c>
      <c r="C3964" s="1">
        <v>122295.17142857141</v>
      </c>
      <c r="D3964" s="1">
        <v>29185.199999999997</v>
      </c>
      <c r="E3964" s="1">
        <v>49997.828571428567</v>
      </c>
      <c r="G3964" s="2"/>
    </row>
    <row r="3965" spans="1:7" x14ac:dyDescent="0.2">
      <c r="A3965" s="2">
        <v>42793.791666666664</v>
      </c>
      <c r="B3965" s="1">
        <v>138198.22500000001</v>
      </c>
      <c r="C3965" s="1">
        <v>72431.7</v>
      </c>
      <c r="D3965" s="1">
        <v>16943.849999999999</v>
      </c>
      <c r="E3965" s="1">
        <v>48822.674999999996</v>
      </c>
      <c r="G3965" s="2"/>
    </row>
    <row r="3966" spans="1:7" x14ac:dyDescent="0.2">
      <c r="A3966" s="2">
        <v>42793.802083333336</v>
      </c>
      <c r="B3966" s="1">
        <v>124343.05714285713</v>
      </c>
      <c r="C3966" s="1">
        <v>65298.514285714286</v>
      </c>
      <c r="D3966" s="1">
        <v>9983.9142857142851</v>
      </c>
      <c r="E3966" s="1">
        <v>49061.571428571428</v>
      </c>
      <c r="G3966" s="2"/>
    </row>
    <row r="3967" spans="1:7" x14ac:dyDescent="0.2">
      <c r="A3967" s="2">
        <v>42793.8125</v>
      </c>
      <c r="B3967" s="1">
        <v>109305.075</v>
      </c>
      <c r="C3967" s="1">
        <v>57179.1</v>
      </c>
      <c r="D3967" s="1">
        <v>13533.3</v>
      </c>
      <c r="E3967" s="1">
        <v>38591.025000000001</v>
      </c>
      <c r="G3967" s="2"/>
    </row>
    <row r="3968" spans="1:7" x14ac:dyDescent="0.2">
      <c r="A3968" s="2">
        <v>42793.822916666664</v>
      </c>
      <c r="B3968" s="1">
        <v>118794.34285714287</v>
      </c>
      <c r="C3968" s="1">
        <v>50975.571428571428</v>
      </c>
      <c r="D3968" s="1">
        <v>12899.22857142857</v>
      </c>
      <c r="E3968" s="1">
        <v>54919.542857142849</v>
      </c>
      <c r="G3968" s="2"/>
    </row>
    <row r="3969" spans="1:7" x14ac:dyDescent="0.2">
      <c r="A3969" s="2">
        <v>42793.833333333336</v>
      </c>
      <c r="B3969" s="1">
        <v>133253.17499999999</v>
      </c>
      <c r="C3969" s="1">
        <v>60736.5</v>
      </c>
      <c r="D3969" s="1">
        <v>9612.0749999999989</v>
      </c>
      <c r="E3969" s="1">
        <v>62905.424999999996</v>
      </c>
      <c r="G3969" s="2"/>
    </row>
    <row r="3970" spans="1:7" x14ac:dyDescent="0.2">
      <c r="A3970" s="2">
        <v>42793.84375</v>
      </c>
      <c r="B3970" s="1">
        <v>173084.05714285711</v>
      </c>
      <c r="C3970" s="1">
        <v>87033.257142857139</v>
      </c>
      <c r="D3970" s="1">
        <v>14209.8</v>
      </c>
      <c r="E3970" s="1">
        <v>71841</v>
      </c>
      <c r="G3970" s="2"/>
    </row>
    <row r="3971" spans="1:7" x14ac:dyDescent="0.2">
      <c r="A3971" s="2">
        <v>42793.854166666664</v>
      </c>
      <c r="B3971" s="1">
        <v>152674.5</v>
      </c>
      <c r="C3971" s="1">
        <v>69686.925000000003</v>
      </c>
      <c r="D3971" s="1">
        <v>17553.524999999998</v>
      </c>
      <c r="E3971" s="1">
        <v>65433.224999999999</v>
      </c>
      <c r="G3971" s="2"/>
    </row>
    <row r="3972" spans="1:7" x14ac:dyDescent="0.2">
      <c r="A3972" s="2">
        <v>42793.864583333336</v>
      </c>
      <c r="B3972" s="1">
        <v>117119.82857142857</v>
      </c>
      <c r="C3972" s="1">
        <v>55976.485714285707</v>
      </c>
      <c r="D3972" s="1">
        <v>22804.885714285712</v>
      </c>
      <c r="E3972" s="1">
        <v>38336.571428571428</v>
      </c>
      <c r="G3972" s="2"/>
    </row>
    <row r="3973" spans="1:7" x14ac:dyDescent="0.2">
      <c r="A3973" s="2">
        <v>42793.875</v>
      </c>
      <c r="B3973" s="1">
        <v>144528.44999999998</v>
      </c>
      <c r="C3973" s="1">
        <v>84652.424999999988</v>
      </c>
      <c r="D3973" s="1">
        <v>12908.775</v>
      </c>
      <c r="E3973" s="1">
        <v>46968.899999999994</v>
      </c>
      <c r="G3973" s="2"/>
    </row>
    <row r="3974" spans="1:7" x14ac:dyDescent="0.2">
      <c r="A3974" s="2">
        <v>42793.885416666664</v>
      </c>
      <c r="B3974" s="1">
        <v>148265.22857142857</v>
      </c>
      <c r="C3974" s="1">
        <v>95178.599999999991</v>
      </c>
      <c r="D3974" s="1">
        <v>10475.142857142857</v>
      </c>
      <c r="E3974" s="1">
        <v>42609.599999999999</v>
      </c>
      <c r="G3974" s="2"/>
    </row>
    <row r="3975" spans="1:7" x14ac:dyDescent="0.2">
      <c r="A3975" s="2">
        <v>42793.895833333336</v>
      </c>
      <c r="B3975" s="1">
        <v>122546.325</v>
      </c>
      <c r="C3975" s="1">
        <v>75443.774999999994</v>
      </c>
      <c r="D3975" s="1">
        <v>15505.875</v>
      </c>
      <c r="E3975" s="1">
        <v>31595.85</v>
      </c>
      <c r="G3975" s="2"/>
    </row>
    <row r="3976" spans="1:7" x14ac:dyDescent="0.2">
      <c r="A3976" s="2">
        <v>42793.90625</v>
      </c>
      <c r="B3976" s="1">
        <v>114851.31428571428</v>
      </c>
      <c r="C3976" s="1">
        <v>61458.257142857139</v>
      </c>
      <c r="D3976" s="1">
        <v>18733.62857142857</v>
      </c>
      <c r="E3976" s="1">
        <v>34660.371428571423</v>
      </c>
      <c r="G3976" s="2"/>
    </row>
    <row r="3977" spans="1:7" x14ac:dyDescent="0.2">
      <c r="A3977" s="2">
        <v>42793.916666666664</v>
      </c>
      <c r="B3977" s="1">
        <v>120766.79999999999</v>
      </c>
      <c r="C3977" s="1">
        <v>60371.85</v>
      </c>
      <c r="D3977" s="1">
        <v>11849.474999999999</v>
      </c>
      <c r="E3977" s="1">
        <v>48545.474999999999</v>
      </c>
      <c r="G3977" s="2"/>
    </row>
    <row r="3978" spans="1:7" x14ac:dyDescent="0.2">
      <c r="A3978" s="2">
        <v>42793.927083333336</v>
      </c>
      <c r="B3978" s="1">
        <v>115407.59999999999</v>
      </c>
      <c r="C3978" s="1">
        <v>58317.599999999999</v>
      </c>
      <c r="D3978" s="1">
        <v>9299.4</v>
      </c>
      <c r="E3978" s="1">
        <v>47789.657142857141</v>
      </c>
      <c r="G3978" s="2"/>
    </row>
    <row r="3979" spans="1:7" x14ac:dyDescent="0.2">
      <c r="A3979" s="2">
        <v>42793.9375</v>
      </c>
      <c r="B3979" s="1">
        <v>119583.75</v>
      </c>
      <c r="C3979" s="1">
        <v>60973.274999999994</v>
      </c>
      <c r="D3979" s="1">
        <v>10500.599999999999</v>
      </c>
      <c r="E3979" s="1">
        <v>48109.875</v>
      </c>
      <c r="G3979" s="2"/>
    </row>
    <row r="3980" spans="1:7" x14ac:dyDescent="0.2">
      <c r="A3980" s="2">
        <v>42793.947916666664</v>
      </c>
      <c r="B3980" s="1">
        <v>119820.17142857141</v>
      </c>
      <c r="C3980" s="1">
        <v>49513.2</v>
      </c>
      <c r="D3980" s="1">
        <v>20644.8</v>
      </c>
      <c r="E3980" s="1">
        <v>49660.285714285717</v>
      </c>
      <c r="G3980" s="2"/>
    </row>
    <row r="3981" spans="1:7" x14ac:dyDescent="0.2">
      <c r="A3981" s="2">
        <v>42793.958333333336</v>
      </c>
      <c r="B3981" s="1">
        <v>114165.15</v>
      </c>
      <c r="C3981" s="1">
        <v>48418.424999999996</v>
      </c>
      <c r="D3981" s="1">
        <v>15119.775</v>
      </c>
      <c r="E3981" s="1">
        <v>50626.95</v>
      </c>
      <c r="G3981" s="2"/>
    </row>
    <row r="3982" spans="1:7" x14ac:dyDescent="0.2">
      <c r="A3982" s="2">
        <v>42793.96875</v>
      </c>
      <c r="B3982" s="1">
        <v>136228.71428571429</v>
      </c>
      <c r="C3982" s="1">
        <v>70225.885714285701</v>
      </c>
      <c r="D3982" s="1">
        <v>13357.457142857142</v>
      </c>
      <c r="E3982" s="1">
        <v>52645.371428571423</v>
      </c>
      <c r="G3982" s="2"/>
    </row>
    <row r="3983" spans="1:7" x14ac:dyDescent="0.2">
      <c r="A3983" s="2">
        <v>42793.979166666664</v>
      </c>
      <c r="B3983" s="1">
        <v>118896.52499999999</v>
      </c>
      <c r="C3983" s="1">
        <v>66099</v>
      </c>
      <c r="D3983" s="1">
        <v>14078.625</v>
      </c>
      <c r="E3983" s="1">
        <v>38718.9</v>
      </c>
      <c r="G3983" s="2"/>
    </row>
    <row r="3984" spans="1:7" x14ac:dyDescent="0.2">
      <c r="A3984" s="2">
        <v>42793.989583333336</v>
      </c>
      <c r="B3984" s="1">
        <v>100239.85714285714</v>
      </c>
      <c r="C3984" s="1">
        <v>61662.857142857138</v>
      </c>
      <c r="D3984" s="1">
        <v>9586.971428571429</v>
      </c>
      <c r="E3984" s="1">
        <v>28988.142857142855</v>
      </c>
      <c r="G3984" s="2"/>
    </row>
    <row r="3985" spans="1:7" x14ac:dyDescent="0.2">
      <c r="A3985" s="2">
        <v>42794</v>
      </c>
      <c r="B3985" s="1">
        <v>149664.07499999998</v>
      </c>
      <c r="C3985" s="1">
        <v>58735.875</v>
      </c>
      <c r="D3985" s="1">
        <v>11802.449999999999</v>
      </c>
      <c r="E3985" s="1">
        <v>79126.574999999997</v>
      </c>
      <c r="G3985" s="2"/>
    </row>
    <row r="3986" spans="1:7" x14ac:dyDescent="0.2">
      <c r="A3986" s="2">
        <v>42794.010416666664</v>
      </c>
      <c r="B3986" s="1">
        <v>147807</v>
      </c>
      <c r="C3986" s="1">
        <v>98255.142857142855</v>
      </c>
      <c r="D3986" s="1">
        <v>9673.7142857142862</v>
      </c>
      <c r="E3986" s="1">
        <v>39880.971428571429</v>
      </c>
      <c r="G3986" s="2"/>
    </row>
    <row r="3987" spans="1:7" x14ac:dyDescent="0.2">
      <c r="A3987" s="2">
        <v>42794.020833333336</v>
      </c>
      <c r="B3987" s="1">
        <v>111395.625</v>
      </c>
      <c r="C3987" s="1">
        <v>74572.574999999997</v>
      </c>
      <c r="D3987" s="1">
        <v>10041.074999999999</v>
      </c>
      <c r="E3987" s="1">
        <v>26780.324999999997</v>
      </c>
      <c r="G3987" s="2"/>
    </row>
    <row r="3988" spans="1:7" x14ac:dyDescent="0.2">
      <c r="A3988" s="2">
        <v>42794.03125</v>
      </c>
      <c r="B3988" s="1">
        <v>99631.71428571429</v>
      </c>
      <c r="C3988" s="1">
        <v>61974</v>
      </c>
      <c r="D3988" s="1">
        <v>10978.62857142857</v>
      </c>
      <c r="E3988" s="1">
        <v>26679.085714285713</v>
      </c>
      <c r="G3988" s="2"/>
    </row>
    <row r="3989" spans="1:7" x14ac:dyDescent="0.2">
      <c r="A3989" s="2">
        <v>42794.041666666664</v>
      </c>
      <c r="B3989" s="1">
        <v>115000.875</v>
      </c>
      <c r="C3989" s="1">
        <v>77982.3</v>
      </c>
      <c r="D3989" s="1">
        <v>10690.349999999999</v>
      </c>
      <c r="E3989" s="1">
        <v>26329.05</v>
      </c>
      <c r="G3989" s="2"/>
    </row>
    <row r="3990" spans="1:7" x14ac:dyDescent="0.2">
      <c r="A3990" s="2">
        <v>42794.052083333336</v>
      </c>
      <c r="B3990" s="1">
        <v>119466.59999999999</v>
      </c>
      <c r="C3990" s="1">
        <v>74136.857142857145</v>
      </c>
      <c r="D3990" s="1">
        <v>10051.799999999999</v>
      </c>
      <c r="E3990" s="1">
        <v>35278.885714285716</v>
      </c>
      <c r="G3990" s="2"/>
    </row>
    <row r="3991" spans="1:7" x14ac:dyDescent="0.2">
      <c r="A3991" s="2">
        <v>42794.0625</v>
      </c>
      <c r="B3991" s="1">
        <v>124517.25</v>
      </c>
      <c r="C3991" s="1">
        <v>66128.7</v>
      </c>
      <c r="D3991" s="1">
        <v>14837.625</v>
      </c>
      <c r="E3991" s="1">
        <v>43551.75</v>
      </c>
      <c r="G3991" s="2"/>
    </row>
    <row r="3992" spans="1:7" x14ac:dyDescent="0.2">
      <c r="A3992" s="2">
        <v>42794.072916666664</v>
      </c>
      <c r="B3992" s="1">
        <v>115188.85714285713</v>
      </c>
      <c r="C3992" s="1">
        <v>65692.628571428562</v>
      </c>
      <c r="D3992" s="1">
        <v>22638</v>
      </c>
      <c r="E3992" s="1">
        <v>26858.228571428572</v>
      </c>
      <c r="G3992" s="2"/>
    </row>
    <row r="3993" spans="1:7" x14ac:dyDescent="0.2">
      <c r="A3993" s="2">
        <v>42794.083333333336</v>
      </c>
      <c r="B3993" s="1">
        <v>91474.349999999991</v>
      </c>
      <c r="C3993" s="1">
        <v>57853.125</v>
      </c>
      <c r="D3993" s="1">
        <v>11923.724999999999</v>
      </c>
      <c r="E3993" s="1">
        <v>21695.85</v>
      </c>
      <c r="G3993" s="2"/>
    </row>
    <row r="3994" spans="1:7" x14ac:dyDescent="0.2">
      <c r="A3994" s="2">
        <v>42794.09375</v>
      </c>
      <c r="B3994" s="1">
        <v>90647.228571428568</v>
      </c>
      <c r="C3994" s="1">
        <v>59009.657142857141</v>
      </c>
      <c r="D3994" s="1">
        <v>10094.22857142857</v>
      </c>
      <c r="E3994" s="1">
        <v>21543.342857142856</v>
      </c>
      <c r="G3994" s="2"/>
    </row>
    <row r="3995" spans="1:7" x14ac:dyDescent="0.2">
      <c r="A3995" s="2">
        <v>42794.104166666664</v>
      </c>
      <c r="B3995" s="1">
        <v>92882.625</v>
      </c>
      <c r="C3995" s="1">
        <v>51564.149999999994</v>
      </c>
      <c r="D3995" s="1">
        <v>11314.875</v>
      </c>
      <c r="E3995" s="1">
        <v>30002.774999999998</v>
      </c>
      <c r="G3995" s="2"/>
    </row>
    <row r="3996" spans="1:7" x14ac:dyDescent="0.2">
      <c r="A3996" s="2">
        <v>42794.114583333336</v>
      </c>
      <c r="B3996" s="1">
        <v>98536.114285714284</v>
      </c>
      <c r="C3996" s="1">
        <v>55998.171428571433</v>
      </c>
      <c r="D3996" s="1">
        <v>10570.371428571429</v>
      </c>
      <c r="E3996" s="1">
        <v>31967.571428571428</v>
      </c>
      <c r="G3996" s="2"/>
    </row>
    <row r="3997" spans="1:7" x14ac:dyDescent="0.2">
      <c r="A3997" s="2">
        <v>42794.125</v>
      </c>
      <c r="B3997" s="1">
        <v>98062.799999999988</v>
      </c>
      <c r="C3997" s="1">
        <v>53894.774999999994</v>
      </c>
      <c r="D3997" s="1">
        <v>10834.724999999999</v>
      </c>
      <c r="E3997" s="1">
        <v>33332.474999999999</v>
      </c>
      <c r="G3997" s="2"/>
    </row>
    <row r="3998" spans="1:7" x14ac:dyDescent="0.2">
      <c r="A3998" s="2">
        <v>42794.135416666664</v>
      </c>
      <c r="B3998" s="1">
        <v>104109.34285714285</v>
      </c>
      <c r="C3998" s="1">
        <v>50769.085714285713</v>
      </c>
      <c r="D3998" s="1">
        <v>14449.285714285714</v>
      </c>
      <c r="E3998" s="1">
        <v>38890.028571428571</v>
      </c>
      <c r="G3998" s="2"/>
    </row>
    <row r="3999" spans="1:7" x14ac:dyDescent="0.2">
      <c r="A3999" s="2">
        <v>42794.145833333336</v>
      </c>
      <c r="B3999" s="1">
        <v>97482.824999999997</v>
      </c>
      <c r="C3999" s="1">
        <v>51887.549999999996</v>
      </c>
      <c r="D3999" s="1">
        <v>10767.9</v>
      </c>
      <c r="E3999" s="1">
        <v>34827.375</v>
      </c>
      <c r="G3999" s="2"/>
    </row>
    <row r="4000" spans="1:7" x14ac:dyDescent="0.2">
      <c r="A4000" s="2">
        <v>42794.15625</v>
      </c>
      <c r="B4000" s="1">
        <v>130620.59999999999</v>
      </c>
      <c r="C4000" s="1">
        <v>51233.91428571428</v>
      </c>
      <c r="D4000" s="1">
        <v>53476.971428571422</v>
      </c>
      <c r="E4000" s="1">
        <v>25906.885714285712</v>
      </c>
      <c r="G4000" s="2"/>
    </row>
    <row r="4001" spans="1:7" x14ac:dyDescent="0.2">
      <c r="A4001" s="2">
        <v>42794.166666666664</v>
      </c>
      <c r="B4001" s="1">
        <v>115033.04999999999</v>
      </c>
      <c r="C4001" s="1">
        <v>51977.474999999999</v>
      </c>
      <c r="D4001" s="1">
        <v>32478.6</v>
      </c>
      <c r="E4001" s="1">
        <v>30576.974999999999</v>
      </c>
      <c r="G4001" s="2"/>
    </row>
    <row r="4002" spans="1:7" x14ac:dyDescent="0.2">
      <c r="A4002" s="2">
        <v>42794.177083333336</v>
      </c>
      <c r="B4002" s="1">
        <v>90803.742857142846</v>
      </c>
      <c r="C4002" s="1">
        <v>47273.91428571428</v>
      </c>
      <c r="D4002" s="1">
        <v>9999.9428571428562</v>
      </c>
      <c r="E4002" s="1">
        <v>33528.942857142851</v>
      </c>
      <c r="G4002" s="2"/>
    </row>
    <row r="4003" spans="1:7" x14ac:dyDescent="0.2">
      <c r="A4003" s="2">
        <v>42794.1875</v>
      </c>
      <c r="B4003" s="1">
        <v>118740.59999999999</v>
      </c>
      <c r="C4003" s="1">
        <v>52987.274999999994</v>
      </c>
      <c r="D4003" s="1">
        <v>24766.5</v>
      </c>
      <c r="E4003" s="1">
        <v>40986</v>
      </c>
      <c r="G4003" s="2"/>
    </row>
    <row r="4004" spans="1:7" x14ac:dyDescent="0.2">
      <c r="A4004" s="2">
        <v>42794.197916666664</v>
      </c>
      <c r="B4004" s="1">
        <v>131426.625</v>
      </c>
      <c r="C4004" s="1">
        <v>45743.774999999994</v>
      </c>
      <c r="D4004" s="1">
        <v>44931.974999999999</v>
      </c>
      <c r="E4004" s="1">
        <v>40749.224999999999</v>
      </c>
      <c r="G4004" s="2"/>
    </row>
    <row r="4005" spans="1:7" x14ac:dyDescent="0.2">
      <c r="A4005" s="2">
        <v>42794.208333333336</v>
      </c>
      <c r="B4005" s="1">
        <v>116010.0857142857</v>
      </c>
      <c r="C4005" s="1">
        <v>53892.771428571425</v>
      </c>
      <c r="D4005" s="1">
        <v>29865.942857142854</v>
      </c>
      <c r="E4005" s="1">
        <v>32249.485714285714</v>
      </c>
      <c r="G4005" s="2"/>
    </row>
    <row r="4006" spans="1:7" x14ac:dyDescent="0.2">
      <c r="A4006" s="2">
        <v>42794.21875</v>
      </c>
      <c r="B4006" s="1">
        <v>149474.91428571427</v>
      </c>
      <c r="C4006" s="1">
        <v>65821.8</v>
      </c>
      <c r="D4006" s="1">
        <v>39177.599999999999</v>
      </c>
      <c r="E4006" s="1">
        <v>44472.685714285712</v>
      </c>
      <c r="G4006" s="2"/>
    </row>
    <row r="4007" spans="1:7" x14ac:dyDescent="0.2">
      <c r="A4007" s="2">
        <v>42794.229166666664</v>
      </c>
      <c r="B4007" s="1">
        <v>229891.19999999998</v>
      </c>
      <c r="C4007" s="1">
        <v>125484.15</v>
      </c>
      <c r="D4007" s="1">
        <v>45897.224999999999</v>
      </c>
      <c r="E4007" s="1">
        <v>58509</v>
      </c>
      <c r="G4007" s="2"/>
    </row>
    <row r="4008" spans="1:7" x14ac:dyDescent="0.2">
      <c r="A4008" s="2">
        <v>42794.239583333336</v>
      </c>
      <c r="B4008" s="1">
        <v>273800.05714285711</v>
      </c>
      <c r="C4008" s="1">
        <v>186533.91428571427</v>
      </c>
      <c r="D4008" s="1">
        <v>29021.142857142855</v>
      </c>
      <c r="E4008" s="1">
        <v>58246.885714285709</v>
      </c>
      <c r="G4008" s="2"/>
    </row>
    <row r="4009" spans="1:7" x14ac:dyDescent="0.2">
      <c r="A4009" s="2">
        <v>42794.25</v>
      </c>
      <c r="B4009" s="1">
        <v>248847.22499999998</v>
      </c>
      <c r="C4009" s="1">
        <v>186214.05</v>
      </c>
      <c r="D4009" s="1">
        <v>18565.8</v>
      </c>
      <c r="E4009" s="1">
        <v>44065.724999999999</v>
      </c>
      <c r="G4009" s="2"/>
    </row>
    <row r="4010" spans="1:7" x14ac:dyDescent="0.2">
      <c r="A4010" s="2">
        <v>42794.260416666664</v>
      </c>
      <c r="B4010" s="1">
        <v>233592.85714285713</v>
      </c>
      <c r="C4010" s="1">
        <v>146712.34285714285</v>
      </c>
      <c r="D4010" s="1">
        <v>43349.742857142854</v>
      </c>
      <c r="E4010" s="1">
        <v>43532.657142857141</v>
      </c>
      <c r="G4010" s="2"/>
    </row>
    <row r="4011" spans="1:7" x14ac:dyDescent="0.2">
      <c r="A4011" s="2">
        <v>42794.270833333336</v>
      </c>
      <c r="B4011" s="1">
        <v>264328.34999999998</v>
      </c>
      <c r="C4011" s="1">
        <v>124400.09999999999</v>
      </c>
      <c r="D4011" s="1">
        <v>64163.549999999996</v>
      </c>
      <c r="E4011" s="1">
        <v>75764.7</v>
      </c>
      <c r="G4011" s="2"/>
    </row>
    <row r="4012" spans="1:7" x14ac:dyDescent="0.2">
      <c r="A4012" s="2">
        <v>42794.28125</v>
      </c>
      <c r="B4012" s="1">
        <v>219796.02857142856</v>
      </c>
      <c r="C4012" s="1">
        <v>87148.28571428571</v>
      </c>
      <c r="D4012" s="1">
        <v>77599.028571428556</v>
      </c>
      <c r="E4012" s="1">
        <v>55050.6</v>
      </c>
      <c r="G4012" s="2"/>
    </row>
    <row r="4013" spans="1:7" x14ac:dyDescent="0.2">
      <c r="A4013" s="2">
        <v>42794.291666666664</v>
      </c>
      <c r="B4013" s="1">
        <v>235727.25</v>
      </c>
      <c r="C4013" s="1">
        <v>143314.04999999999</v>
      </c>
      <c r="D4013" s="1">
        <v>49653.45</v>
      </c>
      <c r="E4013" s="1">
        <v>42757.274999999994</v>
      </c>
      <c r="G4013" s="2"/>
    </row>
    <row r="4014" spans="1:7" x14ac:dyDescent="0.2">
      <c r="A4014" s="2">
        <v>42794.302083333336</v>
      </c>
      <c r="B4014" s="1">
        <v>306972.59999999998</v>
      </c>
      <c r="C4014" s="1">
        <v>214397.22857142857</v>
      </c>
      <c r="D4014" s="1">
        <v>41489.485714285714</v>
      </c>
      <c r="E4014" s="1">
        <v>51086.828571428567</v>
      </c>
      <c r="G4014" s="2"/>
    </row>
    <row r="4015" spans="1:7" x14ac:dyDescent="0.2">
      <c r="A4015" s="2">
        <v>42794.3125</v>
      </c>
      <c r="B4015" s="1">
        <v>417633.14999999997</v>
      </c>
      <c r="C4015" s="1">
        <v>213295.5</v>
      </c>
      <c r="D4015" s="1">
        <v>54012.75</v>
      </c>
      <c r="E4015" s="1">
        <v>150324.9</v>
      </c>
      <c r="G4015" s="2"/>
    </row>
    <row r="4016" spans="1:7" x14ac:dyDescent="0.2">
      <c r="A4016" s="2">
        <v>42794.322916666664</v>
      </c>
      <c r="B4016" s="1">
        <v>352366.45714285714</v>
      </c>
      <c r="C4016" s="1">
        <v>201066.1714285714</v>
      </c>
      <c r="D4016" s="1">
        <v>32515.371428571427</v>
      </c>
      <c r="E4016" s="1">
        <v>118783.97142857141</v>
      </c>
      <c r="G4016" s="2"/>
    </row>
    <row r="4017" spans="1:7" x14ac:dyDescent="0.2">
      <c r="A4017" s="2">
        <v>42794.333333333336</v>
      </c>
      <c r="B4017" s="1">
        <v>274261.34999999998</v>
      </c>
      <c r="C4017" s="1">
        <v>186459.9</v>
      </c>
      <c r="D4017" s="1">
        <v>23892</v>
      </c>
      <c r="E4017" s="1">
        <v>63909.45</v>
      </c>
      <c r="G4017" s="2"/>
    </row>
    <row r="4018" spans="1:7" x14ac:dyDescent="0.2">
      <c r="A4018" s="2">
        <v>42794.34375</v>
      </c>
      <c r="B4018" s="1">
        <v>225851.05714285714</v>
      </c>
      <c r="C4018" s="1">
        <v>150546.94285714286</v>
      </c>
      <c r="D4018" s="1">
        <v>29554.799999999999</v>
      </c>
      <c r="E4018" s="1">
        <v>45752.142857142855</v>
      </c>
      <c r="G4018" s="2"/>
    </row>
    <row r="4019" spans="1:7" x14ac:dyDescent="0.2">
      <c r="A4019" s="2">
        <v>42794.354166666664</v>
      </c>
      <c r="B4019" s="1">
        <v>164849.84999999998</v>
      </c>
      <c r="C4019" s="1">
        <v>104111.7</v>
      </c>
      <c r="D4019" s="1">
        <v>24778.875</v>
      </c>
      <c r="E4019" s="1">
        <v>35960.1</v>
      </c>
      <c r="G4019" s="2"/>
    </row>
    <row r="4020" spans="1:7" x14ac:dyDescent="0.2">
      <c r="A4020" s="2">
        <v>42794.364583333336</v>
      </c>
      <c r="B4020" s="1">
        <v>127475.22857142857</v>
      </c>
      <c r="C4020" s="1">
        <v>77530.2</v>
      </c>
      <c r="D4020" s="1">
        <v>20735.314285714285</v>
      </c>
      <c r="E4020" s="1">
        <v>29211.599999999999</v>
      </c>
      <c r="G4020" s="2"/>
    </row>
    <row r="4021" spans="1:7" x14ac:dyDescent="0.2">
      <c r="A4021" s="2">
        <v>42794.375</v>
      </c>
      <c r="B4021" s="1">
        <v>155026.57499999998</v>
      </c>
      <c r="C4021" s="1">
        <v>63854.174999999996</v>
      </c>
      <c r="D4021" s="1">
        <v>28198.5</v>
      </c>
      <c r="E4021" s="1">
        <v>62973.899999999994</v>
      </c>
      <c r="G4021" s="2"/>
    </row>
    <row r="4022" spans="1:7" x14ac:dyDescent="0.2">
      <c r="A4022" s="2">
        <v>42794.385416666664</v>
      </c>
      <c r="B4022" s="1">
        <v>172407.0857142857</v>
      </c>
      <c r="C4022" s="1">
        <v>50369.314285714281</v>
      </c>
      <c r="D4022" s="1">
        <v>30764.485714285714</v>
      </c>
      <c r="E4022" s="1">
        <v>91275.171428571426</v>
      </c>
      <c r="G4022" s="2"/>
    </row>
    <row r="4023" spans="1:7" x14ac:dyDescent="0.2">
      <c r="A4023" s="2">
        <v>42794.395833333336</v>
      </c>
      <c r="B4023" s="1">
        <v>170024.25</v>
      </c>
      <c r="C4023" s="1">
        <v>43362</v>
      </c>
      <c r="D4023" s="1">
        <v>32174.174999999999</v>
      </c>
      <c r="E4023" s="1">
        <v>94486.424999999988</v>
      </c>
      <c r="G4023" s="2"/>
    </row>
    <row r="4024" spans="1:7" x14ac:dyDescent="0.2">
      <c r="A4024" s="2">
        <v>42794.40625</v>
      </c>
      <c r="B4024" s="1">
        <v>169620.94285714286</v>
      </c>
      <c r="C4024" s="1">
        <v>52868.828571428567</v>
      </c>
      <c r="D4024" s="1">
        <v>26413.199999999997</v>
      </c>
      <c r="E4024" s="1">
        <v>90339.857142857145</v>
      </c>
      <c r="G4024" s="2"/>
    </row>
    <row r="4025" spans="1:7" x14ac:dyDescent="0.2">
      <c r="A4025" s="2">
        <v>42794.416666666664</v>
      </c>
      <c r="B4025" s="1">
        <v>160315.65</v>
      </c>
      <c r="C4025" s="1">
        <v>66717.75</v>
      </c>
      <c r="D4025" s="1">
        <v>14059.65</v>
      </c>
      <c r="E4025" s="1">
        <v>79539.074999999997</v>
      </c>
      <c r="G4025" s="2"/>
    </row>
    <row r="4026" spans="1:7" x14ac:dyDescent="0.2">
      <c r="A4026" s="2">
        <v>42794.427083333336</v>
      </c>
      <c r="B4026" s="1">
        <v>149292.94285714286</v>
      </c>
      <c r="C4026" s="1">
        <v>79694.057142857142</v>
      </c>
      <c r="D4026" s="1">
        <v>22821.857142857141</v>
      </c>
      <c r="E4026" s="1">
        <v>46777.028571428571</v>
      </c>
      <c r="G4026" s="2"/>
    </row>
    <row r="4027" spans="1:7" x14ac:dyDescent="0.2">
      <c r="A4027" s="2">
        <v>42794.4375</v>
      </c>
      <c r="B4027" s="1">
        <v>115592.4</v>
      </c>
      <c r="C4027" s="1">
        <v>65723.625</v>
      </c>
      <c r="D4027" s="1">
        <v>15828.449999999999</v>
      </c>
      <c r="E4027" s="1">
        <v>34040.324999999997</v>
      </c>
      <c r="G4027" s="2"/>
    </row>
    <row r="4028" spans="1:7" x14ac:dyDescent="0.2">
      <c r="A4028" s="2">
        <v>42794.447916666664</v>
      </c>
      <c r="B4028" s="1">
        <v>118659.51428571428</v>
      </c>
      <c r="C4028" s="1">
        <v>65233.457142857143</v>
      </c>
      <c r="D4028" s="1">
        <v>13235.82857142857</v>
      </c>
      <c r="E4028" s="1">
        <v>40188.342857142852</v>
      </c>
      <c r="G4028" s="2"/>
    </row>
    <row r="4029" spans="1:7" x14ac:dyDescent="0.2">
      <c r="A4029" s="2">
        <v>42794.458333333336</v>
      </c>
      <c r="B4029" s="1">
        <v>126856.95</v>
      </c>
      <c r="C4029" s="1">
        <v>58544.474999999999</v>
      </c>
      <c r="D4029" s="1">
        <v>16373.775</v>
      </c>
      <c r="E4029" s="1">
        <v>51938.7</v>
      </c>
      <c r="G4029" s="2"/>
    </row>
    <row r="4030" spans="1:7" x14ac:dyDescent="0.2">
      <c r="A4030" s="2">
        <v>42794.46875</v>
      </c>
      <c r="B4030" s="1">
        <v>111220.37142857141</v>
      </c>
      <c r="C4030" s="1">
        <v>47022.171428571426</v>
      </c>
      <c r="D4030" s="1">
        <v>11811.171428571428</v>
      </c>
      <c r="E4030" s="1">
        <v>52387.971428571422</v>
      </c>
      <c r="G4030" s="2"/>
    </row>
    <row r="4031" spans="1:7" x14ac:dyDescent="0.2">
      <c r="A4031" s="2">
        <v>42794.479166666664</v>
      </c>
      <c r="B4031" s="1">
        <v>88080.299999999988</v>
      </c>
      <c r="C4031" s="1">
        <v>43822.35</v>
      </c>
      <c r="D4031" s="1">
        <v>9606.2999999999993</v>
      </c>
      <c r="E4031" s="1">
        <v>34650.824999999997</v>
      </c>
      <c r="G4031" s="2"/>
    </row>
    <row r="4032" spans="1:7" x14ac:dyDescent="0.2">
      <c r="A4032" s="2">
        <v>42794.489583333336</v>
      </c>
      <c r="B4032" s="1">
        <v>97324.542857142849</v>
      </c>
      <c r="C4032" s="1">
        <v>48788.142857142855</v>
      </c>
      <c r="D4032" s="1">
        <v>10459.114285714286</v>
      </c>
      <c r="E4032" s="1">
        <v>38078.228571428568</v>
      </c>
      <c r="G4032" s="2"/>
    </row>
    <row r="4033" spans="1:7" x14ac:dyDescent="0.2">
      <c r="A4033" s="2">
        <v>42794.5</v>
      </c>
      <c r="B4033" s="1">
        <v>110863.5</v>
      </c>
      <c r="C4033" s="1">
        <v>50841.45</v>
      </c>
      <c r="D4033" s="1">
        <v>9301.0499999999993</v>
      </c>
      <c r="E4033" s="1">
        <v>50721</v>
      </c>
      <c r="G4033" s="2"/>
    </row>
    <row r="4034" spans="1:7" x14ac:dyDescent="0.2">
      <c r="A4034" s="2">
        <v>42794.510416666664</v>
      </c>
      <c r="B4034" s="1">
        <v>93217.457142857136</v>
      </c>
      <c r="C4034" s="1">
        <v>39471.771428571425</v>
      </c>
      <c r="D4034" s="1">
        <v>17218.45714285714</v>
      </c>
      <c r="E4034" s="1">
        <v>36525.342857142852</v>
      </c>
      <c r="G4034" s="2"/>
    </row>
    <row r="4035" spans="1:7" x14ac:dyDescent="0.2">
      <c r="A4035" s="2">
        <v>42794.520833333336</v>
      </c>
      <c r="B4035" s="1">
        <v>97584.299999999988</v>
      </c>
      <c r="C4035" s="1">
        <v>37990.424999999996</v>
      </c>
      <c r="D4035" s="1">
        <v>27916.35</v>
      </c>
      <c r="E4035" s="1">
        <v>31676.699999999997</v>
      </c>
      <c r="G4035" s="2"/>
    </row>
    <row r="4036" spans="1:7" x14ac:dyDescent="0.2">
      <c r="A4036" s="2">
        <v>42794.53125</v>
      </c>
      <c r="B4036" s="1">
        <v>93149.571428571435</v>
      </c>
      <c r="C4036" s="1">
        <v>41706.342857142852</v>
      </c>
      <c r="D4036" s="1">
        <v>19615.2</v>
      </c>
      <c r="E4036" s="1">
        <v>31827.085714285717</v>
      </c>
      <c r="G4036" s="2"/>
    </row>
    <row r="4037" spans="1:7" x14ac:dyDescent="0.2">
      <c r="A4037" s="2">
        <v>42794.541666666664</v>
      </c>
      <c r="B4037" s="1">
        <v>97915.125</v>
      </c>
      <c r="C4037" s="1">
        <v>52921.274999999994</v>
      </c>
      <c r="D4037" s="1">
        <v>15125.55</v>
      </c>
      <c r="E4037" s="1">
        <v>29870.774999999998</v>
      </c>
      <c r="G4037" s="2"/>
    </row>
    <row r="4038" spans="1:7" x14ac:dyDescent="0.2">
      <c r="A4038" s="2">
        <v>42794.552083333336</v>
      </c>
      <c r="B4038" s="1">
        <v>103356</v>
      </c>
      <c r="C4038" s="1">
        <v>48990.857142857145</v>
      </c>
      <c r="D4038" s="1">
        <v>24491.657142857141</v>
      </c>
      <c r="E4038" s="1">
        <v>29872.542857142853</v>
      </c>
      <c r="G4038" s="2"/>
    </row>
    <row r="4039" spans="1:7" x14ac:dyDescent="0.2">
      <c r="A4039" s="2">
        <v>42794.5625</v>
      </c>
      <c r="B4039" s="1">
        <v>107631.15</v>
      </c>
      <c r="C4039" s="1">
        <v>60719.174999999996</v>
      </c>
      <c r="D4039" s="1">
        <v>21685.949999999997</v>
      </c>
      <c r="E4039" s="1">
        <v>25227.674999999999</v>
      </c>
      <c r="G4039" s="2"/>
    </row>
    <row r="4040" spans="1:7" x14ac:dyDescent="0.2">
      <c r="A4040" s="2">
        <v>42794.572916666664</v>
      </c>
      <c r="B4040" s="1">
        <v>124326.0857142857</v>
      </c>
      <c r="C4040" s="1">
        <v>75529.457142857136</v>
      </c>
      <c r="D4040" s="1">
        <v>16675.371428571427</v>
      </c>
      <c r="E4040" s="1">
        <v>32122.199999999997</v>
      </c>
      <c r="G4040" s="2"/>
    </row>
    <row r="4041" spans="1:7" x14ac:dyDescent="0.2">
      <c r="A4041" s="2">
        <v>42794.583333333336</v>
      </c>
      <c r="B4041" s="1">
        <v>144659.625</v>
      </c>
      <c r="C4041" s="1">
        <v>83183.099999999991</v>
      </c>
      <c r="D4041" s="1">
        <v>11887.424999999999</v>
      </c>
      <c r="E4041" s="1">
        <v>49586.625</v>
      </c>
      <c r="G4041" s="2"/>
    </row>
    <row r="4042" spans="1:7" x14ac:dyDescent="0.2">
      <c r="A4042" s="2">
        <v>42794.59375</v>
      </c>
      <c r="B4042" s="1">
        <v>137285.65714285712</v>
      </c>
      <c r="C4042" s="1">
        <v>66387.514285714293</v>
      </c>
      <c r="D4042" s="1">
        <v>15816.428571428571</v>
      </c>
      <c r="E4042" s="1">
        <v>55084.542857142849</v>
      </c>
      <c r="G4042" s="2"/>
    </row>
    <row r="4043" spans="1:7" x14ac:dyDescent="0.2">
      <c r="A4043" s="2">
        <v>42794.604166666664</v>
      </c>
      <c r="B4043" s="1">
        <v>137767.57499999998</v>
      </c>
      <c r="C4043" s="1">
        <v>61146.524999999994</v>
      </c>
      <c r="D4043" s="1">
        <v>27436.199999999997</v>
      </c>
      <c r="E4043" s="1">
        <v>49185.674999999996</v>
      </c>
      <c r="G4043" s="2"/>
    </row>
    <row r="4044" spans="1:7" x14ac:dyDescent="0.2">
      <c r="A4044" s="2">
        <v>42794.614583333336</v>
      </c>
      <c r="B4044" s="1">
        <v>236888.02499999999</v>
      </c>
      <c r="C4044" s="1">
        <v>111983.02499999999</v>
      </c>
      <c r="D4044" s="1">
        <v>72222.149999999994</v>
      </c>
      <c r="E4044" s="1">
        <v>52683.674999999996</v>
      </c>
      <c r="G4044" s="2"/>
    </row>
    <row r="4045" spans="1:7" x14ac:dyDescent="0.2">
      <c r="A4045" s="2">
        <v>42794.625</v>
      </c>
      <c r="B4045" s="1">
        <v>243897.34285714282</v>
      </c>
      <c r="C4045" s="1">
        <v>116762.48571428571</v>
      </c>
      <c r="D4045" s="1">
        <v>65887.8</v>
      </c>
      <c r="E4045" s="1">
        <v>61248</v>
      </c>
      <c r="G4045" s="2"/>
    </row>
    <row r="4046" spans="1:7" x14ac:dyDescent="0.2">
      <c r="A4046" s="2">
        <v>42794.635416666664</v>
      </c>
      <c r="B4046" s="1">
        <v>199302.0857142857</v>
      </c>
      <c r="C4046" s="1">
        <v>96796.542857142849</v>
      </c>
      <c r="D4046" s="1">
        <v>38337.514285714278</v>
      </c>
      <c r="E4046" s="1">
        <v>64169.914285714287</v>
      </c>
      <c r="G4046" s="2"/>
    </row>
    <row r="4047" spans="1:7" x14ac:dyDescent="0.2">
      <c r="A4047" s="2">
        <v>42794.645833333336</v>
      </c>
      <c r="B4047" s="1">
        <v>165123.75</v>
      </c>
      <c r="C4047" s="1">
        <v>90990.074999999997</v>
      </c>
      <c r="D4047" s="1">
        <v>28030.199999999997</v>
      </c>
      <c r="E4047" s="1">
        <v>46104.299999999996</v>
      </c>
      <c r="G4047" s="2"/>
    </row>
    <row r="4048" spans="1:7" x14ac:dyDescent="0.2">
      <c r="A4048" s="2">
        <v>42794.65625</v>
      </c>
      <c r="B4048" s="1">
        <v>154118.48571428569</v>
      </c>
      <c r="C4048" s="1">
        <v>87945</v>
      </c>
      <c r="D4048" s="1">
        <v>33649.62857142857</v>
      </c>
      <c r="E4048" s="1">
        <v>32524.799999999999</v>
      </c>
      <c r="G4048" s="2"/>
    </row>
    <row r="4049" spans="1:7" x14ac:dyDescent="0.2">
      <c r="A4049" s="2">
        <v>42794.666666666664</v>
      </c>
      <c r="B4049" s="1">
        <v>125357.92499999999</v>
      </c>
      <c r="C4049" s="1">
        <v>81578.474999999991</v>
      </c>
      <c r="D4049" s="1">
        <v>15157.724999999999</v>
      </c>
      <c r="E4049" s="1">
        <v>28623.375</v>
      </c>
      <c r="G4049" s="2"/>
    </row>
    <row r="4050" spans="1:7" x14ac:dyDescent="0.2">
      <c r="A4050" s="2">
        <v>42794.677083333336</v>
      </c>
      <c r="B4050" s="1">
        <v>149386.28571428571</v>
      </c>
      <c r="C4050" s="1">
        <v>74331.085714285713</v>
      </c>
      <c r="D4050" s="1">
        <v>39031.457142857143</v>
      </c>
      <c r="E4050" s="1">
        <v>36019.971428571429</v>
      </c>
      <c r="G4050" s="2"/>
    </row>
    <row r="4051" spans="1:7" x14ac:dyDescent="0.2">
      <c r="A4051" s="2">
        <v>42794.6875</v>
      </c>
      <c r="B4051" s="1">
        <v>256514.77499999999</v>
      </c>
      <c r="C4051" s="1">
        <v>164838.29999999999</v>
      </c>
      <c r="D4051" s="1">
        <v>35310.824999999997</v>
      </c>
      <c r="E4051" s="1">
        <v>56364.824999999997</v>
      </c>
      <c r="G4051" s="2"/>
    </row>
    <row r="4052" spans="1:7" x14ac:dyDescent="0.2">
      <c r="A4052" s="2">
        <v>42794.697916666664</v>
      </c>
      <c r="B4052" s="1">
        <v>252398.14285714284</v>
      </c>
      <c r="C4052" s="1">
        <v>166161.59999999998</v>
      </c>
      <c r="D4052" s="1">
        <v>23009.485714285711</v>
      </c>
      <c r="E4052" s="1">
        <v>63227.057142857142</v>
      </c>
      <c r="G4052" s="2"/>
    </row>
    <row r="4053" spans="1:7" x14ac:dyDescent="0.2">
      <c r="A4053" s="2">
        <v>42794.708333333336</v>
      </c>
      <c r="B4053" s="1">
        <v>224753.92499999999</v>
      </c>
      <c r="C4053" s="1">
        <v>133010.625</v>
      </c>
      <c r="D4053" s="1">
        <v>31859.85</v>
      </c>
      <c r="E4053" s="1">
        <v>59881.799999999996</v>
      </c>
      <c r="G4053" s="2"/>
    </row>
    <row r="4054" spans="1:7" x14ac:dyDescent="0.2">
      <c r="A4054" s="2">
        <v>42794.71875</v>
      </c>
      <c r="B4054" s="1">
        <v>286454.14285714284</v>
      </c>
      <c r="C4054" s="1">
        <v>209673.51428571428</v>
      </c>
      <c r="D4054" s="1">
        <v>20957.82857142857</v>
      </c>
      <c r="E4054" s="1">
        <v>55822.799999999996</v>
      </c>
      <c r="G4054" s="2"/>
    </row>
    <row r="4055" spans="1:7" x14ac:dyDescent="0.2">
      <c r="A4055" s="2">
        <v>42794.729166666664</v>
      </c>
      <c r="B4055" s="1">
        <v>254645.32499999998</v>
      </c>
      <c r="C4055" s="1">
        <v>196376.4</v>
      </c>
      <c r="D4055" s="1">
        <v>12174.525</v>
      </c>
      <c r="E4055" s="1">
        <v>46094.399999999994</v>
      </c>
      <c r="G4055" s="2"/>
    </row>
    <row r="4056" spans="1:7" x14ac:dyDescent="0.2">
      <c r="A4056" s="2">
        <v>42794.739583333336</v>
      </c>
      <c r="B4056" s="1">
        <v>236614.71428571426</v>
      </c>
      <c r="C4056" s="1">
        <v>170502.51428571428</v>
      </c>
      <c r="D4056" s="1">
        <v>19534.114285714284</v>
      </c>
      <c r="E4056" s="1">
        <v>46577.142857142855</v>
      </c>
      <c r="G4056" s="2"/>
    </row>
    <row r="4057" spans="1:7" x14ac:dyDescent="0.2">
      <c r="A4057" s="2">
        <v>42794.75</v>
      </c>
      <c r="B4057" s="1">
        <v>263907.59999999998</v>
      </c>
      <c r="C4057" s="1">
        <v>180610.65</v>
      </c>
      <c r="D4057" s="1">
        <v>16791.224999999999</v>
      </c>
      <c r="E4057" s="1">
        <v>66505.724999999991</v>
      </c>
      <c r="G4057" s="2"/>
    </row>
    <row r="4058" spans="1:7" x14ac:dyDescent="0.2">
      <c r="A4058" s="2">
        <v>42794.760416666664</v>
      </c>
      <c r="B4058" s="1">
        <v>284039.48571428569</v>
      </c>
      <c r="C4058" s="1">
        <v>205706.91428571427</v>
      </c>
      <c r="D4058" s="1">
        <v>16864.885714285712</v>
      </c>
      <c r="E4058" s="1">
        <v>61467.685714285704</v>
      </c>
      <c r="G4058" s="2"/>
    </row>
    <row r="4059" spans="1:7" x14ac:dyDescent="0.2">
      <c r="A4059" s="2">
        <v>42794.770833333336</v>
      </c>
      <c r="B4059" s="1">
        <v>260229.75</v>
      </c>
      <c r="C4059" s="1">
        <v>187965.52499999999</v>
      </c>
      <c r="D4059" s="1">
        <v>23338.424999999999</v>
      </c>
      <c r="E4059" s="1">
        <v>48925.799999999996</v>
      </c>
      <c r="G4059" s="2"/>
    </row>
    <row r="4060" spans="1:7" x14ac:dyDescent="0.2">
      <c r="A4060" s="2">
        <v>42794.78125</v>
      </c>
      <c r="B4060" s="1">
        <v>222269.14285714284</v>
      </c>
      <c r="C4060" s="1">
        <v>160600.62857142856</v>
      </c>
      <c r="D4060" s="1">
        <v>32841.599999999999</v>
      </c>
      <c r="E4060" s="1">
        <v>28826.914285714283</v>
      </c>
      <c r="G4060" s="2"/>
    </row>
    <row r="4061" spans="1:7" x14ac:dyDescent="0.2">
      <c r="A4061" s="2">
        <v>42794.791666666664</v>
      </c>
      <c r="B4061" s="1">
        <v>219579.52499999999</v>
      </c>
      <c r="C4061" s="1">
        <v>162410.32499999998</v>
      </c>
      <c r="D4061" s="1">
        <v>21042.449999999997</v>
      </c>
      <c r="E4061" s="1">
        <v>36127.574999999997</v>
      </c>
      <c r="G4061" s="2"/>
    </row>
    <row r="4062" spans="1:7" x14ac:dyDescent="0.2">
      <c r="A4062" s="2">
        <v>42794.802083333336</v>
      </c>
      <c r="B4062" s="1">
        <v>192771.85714285713</v>
      </c>
      <c r="C4062" s="1">
        <v>135055.79999999999</v>
      </c>
      <c r="D4062" s="1">
        <v>19678.371428571427</v>
      </c>
      <c r="E4062" s="1">
        <v>38039.571428571428</v>
      </c>
      <c r="G4062" s="2"/>
    </row>
    <row r="4063" spans="1:7" x14ac:dyDescent="0.2">
      <c r="A4063" s="2">
        <v>42794.8125</v>
      </c>
      <c r="B4063" s="1">
        <v>186024.3</v>
      </c>
      <c r="C4063" s="1">
        <v>110089.65</v>
      </c>
      <c r="D4063" s="1">
        <v>25098.974999999999</v>
      </c>
      <c r="E4063" s="1">
        <v>50837.324999999997</v>
      </c>
      <c r="G4063" s="2"/>
    </row>
    <row r="4064" spans="1:7" x14ac:dyDescent="0.2">
      <c r="A4064" s="2">
        <v>42794.822916666664</v>
      </c>
      <c r="B4064" s="1">
        <v>167421.25714285712</v>
      </c>
      <c r="C4064" s="1">
        <v>103729.37142857142</v>
      </c>
      <c r="D4064" s="1">
        <v>30169.542857142853</v>
      </c>
      <c r="E4064" s="1">
        <v>33519.514285714278</v>
      </c>
      <c r="G4064" s="2"/>
    </row>
    <row r="4065" spans="1:7" x14ac:dyDescent="0.2">
      <c r="A4065" s="2">
        <v>42794.833333333336</v>
      </c>
      <c r="B4065" s="1">
        <v>163585.94999999998</v>
      </c>
      <c r="C4065" s="1">
        <v>115848.15</v>
      </c>
      <c r="D4065" s="1">
        <v>24461.25</v>
      </c>
      <c r="E4065" s="1">
        <v>23277.375</v>
      </c>
      <c r="G4065" s="2"/>
    </row>
    <row r="4066" spans="1:7" x14ac:dyDescent="0.2">
      <c r="A4066" s="2">
        <v>42794.84375</v>
      </c>
      <c r="B4066" s="1">
        <v>134808.7714285714</v>
      </c>
      <c r="C4066" s="1">
        <v>94422.428571428565</v>
      </c>
      <c r="D4066" s="1">
        <v>10515.685714285713</v>
      </c>
      <c r="E4066" s="1">
        <v>29870.657142857144</v>
      </c>
      <c r="G4066" s="2"/>
    </row>
    <row r="4067" spans="1:7" x14ac:dyDescent="0.2">
      <c r="A4067" s="2">
        <v>42794.854166666664</v>
      </c>
      <c r="B4067" s="1">
        <v>139218.75</v>
      </c>
      <c r="C4067" s="1">
        <v>80671.8</v>
      </c>
      <c r="D4067" s="1">
        <v>10328.174999999999</v>
      </c>
      <c r="E4067" s="1">
        <v>48217.125</v>
      </c>
      <c r="G4067" s="2"/>
    </row>
    <row r="4068" spans="1:7" x14ac:dyDescent="0.2">
      <c r="A4068" s="2">
        <v>42794.864583333336</v>
      </c>
      <c r="B4068" s="1">
        <v>119891.82857142857</v>
      </c>
      <c r="C4068" s="1">
        <v>74240.571428571435</v>
      </c>
      <c r="D4068" s="1">
        <v>13977.857142857141</v>
      </c>
      <c r="E4068" s="1">
        <v>31673.399999999998</v>
      </c>
      <c r="G4068" s="2"/>
    </row>
    <row r="4069" spans="1:7" x14ac:dyDescent="0.2">
      <c r="A4069" s="2">
        <v>42794.875</v>
      </c>
      <c r="B4069" s="1">
        <v>117107.09999999999</v>
      </c>
      <c r="C4069" s="1">
        <v>74528.024999999994</v>
      </c>
      <c r="D4069" s="1">
        <v>12186.074999999999</v>
      </c>
      <c r="E4069" s="1">
        <v>30391.35</v>
      </c>
      <c r="G4069" s="2"/>
    </row>
    <row r="4070" spans="1:7" x14ac:dyDescent="0.2">
      <c r="A4070" s="2">
        <v>42794.885416666664</v>
      </c>
      <c r="B4070" s="1">
        <v>130677.17142857141</v>
      </c>
      <c r="C4070" s="1">
        <v>73982.228571428568</v>
      </c>
      <c r="D4070" s="1">
        <v>11878.114285714286</v>
      </c>
      <c r="E4070" s="1">
        <v>44815.885714285716</v>
      </c>
      <c r="G4070" s="2"/>
    </row>
    <row r="4071" spans="1:7" x14ac:dyDescent="0.2">
      <c r="A4071" s="2">
        <v>42794.895833333336</v>
      </c>
      <c r="B4071" s="1">
        <v>113047.27499999999</v>
      </c>
      <c r="C4071" s="1">
        <v>52394.924999999996</v>
      </c>
      <c r="D4071" s="1">
        <v>15546.3</v>
      </c>
      <c r="E4071" s="1">
        <v>45106.049999999996</v>
      </c>
      <c r="G4071" s="2"/>
    </row>
    <row r="4072" spans="1:7" x14ac:dyDescent="0.2">
      <c r="A4072" s="2">
        <v>42794.90625</v>
      </c>
      <c r="B4072" s="1">
        <v>96207.257142857139</v>
      </c>
      <c r="C4072" s="1">
        <v>51315</v>
      </c>
      <c r="D4072" s="1">
        <v>10449.685714285713</v>
      </c>
      <c r="E4072" s="1">
        <v>34442.571428571428</v>
      </c>
      <c r="G4072" s="2"/>
    </row>
    <row r="4073" spans="1:7" x14ac:dyDescent="0.2">
      <c r="A4073" s="2">
        <v>42794.916666666664</v>
      </c>
      <c r="B4073" s="1">
        <v>110386.65</v>
      </c>
      <c r="C4073" s="1">
        <v>63968.85</v>
      </c>
      <c r="D4073" s="1">
        <v>12777.599999999999</v>
      </c>
      <c r="E4073" s="1">
        <v>33641.025000000001</v>
      </c>
      <c r="G4073" s="2"/>
    </row>
    <row r="4074" spans="1:7" x14ac:dyDescent="0.2">
      <c r="A4074" s="2">
        <v>42794.927083333336</v>
      </c>
      <c r="B4074" s="1">
        <v>154974.6</v>
      </c>
      <c r="C4074" s="1">
        <v>83231.657142857133</v>
      </c>
      <c r="D4074" s="1">
        <v>32651.142857142855</v>
      </c>
      <c r="E4074" s="1">
        <v>39088.971428571429</v>
      </c>
      <c r="G4074" s="2"/>
    </row>
    <row r="4075" spans="1:7" x14ac:dyDescent="0.2">
      <c r="A4075" s="2">
        <v>42794.9375</v>
      </c>
      <c r="B4075" s="1">
        <v>113327.77499999999</v>
      </c>
      <c r="C4075" s="1">
        <v>68845.425000000003</v>
      </c>
      <c r="D4075" s="1">
        <v>19476.599999999999</v>
      </c>
      <c r="E4075" s="1">
        <v>25003.274999999998</v>
      </c>
      <c r="G4075" s="2"/>
    </row>
    <row r="4076" spans="1:7" x14ac:dyDescent="0.2">
      <c r="A4076" s="2">
        <v>42794.947916666664</v>
      </c>
      <c r="B4076" s="1">
        <v>75547.371428571423</v>
      </c>
      <c r="C4076" s="1">
        <v>46021.799999999996</v>
      </c>
      <c r="D4076" s="1">
        <v>9483.2571428571428</v>
      </c>
      <c r="E4076" s="1">
        <v>20042.314285714285</v>
      </c>
      <c r="G4076" s="2"/>
    </row>
    <row r="4077" spans="1:7" x14ac:dyDescent="0.2">
      <c r="A4077" s="2">
        <v>42794.958333333336</v>
      </c>
      <c r="B4077" s="1">
        <v>86755.349999999991</v>
      </c>
      <c r="C4077" s="1">
        <v>50991.6</v>
      </c>
      <c r="D4077" s="1">
        <v>9659.9249999999993</v>
      </c>
      <c r="E4077" s="1">
        <v>26103</v>
      </c>
      <c r="G4077" s="2"/>
    </row>
    <row r="4078" spans="1:7" x14ac:dyDescent="0.2">
      <c r="A4078" s="2">
        <v>42794.96875</v>
      </c>
      <c r="B4078" s="1">
        <v>87265.2</v>
      </c>
      <c r="C4078" s="1">
        <v>53750.399999999994</v>
      </c>
      <c r="D4078" s="1">
        <v>9696.3428571428558</v>
      </c>
      <c r="E4078" s="1">
        <v>23820.342857142856</v>
      </c>
      <c r="G4078" s="2"/>
    </row>
    <row r="4079" spans="1:7" x14ac:dyDescent="0.2">
      <c r="A4079" s="2">
        <v>42794.979166666664</v>
      </c>
      <c r="B4079" s="1">
        <v>90546.224999999991</v>
      </c>
      <c r="C4079" s="1">
        <v>54062.25</v>
      </c>
      <c r="D4079" s="1">
        <v>10285.275</v>
      </c>
      <c r="E4079" s="1">
        <v>26198.699999999997</v>
      </c>
      <c r="G4079" s="2"/>
    </row>
    <row r="4080" spans="1:7" x14ac:dyDescent="0.2">
      <c r="A4080" s="2">
        <v>42794.989583333336</v>
      </c>
      <c r="B4080" s="1">
        <v>109775.91428571429</v>
      </c>
      <c r="C4080" s="1">
        <v>50730.428571428572</v>
      </c>
      <c r="D4080" s="1">
        <v>10964.485714285713</v>
      </c>
      <c r="E4080" s="1">
        <v>48081.942857142851</v>
      </c>
      <c r="G4080" s="2"/>
    </row>
    <row r="4081" spans="1:7" x14ac:dyDescent="0.2">
      <c r="A4081" s="2">
        <v>42795</v>
      </c>
      <c r="B4081" s="1">
        <v>104718.075</v>
      </c>
      <c r="C4081" s="1">
        <v>66255.75</v>
      </c>
      <c r="D4081" s="1">
        <v>9478.4249999999993</v>
      </c>
      <c r="E4081" s="1">
        <v>28984.724999999999</v>
      </c>
      <c r="G4081" s="2"/>
    </row>
    <row r="4082" spans="1:7" x14ac:dyDescent="0.2">
      <c r="A4082" s="2">
        <v>42795.010416666664</v>
      </c>
      <c r="B4082" s="1">
        <v>103323</v>
      </c>
      <c r="C4082" s="1">
        <v>53396.828571428567</v>
      </c>
      <c r="D4082" s="1">
        <v>12111</v>
      </c>
      <c r="E4082" s="1">
        <v>37814.228571428568</v>
      </c>
      <c r="G4082" s="2"/>
    </row>
    <row r="4083" spans="1:7" x14ac:dyDescent="0.2">
      <c r="A4083" s="2">
        <v>42795.020833333336</v>
      </c>
      <c r="B4083" s="1">
        <v>115366.34999999999</v>
      </c>
      <c r="C4083" s="1">
        <v>64945.649999999994</v>
      </c>
      <c r="D4083" s="1">
        <v>12398.924999999999</v>
      </c>
      <c r="E4083" s="1">
        <v>38020.949999999997</v>
      </c>
      <c r="G4083" s="2"/>
    </row>
    <row r="4084" spans="1:7" x14ac:dyDescent="0.2">
      <c r="A4084" s="2">
        <v>42795.03125</v>
      </c>
      <c r="B4084" s="1">
        <v>127309.28571428571</v>
      </c>
      <c r="C4084" s="1">
        <v>81803.228571428568</v>
      </c>
      <c r="D4084" s="1">
        <v>9691.6285714285696</v>
      </c>
      <c r="E4084" s="1">
        <v>35811.599999999999</v>
      </c>
      <c r="G4084" s="2"/>
    </row>
    <row r="4085" spans="1:7" x14ac:dyDescent="0.2">
      <c r="A4085" s="2">
        <v>42795.041666666664</v>
      </c>
      <c r="B4085" s="1">
        <v>87967.274999999994</v>
      </c>
      <c r="C4085" s="1">
        <v>47998.5</v>
      </c>
      <c r="D4085" s="1">
        <v>9789.4499999999989</v>
      </c>
      <c r="E4085" s="1">
        <v>30177.674999999999</v>
      </c>
      <c r="G4085" s="2"/>
    </row>
    <row r="4086" spans="1:7" x14ac:dyDescent="0.2">
      <c r="A4086" s="2">
        <v>42795.052083333336</v>
      </c>
      <c r="B4086" s="1">
        <v>92756.4</v>
      </c>
      <c r="C4086" s="1">
        <v>50528.657142857141</v>
      </c>
      <c r="D4086" s="1">
        <v>9637.8857142857141</v>
      </c>
      <c r="E4086" s="1">
        <v>32589.857142857141</v>
      </c>
      <c r="G4086" s="2"/>
    </row>
    <row r="4087" spans="1:7" x14ac:dyDescent="0.2">
      <c r="A4087" s="2">
        <v>42795.0625</v>
      </c>
      <c r="B4087" s="1">
        <v>75893.399999999994</v>
      </c>
      <c r="C4087" s="1">
        <v>38100.15</v>
      </c>
      <c r="D4087" s="1">
        <v>10116.975</v>
      </c>
      <c r="E4087" s="1">
        <v>27675.449999999997</v>
      </c>
      <c r="G4087" s="2"/>
    </row>
    <row r="4088" spans="1:7" x14ac:dyDescent="0.2">
      <c r="A4088" s="2">
        <v>42795.072916666664</v>
      </c>
      <c r="B4088" s="1">
        <v>75691.628571428562</v>
      </c>
      <c r="C4088" s="1">
        <v>38389.371428571423</v>
      </c>
      <c r="D4088" s="1">
        <v>11915.82857142857</v>
      </c>
      <c r="E4088" s="1">
        <v>25386.428571428572</v>
      </c>
      <c r="G4088" s="2"/>
    </row>
    <row r="4089" spans="1:7" x14ac:dyDescent="0.2">
      <c r="A4089" s="2">
        <v>42795.083333333336</v>
      </c>
      <c r="B4089" s="1">
        <v>91616.25</v>
      </c>
      <c r="C4089" s="1">
        <v>42012.299999999996</v>
      </c>
      <c r="D4089" s="1">
        <v>11564.849999999999</v>
      </c>
      <c r="E4089" s="1">
        <v>38040.75</v>
      </c>
      <c r="G4089" s="2"/>
    </row>
    <row r="4090" spans="1:7" x14ac:dyDescent="0.2">
      <c r="A4090" s="2">
        <v>42795.09375</v>
      </c>
      <c r="B4090" s="1">
        <v>94875.942857142843</v>
      </c>
      <c r="C4090" s="1">
        <v>42302.228571428568</v>
      </c>
      <c r="D4090" s="1">
        <v>12127.028571428571</v>
      </c>
      <c r="E4090" s="1">
        <v>40446.685714285712</v>
      </c>
      <c r="G4090" s="2"/>
    </row>
    <row r="4091" spans="1:7" x14ac:dyDescent="0.2">
      <c r="A4091" s="2">
        <v>42795.104166666664</v>
      </c>
      <c r="B4091" s="1">
        <v>94042.574999999997</v>
      </c>
      <c r="C4091" s="1">
        <v>46090.274999999994</v>
      </c>
      <c r="D4091" s="1">
        <v>14407.8</v>
      </c>
      <c r="E4091" s="1">
        <v>33542.85</v>
      </c>
      <c r="G4091" s="2"/>
    </row>
    <row r="4092" spans="1:7" x14ac:dyDescent="0.2">
      <c r="A4092" s="2">
        <v>42795.114583333336</v>
      </c>
      <c r="B4092" s="1">
        <v>86493.942857142858</v>
      </c>
      <c r="C4092" s="1">
        <v>47155.114285714284</v>
      </c>
      <c r="D4092" s="1">
        <v>9610.5428571428565</v>
      </c>
      <c r="E4092" s="1">
        <v>29727.342857142852</v>
      </c>
      <c r="G4092" s="2"/>
    </row>
    <row r="4093" spans="1:7" x14ac:dyDescent="0.2">
      <c r="A4093" s="2">
        <v>42795.125</v>
      </c>
      <c r="B4093" s="1">
        <v>80397.899999999994</v>
      </c>
      <c r="C4093" s="1">
        <v>46899.6</v>
      </c>
      <c r="D4093" s="1">
        <v>9397.5749999999989</v>
      </c>
      <c r="E4093" s="1">
        <v>24099.899999999998</v>
      </c>
      <c r="G4093" s="2"/>
    </row>
    <row r="4094" spans="1:7" x14ac:dyDescent="0.2">
      <c r="A4094" s="2">
        <v>42795.135416666664</v>
      </c>
      <c r="B4094" s="1">
        <v>78783.257142857139</v>
      </c>
      <c r="C4094" s="1">
        <v>41275.457142857143</v>
      </c>
      <c r="D4094" s="1">
        <v>9757.6285714285696</v>
      </c>
      <c r="E4094" s="1">
        <v>27748.285714285714</v>
      </c>
      <c r="G4094" s="2"/>
    </row>
    <row r="4095" spans="1:7" x14ac:dyDescent="0.2">
      <c r="A4095" s="2">
        <v>42795.145833333336</v>
      </c>
      <c r="B4095" s="1">
        <v>94817.25</v>
      </c>
      <c r="C4095" s="1">
        <v>42098.1</v>
      </c>
      <c r="D4095" s="1">
        <v>9864.5249999999996</v>
      </c>
      <c r="E4095" s="1">
        <v>42852.149999999994</v>
      </c>
      <c r="G4095" s="2"/>
    </row>
    <row r="4096" spans="1:7" x14ac:dyDescent="0.2">
      <c r="A4096" s="2">
        <v>42795.15625</v>
      </c>
      <c r="B4096" s="1">
        <v>125526.34285714287</v>
      </c>
      <c r="C4096" s="1">
        <v>69916.628571428562</v>
      </c>
      <c r="D4096" s="1">
        <v>12830.4</v>
      </c>
      <c r="E4096" s="1">
        <v>42778.371428571423</v>
      </c>
      <c r="G4096" s="2"/>
    </row>
    <row r="4097" spans="1:7" x14ac:dyDescent="0.2">
      <c r="A4097" s="2">
        <v>42795.166666666664</v>
      </c>
      <c r="B4097" s="1">
        <v>157018.94999999998</v>
      </c>
      <c r="C4097" s="1">
        <v>108552.67499999999</v>
      </c>
      <c r="D4097" s="1">
        <v>16535.474999999999</v>
      </c>
      <c r="E4097" s="1">
        <v>31930.799999999999</v>
      </c>
      <c r="G4097" s="2"/>
    </row>
    <row r="4098" spans="1:7" x14ac:dyDescent="0.2">
      <c r="A4098" s="2">
        <v>42795.177083333336</v>
      </c>
      <c r="B4098" s="1">
        <v>146881.11428571428</v>
      </c>
      <c r="C4098" s="1">
        <v>109054.62857142858</v>
      </c>
      <c r="D4098" s="1">
        <v>10876.8</v>
      </c>
      <c r="E4098" s="1">
        <v>26950.62857142857</v>
      </c>
      <c r="G4098" s="2"/>
    </row>
    <row r="4099" spans="1:7" x14ac:dyDescent="0.2">
      <c r="A4099" s="2">
        <v>42795.1875</v>
      </c>
      <c r="B4099" s="1">
        <v>137946.6</v>
      </c>
      <c r="C4099" s="1">
        <v>95788.274999999994</v>
      </c>
      <c r="D4099" s="1">
        <v>13807.199999999999</v>
      </c>
      <c r="E4099" s="1">
        <v>28349.474999999999</v>
      </c>
      <c r="G4099" s="2"/>
    </row>
    <row r="4100" spans="1:7" x14ac:dyDescent="0.2">
      <c r="A4100" s="2">
        <v>42795.197916666664</v>
      </c>
      <c r="B4100" s="1">
        <v>196511.69999999998</v>
      </c>
      <c r="C4100" s="1">
        <v>117663.97499999999</v>
      </c>
      <c r="D4100" s="1">
        <v>48368.924999999996</v>
      </c>
      <c r="E4100" s="1">
        <v>30477.974999999999</v>
      </c>
      <c r="G4100" s="2"/>
    </row>
    <row r="4101" spans="1:7" x14ac:dyDescent="0.2">
      <c r="A4101" s="2">
        <v>42795.208333333336</v>
      </c>
      <c r="B4101" s="1">
        <v>240775.54285714283</v>
      </c>
      <c r="C4101" s="1">
        <v>155405.48571428569</v>
      </c>
      <c r="D4101" s="1">
        <v>49834.714285714283</v>
      </c>
      <c r="E4101" s="1">
        <v>35535.342857142852</v>
      </c>
      <c r="G4101" s="2"/>
    </row>
    <row r="4102" spans="1:7" x14ac:dyDescent="0.2">
      <c r="A4102" s="2">
        <v>42795.21875</v>
      </c>
      <c r="B4102" s="1">
        <v>189419.05714285711</v>
      </c>
      <c r="C4102" s="1">
        <v>122240.48571428571</v>
      </c>
      <c r="D4102" s="1">
        <v>26506.542857142857</v>
      </c>
      <c r="E4102" s="1">
        <v>40672.028571428571</v>
      </c>
      <c r="G4102" s="2"/>
    </row>
    <row r="4103" spans="1:7" x14ac:dyDescent="0.2">
      <c r="A4103" s="2">
        <v>42795.229166666664</v>
      </c>
      <c r="B4103" s="1">
        <v>165315.15</v>
      </c>
      <c r="C4103" s="1">
        <v>98596.574999999997</v>
      </c>
      <c r="D4103" s="1">
        <v>19534.349999999999</v>
      </c>
      <c r="E4103" s="1">
        <v>47184.224999999999</v>
      </c>
      <c r="G4103" s="2"/>
    </row>
    <row r="4104" spans="1:7" x14ac:dyDescent="0.2">
      <c r="A4104" s="2">
        <v>42795.239583333336</v>
      </c>
      <c r="B4104" s="1">
        <v>146355.94285714286</v>
      </c>
      <c r="C4104" s="1">
        <v>74298.085714285713</v>
      </c>
      <c r="D4104" s="1">
        <v>21851.657142857141</v>
      </c>
      <c r="E4104" s="1">
        <v>50208.085714285713</v>
      </c>
      <c r="G4104" s="2"/>
    </row>
    <row r="4105" spans="1:7" x14ac:dyDescent="0.2">
      <c r="A4105" s="2">
        <v>42795.25</v>
      </c>
      <c r="B4105" s="1">
        <v>130526.54999999999</v>
      </c>
      <c r="C4105" s="1">
        <v>65255.85</v>
      </c>
      <c r="D4105" s="1">
        <v>24304.5</v>
      </c>
      <c r="E4105" s="1">
        <v>40967.024999999994</v>
      </c>
      <c r="G4105" s="2"/>
    </row>
    <row r="4106" spans="1:7" x14ac:dyDescent="0.2">
      <c r="A4106" s="2">
        <v>42795.260416666664</v>
      </c>
      <c r="B4106" s="1">
        <v>161499.17142857143</v>
      </c>
      <c r="C4106" s="1">
        <v>86069.657142857133</v>
      </c>
      <c r="D4106" s="1">
        <v>35323.199999999997</v>
      </c>
      <c r="E4106" s="1">
        <v>40105.371428571423</v>
      </c>
      <c r="G4106" s="2"/>
    </row>
    <row r="4107" spans="1:7" x14ac:dyDescent="0.2">
      <c r="A4107" s="2">
        <v>42795.270833333336</v>
      </c>
      <c r="B4107" s="1">
        <v>156453</v>
      </c>
      <c r="C4107" s="1">
        <v>89641.2</v>
      </c>
      <c r="D4107" s="1">
        <v>31161.074999999997</v>
      </c>
      <c r="E4107" s="1">
        <v>35650.724999999999</v>
      </c>
      <c r="G4107" s="2"/>
    </row>
    <row r="4108" spans="1:7" x14ac:dyDescent="0.2">
      <c r="A4108" s="2">
        <v>42795.28125</v>
      </c>
      <c r="B4108" s="1">
        <v>199565.14285714287</v>
      </c>
      <c r="C4108" s="1">
        <v>74650.71428571429</v>
      </c>
      <c r="D4108" s="1">
        <v>77417.057142857142</v>
      </c>
      <c r="E4108" s="1">
        <v>47498.314285714281</v>
      </c>
      <c r="G4108" s="2"/>
    </row>
    <row r="4109" spans="1:7" x14ac:dyDescent="0.2">
      <c r="A4109" s="2">
        <v>42795.291666666664</v>
      </c>
      <c r="B4109" s="1">
        <v>270798.82500000001</v>
      </c>
      <c r="C4109" s="1">
        <v>149857.125</v>
      </c>
      <c r="D4109" s="1">
        <v>83094</v>
      </c>
      <c r="E4109" s="1">
        <v>37848.525000000001</v>
      </c>
      <c r="G4109" s="2"/>
    </row>
    <row r="4110" spans="1:7" x14ac:dyDescent="0.2">
      <c r="A4110" s="2">
        <v>42795.302083333336</v>
      </c>
      <c r="B4110" s="1">
        <v>253635.1714285714</v>
      </c>
      <c r="C4110" s="1">
        <v>192476.74285714285</v>
      </c>
      <c r="D4110" s="1">
        <v>24778.285714285714</v>
      </c>
      <c r="E4110" s="1">
        <v>36380.142857142855</v>
      </c>
      <c r="G4110" s="2"/>
    </row>
    <row r="4111" spans="1:7" x14ac:dyDescent="0.2">
      <c r="A4111" s="2">
        <v>42795.3125</v>
      </c>
      <c r="B4111" s="1">
        <v>206705.4</v>
      </c>
      <c r="C4111" s="1">
        <v>156651.82499999998</v>
      </c>
      <c r="D4111" s="1">
        <v>21057.3</v>
      </c>
      <c r="E4111" s="1">
        <v>28995.449999999997</v>
      </c>
      <c r="G4111" s="2"/>
    </row>
    <row r="4112" spans="1:7" x14ac:dyDescent="0.2">
      <c r="A4112" s="2">
        <v>42795.322916666664</v>
      </c>
      <c r="B4112" s="1">
        <v>242939.4</v>
      </c>
      <c r="C4112" s="1">
        <v>186428.31428571427</v>
      </c>
      <c r="D4112" s="1">
        <v>23875.971428571425</v>
      </c>
      <c r="E4112" s="1">
        <v>32636.057142857142</v>
      </c>
      <c r="G4112" s="2"/>
    </row>
    <row r="4113" spans="1:7" x14ac:dyDescent="0.2">
      <c r="A4113" s="2">
        <v>42795.333333333336</v>
      </c>
      <c r="B4113" s="1">
        <v>262239.45</v>
      </c>
      <c r="C4113" s="1">
        <v>186129.07499999998</v>
      </c>
      <c r="D4113" s="1">
        <v>34748.174999999996</v>
      </c>
      <c r="E4113" s="1">
        <v>41361.375</v>
      </c>
      <c r="G4113" s="2"/>
    </row>
    <row r="4114" spans="1:7" x14ac:dyDescent="0.2">
      <c r="A4114" s="2">
        <v>42795.34375</v>
      </c>
      <c r="B4114" s="1">
        <v>229423.54285714283</v>
      </c>
      <c r="C4114" s="1">
        <v>156620.82857142857</v>
      </c>
      <c r="D4114" s="1">
        <v>34188</v>
      </c>
      <c r="E4114" s="1">
        <v>38614.714285714283</v>
      </c>
      <c r="G4114" s="2"/>
    </row>
    <row r="4115" spans="1:7" x14ac:dyDescent="0.2">
      <c r="A4115" s="2">
        <v>42795.354166666664</v>
      </c>
      <c r="B4115" s="1">
        <v>218568.9</v>
      </c>
      <c r="C4115" s="1">
        <v>135267</v>
      </c>
      <c r="D4115" s="1">
        <v>38749.424999999996</v>
      </c>
      <c r="E4115" s="1">
        <v>44553.299999999996</v>
      </c>
      <c r="G4115" s="2"/>
    </row>
    <row r="4116" spans="1:7" x14ac:dyDescent="0.2">
      <c r="A4116" s="2">
        <v>42795.364583333336</v>
      </c>
      <c r="B4116" s="1">
        <v>245136.25714285715</v>
      </c>
      <c r="C4116" s="1">
        <v>110618.82857142857</v>
      </c>
      <c r="D4116" s="1">
        <v>49896</v>
      </c>
      <c r="E4116" s="1">
        <v>84620.485714285707</v>
      </c>
      <c r="G4116" s="2"/>
    </row>
    <row r="4117" spans="1:7" x14ac:dyDescent="0.2">
      <c r="A4117" s="2">
        <v>42795.375</v>
      </c>
      <c r="B4117" s="1">
        <v>186176.92499999999</v>
      </c>
      <c r="C4117" s="1">
        <v>81935.7</v>
      </c>
      <c r="D4117" s="1">
        <v>33497.474999999999</v>
      </c>
      <c r="E4117" s="1">
        <v>70742.099999999991</v>
      </c>
      <c r="G4117" s="2"/>
    </row>
    <row r="4118" spans="1:7" x14ac:dyDescent="0.2">
      <c r="A4118" s="2">
        <v>42795.385416666664</v>
      </c>
      <c r="B4118" s="1">
        <v>159959.48571428569</v>
      </c>
      <c r="C4118" s="1">
        <v>64689.428571428565</v>
      </c>
      <c r="D4118" s="1">
        <v>20880.514285714286</v>
      </c>
      <c r="E4118" s="1">
        <v>74389.542857142849</v>
      </c>
      <c r="G4118" s="2"/>
    </row>
    <row r="4119" spans="1:7" x14ac:dyDescent="0.2">
      <c r="A4119" s="2">
        <v>42795.395833333336</v>
      </c>
      <c r="B4119" s="1">
        <v>162517.57499999998</v>
      </c>
      <c r="C4119" s="1">
        <v>55528.274999999994</v>
      </c>
      <c r="D4119" s="1">
        <v>20620.875</v>
      </c>
      <c r="E4119" s="1">
        <v>86368.424999999988</v>
      </c>
      <c r="G4119" s="2"/>
    </row>
    <row r="4120" spans="1:7" x14ac:dyDescent="0.2">
      <c r="A4120" s="2">
        <v>42795.40625</v>
      </c>
      <c r="B4120" s="1">
        <v>142323.34285714285</v>
      </c>
      <c r="C4120" s="1">
        <v>56990.057142857142</v>
      </c>
      <c r="D4120" s="1">
        <v>18254.657142857141</v>
      </c>
      <c r="E4120" s="1">
        <v>67076.742857142846</v>
      </c>
      <c r="G4120" s="2"/>
    </row>
    <row r="4121" spans="1:7" x14ac:dyDescent="0.2">
      <c r="A4121" s="2">
        <v>42795.416666666664</v>
      </c>
      <c r="B4121" s="1">
        <v>121214.77499999999</v>
      </c>
      <c r="C4121" s="1">
        <v>65772.3</v>
      </c>
      <c r="D4121" s="1">
        <v>10106.25</v>
      </c>
      <c r="E4121" s="1">
        <v>45337.049999999996</v>
      </c>
      <c r="G4121" s="2"/>
    </row>
    <row r="4122" spans="1:7" x14ac:dyDescent="0.2">
      <c r="A4122" s="2">
        <v>42795.427083333336</v>
      </c>
      <c r="B4122" s="1">
        <v>125238.77142857142</v>
      </c>
      <c r="C4122" s="1">
        <v>63310.971428571429</v>
      </c>
      <c r="D4122" s="1">
        <v>14634.085714285713</v>
      </c>
      <c r="E4122" s="1">
        <v>47293.714285714283</v>
      </c>
      <c r="G4122" s="2"/>
    </row>
    <row r="4123" spans="1:7" x14ac:dyDescent="0.2">
      <c r="A4123" s="2">
        <v>42795.4375</v>
      </c>
      <c r="B4123" s="1">
        <v>141276.29999999999</v>
      </c>
      <c r="C4123" s="1">
        <v>61983.899999999994</v>
      </c>
      <c r="D4123" s="1">
        <v>28007.1</v>
      </c>
      <c r="E4123" s="1">
        <v>51284.474999999999</v>
      </c>
      <c r="G4123" s="2"/>
    </row>
    <row r="4124" spans="1:7" x14ac:dyDescent="0.2">
      <c r="A4124" s="2">
        <v>42795.447916666664</v>
      </c>
      <c r="B4124" s="1">
        <v>119690.05714285713</v>
      </c>
      <c r="C4124" s="1">
        <v>56034</v>
      </c>
      <c r="D4124" s="1">
        <v>27432.428571428572</v>
      </c>
      <c r="E4124" s="1">
        <v>36221.742857142854</v>
      </c>
      <c r="G4124" s="2"/>
    </row>
    <row r="4125" spans="1:7" x14ac:dyDescent="0.2">
      <c r="A4125" s="2">
        <v>42795.458333333336</v>
      </c>
      <c r="B4125" s="1">
        <v>108041.17499999999</v>
      </c>
      <c r="C4125" s="1">
        <v>54523.424999999996</v>
      </c>
      <c r="D4125" s="1">
        <v>16903.424999999999</v>
      </c>
      <c r="E4125" s="1">
        <v>36615.15</v>
      </c>
      <c r="G4125" s="2"/>
    </row>
    <row r="4126" spans="1:7" x14ac:dyDescent="0.2">
      <c r="A4126" s="2">
        <v>42795.46875</v>
      </c>
      <c r="B4126" s="1">
        <v>114132.85714285713</v>
      </c>
      <c r="C4126" s="1">
        <v>48225.257142857139</v>
      </c>
      <c r="D4126" s="1">
        <v>16565.057142857142</v>
      </c>
      <c r="E4126" s="1">
        <v>49341.599999999999</v>
      </c>
      <c r="G4126" s="2"/>
    </row>
    <row r="4127" spans="1:7" x14ac:dyDescent="0.2">
      <c r="A4127" s="2">
        <v>42795.479166666664</v>
      </c>
      <c r="B4127" s="1">
        <v>97583.474999999991</v>
      </c>
      <c r="C4127" s="1">
        <v>43385.1</v>
      </c>
      <c r="D4127" s="1">
        <v>12488.025</v>
      </c>
      <c r="E4127" s="1">
        <v>41711.174999999996</v>
      </c>
      <c r="G4127" s="2"/>
    </row>
    <row r="4128" spans="1:7" x14ac:dyDescent="0.2">
      <c r="A4128" s="2">
        <v>42795.489583333336</v>
      </c>
      <c r="B4128" s="1">
        <v>101079</v>
      </c>
      <c r="C4128" s="1">
        <v>42831.171428571426</v>
      </c>
      <c r="D4128" s="1">
        <v>9563.4</v>
      </c>
      <c r="E4128" s="1">
        <v>48685.371428571423</v>
      </c>
      <c r="G4128" s="2"/>
    </row>
    <row r="4129" spans="1:7" x14ac:dyDescent="0.2">
      <c r="A4129" s="2">
        <v>42795.5</v>
      </c>
      <c r="B4129" s="1">
        <v>126350.39999999999</v>
      </c>
      <c r="C4129" s="1">
        <v>62116.724999999999</v>
      </c>
      <c r="D4129" s="1">
        <v>12194.324999999999</v>
      </c>
      <c r="E4129" s="1">
        <v>52039.35</v>
      </c>
      <c r="G4129" s="2"/>
    </row>
    <row r="4130" spans="1:7" x14ac:dyDescent="0.2">
      <c r="A4130" s="2">
        <v>42795.510416666664</v>
      </c>
      <c r="B4130" s="1">
        <v>134978.48571428569</v>
      </c>
      <c r="C4130" s="1">
        <v>47221.114285714284</v>
      </c>
      <c r="D4130" s="1">
        <v>10179.085714285713</v>
      </c>
      <c r="E4130" s="1">
        <v>77579.228571428568</v>
      </c>
      <c r="G4130" s="2"/>
    </row>
    <row r="4131" spans="1:7" x14ac:dyDescent="0.2">
      <c r="A4131" s="2">
        <v>42795.520833333336</v>
      </c>
      <c r="B4131" s="1">
        <v>131222.85</v>
      </c>
      <c r="C4131" s="1">
        <v>46951.574999999997</v>
      </c>
      <c r="D4131" s="1">
        <v>10017.975</v>
      </c>
      <c r="E4131" s="1">
        <v>74252.474999999991</v>
      </c>
      <c r="G4131" s="2"/>
    </row>
    <row r="4132" spans="1:7" x14ac:dyDescent="0.2">
      <c r="A4132" s="2">
        <v>42795.53125</v>
      </c>
      <c r="B4132" s="1">
        <v>98692.628571428562</v>
      </c>
      <c r="C4132" s="1">
        <v>52325.742857142854</v>
      </c>
      <c r="D4132" s="1">
        <v>10129.114285714286</v>
      </c>
      <c r="E4132" s="1">
        <v>36238.714285714283</v>
      </c>
      <c r="G4132" s="2"/>
    </row>
    <row r="4133" spans="1:7" x14ac:dyDescent="0.2">
      <c r="A4133" s="2">
        <v>42795.541666666664</v>
      </c>
      <c r="B4133" s="1">
        <v>108263.92499999999</v>
      </c>
      <c r="C4133" s="1">
        <v>67296.074999999997</v>
      </c>
      <c r="D4133" s="1">
        <v>9951.9750000000004</v>
      </c>
      <c r="E4133" s="1">
        <v>31015.875</v>
      </c>
      <c r="G4133" s="2"/>
    </row>
    <row r="4134" spans="1:7" x14ac:dyDescent="0.2">
      <c r="A4134" s="2">
        <v>42795.552083333336</v>
      </c>
      <c r="B4134" s="1">
        <v>121749.25714285712</v>
      </c>
      <c r="C4134" s="1">
        <v>68283.599999999991</v>
      </c>
      <c r="D4134" s="1">
        <v>13685.571428571428</v>
      </c>
      <c r="E4134" s="1">
        <v>39777.257142857139</v>
      </c>
      <c r="G4134" s="2"/>
    </row>
    <row r="4135" spans="1:7" x14ac:dyDescent="0.2">
      <c r="A4135" s="2">
        <v>42795.5625</v>
      </c>
      <c r="B4135" s="1">
        <v>145459.875</v>
      </c>
      <c r="C4135" s="1">
        <v>61666.274999999994</v>
      </c>
      <c r="D4135" s="1">
        <v>44736.45</v>
      </c>
      <c r="E4135" s="1">
        <v>39057.974999999999</v>
      </c>
      <c r="G4135" s="2"/>
    </row>
    <row r="4136" spans="1:7" x14ac:dyDescent="0.2">
      <c r="A4136" s="2">
        <v>42795.572916666664</v>
      </c>
      <c r="B4136" s="1">
        <v>153770.57142857142</v>
      </c>
      <c r="C4136" s="1">
        <v>51761.91428571428</v>
      </c>
      <c r="D4136" s="1">
        <v>73410.857142857145</v>
      </c>
      <c r="E4136" s="1">
        <v>28598.742857142854</v>
      </c>
      <c r="G4136" s="2"/>
    </row>
    <row r="4137" spans="1:7" x14ac:dyDescent="0.2">
      <c r="A4137" s="2">
        <v>42795.583333333336</v>
      </c>
      <c r="B4137" s="1">
        <v>172252.57499999998</v>
      </c>
      <c r="C4137" s="1">
        <v>111375</v>
      </c>
      <c r="D4137" s="1">
        <v>23679.149999999998</v>
      </c>
      <c r="E4137" s="1">
        <v>37197.599999999999</v>
      </c>
      <c r="G4137" s="2"/>
    </row>
    <row r="4138" spans="1:7" x14ac:dyDescent="0.2">
      <c r="A4138" s="2">
        <v>42795.59375</v>
      </c>
      <c r="B4138" s="1">
        <v>230008.11428571425</v>
      </c>
      <c r="C4138" s="1">
        <v>176277.51428571428</v>
      </c>
      <c r="D4138" s="1">
        <v>9495.5142857142855</v>
      </c>
      <c r="E4138" s="1">
        <v>44233.2</v>
      </c>
      <c r="G4138" s="2"/>
    </row>
    <row r="4139" spans="1:7" x14ac:dyDescent="0.2">
      <c r="A4139" s="2">
        <v>42795.604166666664</v>
      </c>
      <c r="B4139" s="1">
        <v>216685.42499999999</v>
      </c>
      <c r="C4139" s="1">
        <v>160854.375</v>
      </c>
      <c r="D4139" s="1">
        <v>13695</v>
      </c>
      <c r="E4139" s="1">
        <v>42136.875</v>
      </c>
      <c r="G4139" s="2"/>
    </row>
    <row r="4140" spans="1:7" x14ac:dyDescent="0.2">
      <c r="A4140" s="2">
        <v>42795.614583333336</v>
      </c>
      <c r="B4140" s="1">
        <v>223714.42499999999</v>
      </c>
      <c r="C4140" s="1">
        <v>140856.375</v>
      </c>
      <c r="D4140" s="1">
        <v>30697.424999999999</v>
      </c>
      <c r="E4140" s="1">
        <v>52160.625</v>
      </c>
      <c r="G4140" s="2"/>
    </row>
    <row r="4141" spans="1:7" x14ac:dyDescent="0.2">
      <c r="A4141" s="2">
        <v>42795.625</v>
      </c>
      <c r="B4141" s="1">
        <v>182097.7714285714</v>
      </c>
      <c r="C4141" s="1">
        <v>115520.74285714286</v>
      </c>
      <c r="D4141" s="1">
        <v>24925.371428571427</v>
      </c>
      <c r="E4141" s="1">
        <v>41652.6</v>
      </c>
      <c r="G4141" s="2"/>
    </row>
    <row r="4142" spans="1:7" x14ac:dyDescent="0.2">
      <c r="A4142" s="2">
        <v>42795.635416666664</v>
      </c>
      <c r="B4142" s="1">
        <v>147173.4</v>
      </c>
      <c r="C4142" s="1">
        <v>68879.485714285707</v>
      </c>
      <c r="D4142" s="1">
        <v>43066.885714285716</v>
      </c>
      <c r="E4142" s="1">
        <v>35227.028571428571</v>
      </c>
      <c r="G4142" s="2"/>
    </row>
    <row r="4143" spans="1:7" x14ac:dyDescent="0.2">
      <c r="A4143" s="2">
        <v>42795.645833333336</v>
      </c>
      <c r="B4143" s="1">
        <v>151408.94999999998</v>
      </c>
      <c r="C4143" s="1">
        <v>62610.074999999997</v>
      </c>
      <c r="D4143" s="1">
        <v>43423.049999999996</v>
      </c>
      <c r="E4143" s="1">
        <v>45378.299999999996</v>
      </c>
      <c r="G4143" s="2"/>
    </row>
    <row r="4144" spans="1:7" x14ac:dyDescent="0.2">
      <c r="A4144" s="2">
        <v>42795.65625</v>
      </c>
      <c r="B4144" s="1">
        <v>152993.65714285712</v>
      </c>
      <c r="C4144" s="1">
        <v>57113.571428571428</v>
      </c>
      <c r="D4144" s="1">
        <v>24962.142857142859</v>
      </c>
      <c r="E4144" s="1">
        <v>70917</v>
      </c>
      <c r="G4144" s="2"/>
    </row>
    <row r="4145" spans="1:7" x14ac:dyDescent="0.2">
      <c r="A4145" s="2">
        <v>42795.666666666664</v>
      </c>
      <c r="B4145" s="1">
        <v>183345.52499999999</v>
      </c>
      <c r="C4145" s="1">
        <v>54652.125</v>
      </c>
      <c r="D4145" s="1">
        <v>21954.074999999997</v>
      </c>
      <c r="E4145" s="1">
        <v>106739.325</v>
      </c>
      <c r="G4145" s="2"/>
    </row>
    <row r="4146" spans="1:7" x14ac:dyDescent="0.2">
      <c r="A4146" s="2">
        <v>42795.677083333336</v>
      </c>
      <c r="B4146" s="1">
        <v>200246.82857142857</v>
      </c>
      <c r="C4146" s="1">
        <v>76444.971428571429</v>
      </c>
      <c r="D4146" s="1">
        <v>39847.028571428571</v>
      </c>
      <c r="E4146" s="1">
        <v>83954.828571428559</v>
      </c>
      <c r="G4146" s="2"/>
    </row>
    <row r="4147" spans="1:7" x14ac:dyDescent="0.2">
      <c r="A4147" s="2">
        <v>42795.6875</v>
      </c>
      <c r="B4147" s="1">
        <v>281460.3</v>
      </c>
      <c r="C4147" s="1">
        <v>150847.94999999998</v>
      </c>
      <c r="D4147" s="1">
        <v>81536.399999999994</v>
      </c>
      <c r="E4147" s="1">
        <v>49080.074999999997</v>
      </c>
      <c r="G4147" s="2"/>
    </row>
    <row r="4148" spans="1:7" x14ac:dyDescent="0.2">
      <c r="A4148" s="2">
        <v>42795.697916666664</v>
      </c>
      <c r="B4148" s="1">
        <v>316087.2</v>
      </c>
      <c r="C4148" s="1">
        <v>196905.34285714285</v>
      </c>
      <c r="D4148" s="1">
        <v>57139.028571428564</v>
      </c>
      <c r="E4148" s="1">
        <v>62043.771428571432</v>
      </c>
      <c r="G4148" s="2"/>
    </row>
    <row r="4149" spans="1:7" x14ac:dyDescent="0.2">
      <c r="A4149" s="2">
        <v>42795.708333333336</v>
      </c>
      <c r="B4149" s="1">
        <v>279600.75</v>
      </c>
      <c r="C4149" s="1">
        <v>155490.22500000001</v>
      </c>
      <c r="D4149" s="1">
        <v>52368.524999999994</v>
      </c>
      <c r="E4149" s="1">
        <v>71742.824999999997</v>
      </c>
      <c r="G4149" s="2"/>
    </row>
    <row r="4150" spans="1:7" x14ac:dyDescent="0.2">
      <c r="A4150" s="2">
        <v>42795.71875</v>
      </c>
      <c r="B4150" s="1">
        <v>307164.94285714283</v>
      </c>
      <c r="C4150" s="1">
        <v>191719.62857142856</v>
      </c>
      <c r="D4150" s="1">
        <v>25242.171428571426</v>
      </c>
      <c r="E4150" s="1">
        <v>90204.085714285713</v>
      </c>
      <c r="G4150" s="2"/>
    </row>
    <row r="4151" spans="1:7" x14ac:dyDescent="0.2">
      <c r="A4151" s="2">
        <v>42795.729166666664</v>
      </c>
      <c r="B4151" s="1">
        <v>280025.625</v>
      </c>
      <c r="C4151" s="1">
        <v>166488.29999999999</v>
      </c>
      <c r="D4151" s="1">
        <v>17801.024999999998</v>
      </c>
      <c r="E4151" s="1">
        <v>95736.299999999988</v>
      </c>
      <c r="G4151" s="2"/>
    </row>
    <row r="4152" spans="1:7" x14ac:dyDescent="0.2">
      <c r="A4152" s="2">
        <v>42795.739583333336</v>
      </c>
      <c r="B4152" s="1">
        <v>226118.82857142857</v>
      </c>
      <c r="C4152" s="1">
        <v>123608.57142857142</v>
      </c>
      <c r="D4152" s="1">
        <v>24938.571428571428</v>
      </c>
      <c r="E4152" s="1">
        <v>77574.514285714278</v>
      </c>
      <c r="G4152" s="2"/>
    </row>
    <row r="4153" spans="1:7" x14ac:dyDescent="0.2">
      <c r="A4153" s="2">
        <v>42795.75</v>
      </c>
      <c r="B4153" s="1">
        <v>211129.05</v>
      </c>
      <c r="C4153" s="1">
        <v>130466.325</v>
      </c>
      <c r="D4153" s="1">
        <v>26919.75</v>
      </c>
      <c r="E4153" s="1">
        <v>53742.974999999999</v>
      </c>
      <c r="G4153" s="2"/>
    </row>
    <row r="4154" spans="1:7" x14ac:dyDescent="0.2">
      <c r="A4154" s="2">
        <v>42795.760416666664</v>
      </c>
      <c r="B4154" s="1">
        <v>251125.28571428571</v>
      </c>
      <c r="C4154" s="1">
        <v>169537.02857142856</v>
      </c>
      <c r="D4154" s="1">
        <v>31958.142857142855</v>
      </c>
      <c r="E4154" s="1">
        <v>49631.057142857142</v>
      </c>
      <c r="G4154" s="2"/>
    </row>
    <row r="4155" spans="1:7" x14ac:dyDescent="0.2">
      <c r="A4155" s="2">
        <v>42795.770833333336</v>
      </c>
      <c r="B4155" s="1">
        <v>252275.92499999999</v>
      </c>
      <c r="C4155" s="1">
        <v>179694.07499999998</v>
      </c>
      <c r="D4155" s="1">
        <v>33578.324999999997</v>
      </c>
      <c r="E4155" s="1">
        <v>39001.875</v>
      </c>
      <c r="G4155" s="2"/>
    </row>
    <row r="4156" spans="1:7" x14ac:dyDescent="0.2">
      <c r="A4156" s="2">
        <v>42795.78125</v>
      </c>
      <c r="B4156" s="1">
        <v>219639.51428571425</v>
      </c>
      <c r="C4156" s="1">
        <v>159824.65714285712</v>
      </c>
      <c r="D4156" s="1">
        <v>23849.571428571428</v>
      </c>
      <c r="E4156" s="1">
        <v>35963.4</v>
      </c>
      <c r="G4156" s="2"/>
    </row>
    <row r="4157" spans="1:7" x14ac:dyDescent="0.2">
      <c r="A4157" s="2">
        <v>42795.791666666664</v>
      </c>
      <c r="B4157" s="1">
        <v>169522.65</v>
      </c>
      <c r="C4157" s="1">
        <v>105645.375</v>
      </c>
      <c r="D4157" s="1">
        <v>17497.424999999999</v>
      </c>
      <c r="E4157" s="1">
        <v>46382.324999999997</v>
      </c>
      <c r="G4157" s="2"/>
    </row>
    <row r="4158" spans="1:7" x14ac:dyDescent="0.2">
      <c r="A4158" s="2">
        <v>42795.802083333336</v>
      </c>
      <c r="B4158" s="1">
        <v>116288.22857142857</v>
      </c>
      <c r="C4158" s="1">
        <v>62205.942857142851</v>
      </c>
      <c r="D4158" s="1">
        <v>17597.485714285714</v>
      </c>
      <c r="E4158" s="1">
        <v>36484.799999999996</v>
      </c>
      <c r="G4158" s="2"/>
    </row>
    <row r="4159" spans="1:7" x14ac:dyDescent="0.2">
      <c r="A4159" s="2">
        <v>42795.8125</v>
      </c>
      <c r="B4159" s="1">
        <v>91931.4</v>
      </c>
      <c r="C4159" s="1">
        <v>51693.674999999996</v>
      </c>
      <c r="D4159" s="1">
        <v>11818.949999999999</v>
      </c>
      <c r="E4159" s="1">
        <v>28419.599999999999</v>
      </c>
      <c r="G4159" s="2"/>
    </row>
    <row r="4160" spans="1:7" x14ac:dyDescent="0.2">
      <c r="A4160" s="2">
        <v>42795.822916666664</v>
      </c>
      <c r="B4160" s="1">
        <v>79137.771428571432</v>
      </c>
      <c r="C4160" s="1">
        <v>41249.057142857142</v>
      </c>
      <c r="D4160" s="1">
        <v>9550.1999999999989</v>
      </c>
      <c r="E4160" s="1">
        <v>28337.571428571428</v>
      </c>
      <c r="G4160" s="2"/>
    </row>
    <row r="4161" spans="1:7" x14ac:dyDescent="0.2">
      <c r="A4161" s="2">
        <v>42795.833333333336</v>
      </c>
      <c r="B4161" s="1">
        <v>101640.825</v>
      </c>
      <c r="C4161" s="1">
        <v>57648.524999999994</v>
      </c>
      <c r="D4161" s="1">
        <v>10875.974999999999</v>
      </c>
      <c r="E4161" s="1">
        <v>33116.324999999997</v>
      </c>
      <c r="G4161" s="2"/>
    </row>
    <row r="4162" spans="1:7" x14ac:dyDescent="0.2">
      <c r="A4162" s="2">
        <v>42795.84375</v>
      </c>
      <c r="B4162" s="1">
        <v>117315</v>
      </c>
      <c r="C4162" s="1">
        <v>63866.314285714288</v>
      </c>
      <c r="D4162" s="1">
        <v>12149.657142857142</v>
      </c>
      <c r="E4162" s="1">
        <v>41299.028571428571</v>
      </c>
      <c r="G4162" s="2"/>
    </row>
    <row r="4163" spans="1:7" x14ac:dyDescent="0.2">
      <c r="A4163" s="2">
        <v>42795.854166666664</v>
      </c>
      <c r="B4163" s="1">
        <v>104641.34999999999</v>
      </c>
      <c r="C4163" s="1">
        <v>59673.899999999994</v>
      </c>
      <c r="D4163" s="1">
        <v>9650.85</v>
      </c>
      <c r="E4163" s="1">
        <v>35316.6</v>
      </c>
      <c r="G4163" s="2"/>
    </row>
    <row r="4164" spans="1:7" x14ac:dyDescent="0.2">
      <c r="A4164" s="2">
        <v>42795.864583333336</v>
      </c>
      <c r="B4164" s="1">
        <v>111140.22857142857</v>
      </c>
      <c r="C4164" s="1">
        <v>67050.342857142852</v>
      </c>
      <c r="D4164" s="1">
        <v>10363.885714285714</v>
      </c>
      <c r="E4164" s="1">
        <v>33728.828571428574</v>
      </c>
      <c r="G4164" s="2"/>
    </row>
    <row r="4165" spans="1:7" x14ac:dyDescent="0.2">
      <c r="A4165" s="2">
        <v>42795.875</v>
      </c>
      <c r="B4165" s="1">
        <v>111980.54999999999</v>
      </c>
      <c r="C4165" s="1">
        <v>65512.424999999996</v>
      </c>
      <c r="D4165" s="1">
        <v>10350.449999999999</v>
      </c>
      <c r="E4165" s="1">
        <v>36117.674999999996</v>
      </c>
      <c r="G4165" s="2"/>
    </row>
    <row r="4166" spans="1:7" x14ac:dyDescent="0.2">
      <c r="A4166" s="2">
        <v>42795.885416666664</v>
      </c>
      <c r="B4166" s="1">
        <v>113979.17142857141</v>
      </c>
      <c r="C4166" s="1">
        <v>61197.085714285706</v>
      </c>
      <c r="D4166" s="1">
        <v>11605.62857142857</v>
      </c>
      <c r="E4166" s="1">
        <v>41178.342857142852</v>
      </c>
      <c r="G4166" s="2"/>
    </row>
    <row r="4167" spans="1:7" x14ac:dyDescent="0.2">
      <c r="A4167" s="2">
        <v>42795.895833333336</v>
      </c>
      <c r="B4167" s="1">
        <v>116046.15</v>
      </c>
      <c r="C4167" s="1">
        <v>61460.85</v>
      </c>
      <c r="D4167" s="1">
        <v>12244.65</v>
      </c>
      <c r="E4167" s="1">
        <v>42342.299999999996</v>
      </c>
      <c r="G4167" s="2"/>
    </row>
    <row r="4168" spans="1:7" x14ac:dyDescent="0.2">
      <c r="A4168" s="2">
        <v>42795.90625</v>
      </c>
      <c r="B4168" s="1">
        <v>120810.17142857141</v>
      </c>
      <c r="C4168" s="1">
        <v>69663</v>
      </c>
      <c r="D4168" s="1">
        <v>14609.571428571428</v>
      </c>
      <c r="E4168" s="1">
        <v>36534.771428571425</v>
      </c>
      <c r="G4168" s="2"/>
    </row>
    <row r="4169" spans="1:7" x14ac:dyDescent="0.2">
      <c r="A4169" s="2">
        <v>42795.916666666664</v>
      </c>
      <c r="B4169" s="1">
        <v>153004.5</v>
      </c>
      <c r="C4169" s="1">
        <v>82162.574999999997</v>
      </c>
      <c r="D4169" s="1">
        <v>35471.699999999997</v>
      </c>
      <c r="E4169" s="1">
        <v>35370.224999999999</v>
      </c>
      <c r="G4169" s="2"/>
    </row>
    <row r="4170" spans="1:7" x14ac:dyDescent="0.2">
      <c r="A4170" s="2">
        <v>42795.927083333336</v>
      </c>
      <c r="B4170" s="1">
        <v>128842.37142857141</v>
      </c>
      <c r="C4170" s="1">
        <v>56809.971428571429</v>
      </c>
      <c r="D4170" s="1">
        <v>41188.714285714283</v>
      </c>
      <c r="E4170" s="1">
        <v>30843.685714285715</v>
      </c>
      <c r="G4170" s="2"/>
    </row>
    <row r="4171" spans="1:7" x14ac:dyDescent="0.2">
      <c r="A4171" s="2">
        <v>42795.9375</v>
      </c>
      <c r="B4171" s="1">
        <v>149178.15</v>
      </c>
      <c r="C4171" s="1">
        <v>62178.6</v>
      </c>
      <c r="D4171" s="1">
        <v>50221.875</v>
      </c>
      <c r="E4171" s="1">
        <v>36777.674999999996</v>
      </c>
      <c r="G4171" s="2"/>
    </row>
    <row r="4172" spans="1:7" x14ac:dyDescent="0.2">
      <c r="A4172" s="2">
        <v>42795.947916666664</v>
      </c>
      <c r="B4172" s="1">
        <v>157030.97142857141</v>
      </c>
      <c r="C4172" s="1">
        <v>68937.942857142858</v>
      </c>
      <c r="D4172" s="1">
        <v>38841</v>
      </c>
      <c r="E4172" s="1">
        <v>49249.2</v>
      </c>
      <c r="G4172" s="2"/>
    </row>
    <row r="4173" spans="1:7" x14ac:dyDescent="0.2">
      <c r="A4173" s="2">
        <v>42795.958333333336</v>
      </c>
      <c r="B4173" s="1">
        <v>108432.22499999999</v>
      </c>
      <c r="C4173" s="1">
        <v>41298.674999999996</v>
      </c>
      <c r="D4173" s="1">
        <v>18483.3</v>
      </c>
      <c r="E4173" s="1">
        <v>48651.074999999997</v>
      </c>
      <c r="G4173" s="2"/>
    </row>
    <row r="4174" spans="1:7" x14ac:dyDescent="0.2">
      <c r="A4174" s="2">
        <v>42795.96875</v>
      </c>
      <c r="B4174" s="1">
        <v>110185.11428571428</v>
      </c>
      <c r="C4174" s="1">
        <v>42830.228571428568</v>
      </c>
      <c r="D4174" s="1">
        <v>10700.485714285713</v>
      </c>
      <c r="E4174" s="1">
        <v>56653.457142857143</v>
      </c>
      <c r="G4174" s="2"/>
    </row>
    <row r="4175" spans="1:7" x14ac:dyDescent="0.2">
      <c r="A4175" s="2">
        <v>42795.979166666664</v>
      </c>
      <c r="B4175" s="1">
        <v>113311.27499999999</v>
      </c>
      <c r="C4175" s="1">
        <v>62082.074999999997</v>
      </c>
      <c r="D4175" s="1">
        <v>9391.7999999999993</v>
      </c>
      <c r="E4175" s="1">
        <v>41837.399999999994</v>
      </c>
      <c r="G4175" s="2"/>
    </row>
    <row r="4176" spans="1:7" x14ac:dyDescent="0.2">
      <c r="A4176" s="2">
        <v>42795.989583333336</v>
      </c>
      <c r="B4176" s="1">
        <v>109618.45714285712</v>
      </c>
      <c r="C4176" s="1">
        <v>71414.828571428559</v>
      </c>
      <c r="D4176" s="1">
        <v>9515.3142857142848</v>
      </c>
      <c r="E4176" s="1">
        <v>28689.257142857143</v>
      </c>
      <c r="G4176" s="2"/>
    </row>
    <row r="4177" spans="1:7" x14ac:dyDescent="0.2">
      <c r="A4177" s="2">
        <v>42796</v>
      </c>
      <c r="B4177" s="1">
        <v>87322.95</v>
      </c>
      <c r="C4177" s="1">
        <v>39139.65</v>
      </c>
      <c r="D4177" s="1">
        <v>11057.474999999999</v>
      </c>
      <c r="E4177" s="1">
        <v>37127.474999999999</v>
      </c>
      <c r="G4177" s="2"/>
    </row>
    <row r="4178" spans="1:7" x14ac:dyDescent="0.2">
      <c r="A4178" s="2">
        <v>42796.010416666664</v>
      </c>
      <c r="B4178" s="1">
        <v>87147.342857142852</v>
      </c>
      <c r="C4178" s="1">
        <v>42794.399999999994</v>
      </c>
      <c r="D4178" s="1">
        <v>18026.485714285714</v>
      </c>
      <c r="E4178" s="1">
        <v>26327.399999999998</v>
      </c>
      <c r="G4178" s="2"/>
    </row>
    <row r="4179" spans="1:7" x14ac:dyDescent="0.2">
      <c r="A4179" s="2">
        <v>42796.020833333336</v>
      </c>
      <c r="B4179" s="1">
        <v>102751.27499999999</v>
      </c>
      <c r="C4179" s="1">
        <v>49843.199999999997</v>
      </c>
      <c r="D4179" s="1">
        <v>25879.424999999999</v>
      </c>
      <c r="E4179" s="1">
        <v>27027.824999999997</v>
      </c>
      <c r="G4179" s="2"/>
    </row>
    <row r="4180" spans="1:7" x14ac:dyDescent="0.2">
      <c r="A4180" s="2">
        <v>42796.03125</v>
      </c>
      <c r="B4180" s="1">
        <v>109585.45714285712</v>
      </c>
      <c r="C4180" s="1">
        <v>48888.085714285713</v>
      </c>
      <c r="D4180" s="1">
        <v>29492.571428571428</v>
      </c>
      <c r="E4180" s="1">
        <v>31205.742857142854</v>
      </c>
      <c r="G4180" s="2"/>
    </row>
    <row r="4181" spans="1:7" x14ac:dyDescent="0.2">
      <c r="A4181" s="2">
        <v>42796.041666666664</v>
      </c>
      <c r="B4181" s="1">
        <v>118881.67499999999</v>
      </c>
      <c r="C4181" s="1">
        <v>48527.324999999997</v>
      </c>
      <c r="D4181" s="1">
        <v>24242.625</v>
      </c>
      <c r="E4181" s="1">
        <v>46110.899999999994</v>
      </c>
      <c r="G4181" s="2"/>
    </row>
    <row r="4182" spans="1:7" x14ac:dyDescent="0.2">
      <c r="A4182" s="2">
        <v>42796.052083333336</v>
      </c>
      <c r="B4182" s="1">
        <v>125230.28571428571</v>
      </c>
      <c r="C4182" s="1">
        <v>71662.8</v>
      </c>
      <c r="D4182" s="1">
        <v>15473.228571428572</v>
      </c>
      <c r="E4182" s="1">
        <v>38090.485714285714</v>
      </c>
      <c r="G4182" s="2"/>
    </row>
    <row r="4183" spans="1:7" x14ac:dyDescent="0.2">
      <c r="A4183" s="2">
        <v>42796.0625</v>
      </c>
      <c r="B4183" s="1">
        <v>107466.15</v>
      </c>
      <c r="C4183" s="1">
        <v>57313.574999999997</v>
      </c>
      <c r="D4183" s="1">
        <v>16650.149999999998</v>
      </c>
      <c r="E4183" s="1">
        <v>33504.9</v>
      </c>
      <c r="G4183" s="2"/>
    </row>
    <row r="4184" spans="1:7" x14ac:dyDescent="0.2">
      <c r="A4184" s="2">
        <v>42796.072916666664</v>
      </c>
      <c r="B4184" s="1">
        <v>107569.62857142856</v>
      </c>
      <c r="C4184" s="1">
        <v>60285.342857142852</v>
      </c>
      <c r="D4184" s="1">
        <v>10477.028571428571</v>
      </c>
      <c r="E4184" s="1">
        <v>36809.142857142855</v>
      </c>
      <c r="G4184" s="2"/>
    </row>
    <row r="4185" spans="1:7" x14ac:dyDescent="0.2">
      <c r="A4185" s="2">
        <v>42796.083333333336</v>
      </c>
      <c r="B4185" s="1">
        <v>108372.825</v>
      </c>
      <c r="C4185" s="1">
        <v>66391.05</v>
      </c>
      <c r="D4185" s="1">
        <v>11348.699999999999</v>
      </c>
      <c r="E4185" s="1">
        <v>30633.899999999998</v>
      </c>
      <c r="G4185" s="2"/>
    </row>
    <row r="4186" spans="1:7" x14ac:dyDescent="0.2">
      <c r="A4186" s="2">
        <v>42796.09375</v>
      </c>
      <c r="B4186" s="1">
        <v>92085.085714285713</v>
      </c>
      <c r="C4186" s="1">
        <v>50696.485714285714</v>
      </c>
      <c r="D4186" s="1">
        <v>10728.771428571428</v>
      </c>
      <c r="E4186" s="1">
        <v>30660.771428571425</v>
      </c>
      <c r="G4186" s="2"/>
    </row>
    <row r="4187" spans="1:7" x14ac:dyDescent="0.2">
      <c r="A4187" s="2">
        <v>42796.104166666664</v>
      </c>
      <c r="B4187" s="1">
        <v>87788.25</v>
      </c>
      <c r="C4187" s="1">
        <v>49666.649999999994</v>
      </c>
      <c r="D4187" s="1">
        <v>9697.875</v>
      </c>
      <c r="E4187" s="1">
        <v>28422.074999999997</v>
      </c>
      <c r="G4187" s="2"/>
    </row>
    <row r="4188" spans="1:7" x14ac:dyDescent="0.2">
      <c r="A4188" s="2">
        <v>42796.114583333336</v>
      </c>
      <c r="B4188" s="1">
        <v>81717.428571428565</v>
      </c>
      <c r="C4188" s="1">
        <v>43925.828571428567</v>
      </c>
      <c r="D4188" s="1">
        <v>9718.028571428571</v>
      </c>
      <c r="E4188" s="1">
        <v>28074.514285714282</v>
      </c>
      <c r="G4188" s="2"/>
    </row>
    <row r="4189" spans="1:7" x14ac:dyDescent="0.2">
      <c r="A4189" s="2">
        <v>42796.125</v>
      </c>
      <c r="B4189" s="1">
        <v>82393.574999999997</v>
      </c>
      <c r="C4189" s="1">
        <v>47970.45</v>
      </c>
      <c r="D4189" s="1">
        <v>10543.5</v>
      </c>
      <c r="E4189" s="1">
        <v>23879.625</v>
      </c>
      <c r="G4189" s="2"/>
    </row>
    <row r="4190" spans="1:7" x14ac:dyDescent="0.2">
      <c r="A4190" s="2">
        <v>42796.135416666664</v>
      </c>
      <c r="B4190" s="1">
        <v>92409.428571428565</v>
      </c>
      <c r="C4190" s="1">
        <v>49367.057142857142</v>
      </c>
      <c r="D4190" s="1">
        <v>13520.571428571428</v>
      </c>
      <c r="E4190" s="1">
        <v>29519.914285714283</v>
      </c>
      <c r="G4190" s="2"/>
    </row>
    <row r="4191" spans="1:7" x14ac:dyDescent="0.2">
      <c r="A4191" s="2">
        <v>42796.145833333336</v>
      </c>
      <c r="B4191" s="1">
        <v>91721.849999999991</v>
      </c>
      <c r="C4191" s="1">
        <v>41103.149999999994</v>
      </c>
      <c r="D4191" s="1">
        <v>10656.525</v>
      </c>
      <c r="E4191" s="1">
        <v>39963</v>
      </c>
      <c r="G4191" s="2"/>
    </row>
    <row r="4192" spans="1:7" x14ac:dyDescent="0.2">
      <c r="A4192" s="2">
        <v>42796.15625</v>
      </c>
      <c r="B4192" s="1">
        <v>104347.8857142857</v>
      </c>
      <c r="C4192" s="1">
        <v>35316.6</v>
      </c>
      <c r="D4192" s="1">
        <v>9856.6285714285696</v>
      </c>
      <c r="E4192" s="1">
        <v>59171.828571428567</v>
      </c>
      <c r="G4192" s="2"/>
    </row>
    <row r="4193" spans="1:7" x14ac:dyDescent="0.2">
      <c r="A4193" s="2">
        <v>42796.166666666664</v>
      </c>
      <c r="B4193" s="1">
        <v>90790.424999999988</v>
      </c>
      <c r="C4193" s="1">
        <v>38379.824999999997</v>
      </c>
      <c r="D4193" s="1">
        <v>10378.5</v>
      </c>
      <c r="E4193" s="1">
        <v>42032.1</v>
      </c>
      <c r="G4193" s="2"/>
    </row>
    <row r="4194" spans="1:7" x14ac:dyDescent="0.2">
      <c r="A4194" s="2">
        <v>42796.177083333336</v>
      </c>
      <c r="B4194" s="1">
        <v>79778.914285714287</v>
      </c>
      <c r="C4194" s="1">
        <v>43680.685714285712</v>
      </c>
      <c r="D4194" s="1">
        <v>9783.085714285713</v>
      </c>
      <c r="E4194" s="1">
        <v>26315.142857142859</v>
      </c>
      <c r="G4194" s="2"/>
    </row>
    <row r="4195" spans="1:7" x14ac:dyDescent="0.2">
      <c r="A4195" s="2">
        <v>42796.1875</v>
      </c>
      <c r="B4195" s="1">
        <v>88783.2</v>
      </c>
      <c r="C4195" s="1">
        <v>53217.45</v>
      </c>
      <c r="D4195" s="1">
        <v>10070.775</v>
      </c>
      <c r="E4195" s="1">
        <v>25495.8</v>
      </c>
      <c r="G4195" s="2"/>
    </row>
    <row r="4196" spans="1:7" x14ac:dyDescent="0.2">
      <c r="A4196" s="2">
        <v>42796.197916666664</v>
      </c>
      <c r="B4196" s="1">
        <v>111228.97499999999</v>
      </c>
      <c r="C4196" s="1">
        <v>50056.049999999996</v>
      </c>
      <c r="D4196" s="1">
        <v>28648.949999999997</v>
      </c>
      <c r="E4196" s="1">
        <v>32523.974999999999</v>
      </c>
      <c r="G4196" s="2"/>
    </row>
    <row r="4197" spans="1:7" x14ac:dyDescent="0.2">
      <c r="A4197" s="2">
        <v>42796.208333333336</v>
      </c>
      <c r="B4197" s="1">
        <v>140103.85714285713</v>
      </c>
      <c r="C4197" s="1">
        <v>44995.028571428571</v>
      </c>
      <c r="D4197" s="1">
        <v>49175.657142857141</v>
      </c>
      <c r="E4197" s="1">
        <v>45936</v>
      </c>
      <c r="G4197" s="2"/>
    </row>
    <row r="4198" spans="1:7" x14ac:dyDescent="0.2">
      <c r="A4198" s="2">
        <v>42796.21875</v>
      </c>
      <c r="B4198" s="1">
        <v>160329.0857142857</v>
      </c>
      <c r="C4198" s="1">
        <v>61518.6</v>
      </c>
      <c r="D4198" s="1">
        <v>47433.257142857139</v>
      </c>
      <c r="E4198" s="1">
        <v>51376.285714285717</v>
      </c>
      <c r="G4198" s="2"/>
    </row>
    <row r="4199" spans="1:7" x14ac:dyDescent="0.2">
      <c r="A4199" s="2">
        <v>42796.229166666664</v>
      </c>
      <c r="B4199" s="1">
        <v>238263.3</v>
      </c>
      <c r="C4199" s="1">
        <v>141049.42499999999</v>
      </c>
      <c r="D4199" s="1">
        <v>58202.924999999996</v>
      </c>
      <c r="E4199" s="1">
        <v>39010.949999999997</v>
      </c>
      <c r="G4199" s="2"/>
    </row>
    <row r="4200" spans="1:7" x14ac:dyDescent="0.2">
      <c r="A4200" s="2">
        <v>42796.239583333336</v>
      </c>
      <c r="B4200" s="1">
        <v>254108.48571428572</v>
      </c>
      <c r="C4200" s="1">
        <v>170795.74285714285</v>
      </c>
      <c r="D4200" s="1">
        <v>41123.657142857141</v>
      </c>
      <c r="E4200" s="1">
        <v>42187.199999999997</v>
      </c>
      <c r="G4200" s="2"/>
    </row>
    <row r="4201" spans="1:7" x14ac:dyDescent="0.2">
      <c r="A4201" s="2">
        <v>42796.25</v>
      </c>
      <c r="B4201" s="1">
        <v>197426.625</v>
      </c>
      <c r="C4201" s="1">
        <v>126064.95</v>
      </c>
      <c r="D4201" s="1">
        <v>22867.35</v>
      </c>
      <c r="E4201" s="1">
        <v>48495.149999999994</v>
      </c>
      <c r="G4201" s="2"/>
    </row>
    <row r="4202" spans="1:7" x14ac:dyDescent="0.2">
      <c r="A4202" s="2">
        <v>42796.260416666664</v>
      </c>
      <c r="B4202" s="1">
        <v>149503.19999999998</v>
      </c>
      <c r="C4202" s="1">
        <v>93649.28571428571</v>
      </c>
      <c r="D4202" s="1">
        <v>13555.457142857142</v>
      </c>
      <c r="E4202" s="1">
        <v>42297.514285714278</v>
      </c>
      <c r="G4202" s="2"/>
    </row>
    <row r="4203" spans="1:7" x14ac:dyDescent="0.2">
      <c r="A4203" s="2">
        <v>42796.270833333336</v>
      </c>
      <c r="B4203" s="1">
        <v>133398.375</v>
      </c>
      <c r="C4203" s="1">
        <v>74703.75</v>
      </c>
      <c r="D4203" s="1">
        <v>13106.775</v>
      </c>
      <c r="E4203" s="1">
        <v>45587.85</v>
      </c>
      <c r="G4203" s="2"/>
    </row>
    <row r="4204" spans="1:7" x14ac:dyDescent="0.2">
      <c r="A4204" s="2">
        <v>42796.28125</v>
      </c>
      <c r="B4204" s="1">
        <v>175065</v>
      </c>
      <c r="C4204" s="1">
        <v>83098.71428571429</v>
      </c>
      <c r="D4204" s="1">
        <v>27967.028571428571</v>
      </c>
      <c r="E4204" s="1">
        <v>63997.37142857143</v>
      </c>
      <c r="G4204" s="2"/>
    </row>
    <row r="4205" spans="1:7" x14ac:dyDescent="0.2">
      <c r="A4205" s="2">
        <v>42796.291666666664</v>
      </c>
      <c r="B4205" s="1">
        <v>225696.07499999998</v>
      </c>
      <c r="C4205" s="1">
        <v>107839.04999999999</v>
      </c>
      <c r="D4205" s="1">
        <v>52588.799999999996</v>
      </c>
      <c r="E4205" s="1">
        <v>65269.049999999996</v>
      </c>
      <c r="G4205" s="2"/>
    </row>
    <row r="4206" spans="1:7" x14ac:dyDescent="0.2">
      <c r="A4206" s="2">
        <v>42796.302083333336</v>
      </c>
      <c r="B4206" s="1">
        <v>287467.71428571426</v>
      </c>
      <c r="C4206" s="1">
        <v>167530.62857142856</v>
      </c>
      <c r="D4206" s="1">
        <v>70531.371428571423</v>
      </c>
      <c r="E4206" s="1">
        <v>49404.771428571425</v>
      </c>
      <c r="G4206" s="2"/>
    </row>
    <row r="4207" spans="1:7" x14ac:dyDescent="0.2">
      <c r="A4207" s="2">
        <v>42796.3125</v>
      </c>
      <c r="B4207" s="1">
        <v>225759.59999999998</v>
      </c>
      <c r="C4207" s="1">
        <v>151036.875</v>
      </c>
      <c r="D4207" s="1">
        <v>33731.775000000001</v>
      </c>
      <c r="E4207" s="1">
        <v>40990.949999999997</v>
      </c>
      <c r="G4207" s="2"/>
    </row>
    <row r="4208" spans="1:7" x14ac:dyDescent="0.2">
      <c r="A4208" s="2">
        <v>42796.322916666664</v>
      </c>
      <c r="B4208" s="1">
        <v>337462.71428571426</v>
      </c>
      <c r="C4208" s="1">
        <v>207189.0857142857</v>
      </c>
      <c r="D4208" s="1">
        <v>37374.857142857145</v>
      </c>
      <c r="E4208" s="1">
        <v>92899.71428571429</v>
      </c>
      <c r="G4208" s="2"/>
    </row>
    <row r="4209" spans="1:7" x14ac:dyDescent="0.2">
      <c r="A4209" s="2">
        <v>42796.333333333336</v>
      </c>
      <c r="B4209" s="1">
        <v>459706.5</v>
      </c>
      <c r="C4209" s="1">
        <v>245567.84999999998</v>
      </c>
      <c r="D4209" s="1">
        <v>47742.75</v>
      </c>
      <c r="E4209" s="1">
        <v>166395.9</v>
      </c>
      <c r="G4209" s="2"/>
    </row>
    <row r="4210" spans="1:7" x14ac:dyDescent="0.2">
      <c r="A4210" s="2">
        <v>42796.34375</v>
      </c>
      <c r="B4210" s="1">
        <v>407511.34285714279</v>
      </c>
      <c r="C4210" s="1">
        <v>243776.65714285715</v>
      </c>
      <c r="D4210" s="1">
        <v>36428.228571428568</v>
      </c>
      <c r="E4210" s="1">
        <v>127306.45714285712</v>
      </c>
      <c r="G4210" s="2"/>
    </row>
    <row r="4211" spans="1:7" x14ac:dyDescent="0.2">
      <c r="A4211" s="2">
        <v>42796.354166666664</v>
      </c>
      <c r="B4211" s="1">
        <v>315376.05</v>
      </c>
      <c r="C4211" s="1">
        <v>194935.94999999998</v>
      </c>
      <c r="D4211" s="1">
        <v>22074.524999999998</v>
      </c>
      <c r="E4211" s="1">
        <v>98364.75</v>
      </c>
      <c r="G4211" s="2"/>
    </row>
    <row r="4212" spans="1:7" x14ac:dyDescent="0.2">
      <c r="A4212" s="2">
        <v>42796.364583333336</v>
      </c>
      <c r="B4212" s="1">
        <v>271098.77142857143</v>
      </c>
      <c r="C4212" s="1">
        <v>159704.91428571427</v>
      </c>
      <c r="D4212" s="1">
        <v>23294.228571428572</v>
      </c>
      <c r="E4212" s="1">
        <v>88099.628571428562</v>
      </c>
      <c r="G4212" s="2"/>
    </row>
    <row r="4213" spans="1:7" x14ac:dyDescent="0.2">
      <c r="A4213" s="2">
        <v>42796.375</v>
      </c>
      <c r="B4213" s="1">
        <v>230924.09999999998</v>
      </c>
      <c r="C4213" s="1">
        <v>132622.04999999999</v>
      </c>
      <c r="D4213" s="1">
        <v>15318.599999999999</v>
      </c>
      <c r="E4213" s="1">
        <v>82981.799999999988</v>
      </c>
      <c r="G4213" s="2"/>
    </row>
    <row r="4214" spans="1:7" x14ac:dyDescent="0.2">
      <c r="A4214" s="2">
        <v>42796.385416666664</v>
      </c>
      <c r="B4214" s="1">
        <v>179701.97142857141</v>
      </c>
      <c r="C4214" s="1">
        <v>103987.71428571429</v>
      </c>
      <c r="D4214" s="1">
        <v>14454.942857142858</v>
      </c>
      <c r="E4214" s="1">
        <v>61259.314285714288</v>
      </c>
      <c r="G4214" s="2"/>
    </row>
    <row r="4215" spans="1:7" x14ac:dyDescent="0.2">
      <c r="A4215" s="2">
        <v>42796.395833333336</v>
      </c>
      <c r="B4215" s="1">
        <v>172003.42499999999</v>
      </c>
      <c r="C4215" s="1">
        <v>99300.299999999988</v>
      </c>
      <c r="D4215" s="1">
        <v>27309.149999999998</v>
      </c>
      <c r="E4215" s="1">
        <v>45396.45</v>
      </c>
      <c r="G4215" s="2"/>
    </row>
    <row r="4216" spans="1:7" x14ac:dyDescent="0.2">
      <c r="A4216" s="2">
        <v>42796.40625</v>
      </c>
      <c r="B4216" s="1">
        <v>141499.28571428571</v>
      </c>
      <c r="C4216" s="1">
        <v>71921.142857142855</v>
      </c>
      <c r="D4216" s="1">
        <v>25495.8</v>
      </c>
      <c r="E4216" s="1">
        <v>44085.171428571426</v>
      </c>
      <c r="G4216" s="2"/>
    </row>
    <row r="4217" spans="1:7" x14ac:dyDescent="0.2">
      <c r="A4217" s="2">
        <v>42796.416666666664</v>
      </c>
      <c r="B4217" s="1">
        <v>88692.45</v>
      </c>
      <c r="C4217" s="1">
        <v>38568.75</v>
      </c>
      <c r="D4217" s="1">
        <v>11643.224999999999</v>
      </c>
      <c r="E4217" s="1">
        <v>38480.474999999999</v>
      </c>
      <c r="G4217" s="2"/>
    </row>
    <row r="4218" spans="1:7" x14ac:dyDescent="0.2">
      <c r="A4218" s="2">
        <v>42796.427083333336</v>
      </c>
      <c r="B4218" s="1">
        <v>97097.314285714281</v>
      </c>
      <c r="C4218" s="1">
        <v>43337.485714285714</v>
      </c>
      <c r="D4218" s="1">
        <v>10741.028571428571</v>
      </c>
      <c r="E4218" s="1">
        <v>43015.028571428571</v>
      </c>
      <c r="G4218" s="2"/>
    </row>
    <row r="4219" spans="1:7" x14ac:dyDescent="0.2">
      <c r="A4219" s="2">
        <v>42796.4375</v>
      </c>
      <c r="B4219" s="1">
        <v>136573.79999999999</v>
      </c>
      <c r="C4219" s="1">
        <v>71228.024999999994</v>
      </c>
      <c r="D4219" s="1">
        <v>9940.4249999999993</v>
      </c>
      <c r="E4219" s="1">
        <v>55402.875</v>
      </c>
      <c r="G4219" s="2"/>
    </row>
    <row r="4220" spans="1:7" x14ac:dyDescent="0.2">
      <c r="A4220" s="2">
        <v>42796.447916666664</v>
      </c>
      <c r="B4220" s="1">
        <v>174920.74285714285</v>
      </c>
      <c r="C4220" s="1">
        <v>92865.771428571432</v>
      </c>
      <c r="D4220" s="1">
        <v>12959.571428571429</v>
      </c>
      <c r="E4220" s="1">
        <v>69092.571428571435</v>
      </c>
      <c r="G4220" s="2"/>
    </row>
    <row r="4221" spans="1:7" x14ac:dyDescent="0.2">
      <c r="A4221" s="2">
        <v>42796.458333333336</v>
      </c>
      <c r="B4221" s="1">
        <v>171283.19999999998</v>
      </c>
      <c r="C4221" s="1">
        <v>81257.549999999988</v>
      </c>
      <c r="D4221" s="1">
        <v>37436.025000000001</v>
      </c>
      <c r="E4221" s="1">
        <v>52592.1</v>
      </c>
      <c r="G4221" s="2"/>
    </row>
    <row r="4222" spans="1:7" x14ac:dyDescent="0.2">
      <c r="A4222" s="2">
        <v>42796.46875</v>
      </c>
      <c r="B4222" s="1">
        <v>141441.7714285714</v>
      </c>
      <c r="C4222" s="1">
        <v>60362.657142857141</v>
      </c>
      <c r="D4222" s="1">
        <v>24513.342857142856</v>
      </c>
      <c r="E4222" s="1">
        <v>56567.657142857141</v>
      </c>
      <c r="G4222" s="2"/>
    </row>
    <row r="4223" spans="1:7" x14ac:dyDescent="0.2">
      <c r="A4223" s="2">
        <v>42796.479166666664</v>
      </c>
      <c r="B4223" s="1">
        <v>150152.47500000001</v>
      </c>
      <c r="C4223" s="1">
        <v>53643.974999999999</v>
      </c>
      <c r="D4223" s="1">
        <v>19851.974999999999</v>
      </c>
      <c r="E4223" s="1">
        <v>76656.524999999994</v>
      </c>
      <c r="G4223" s="2"/>
    </row>
    <row r="4224" spans="1:7" x14ac:dyDescent="0.2">
      <c r="A4224" s="2">
        <v>42796.489583333336</v>
      </c>
      <c r="B4224" s="1">
        <v>198423.34285714285</v>
      </c>
      <c r="C4224" s="1">
        <v>46434.771428571425</v>
      </c>
      <c r="D4224" s="1">
        <v>26517.857142857141</v>
      </c>
      <c r="E4224" s="1">
        <v>125470.71428571428</v>
      </c>
      <c r="G4224" s="2"/>
    </row>
    <row r="4225" spans="1:7" x14ac:dyDescent="0.2">
      <c r="A4225" s="2">
        <v>42796.5</v>
      </c>
      <c r="B4225" s="1">
        <v>104876.47499999999</v>
      </c>
      <c r="C4225" s="1">
        <v>57583.35</v>
      </c>
      <c r="D4225" s="1">
        <v>11264.55</v>
      </c>
      <c r="E4225" s="1">
        <v>36027.75</v>
      </c>
      <c r="G4225" s="2"/>
    </row>
    <row r="4226" spans="1:7" x14ac:dyDescent="0.2">
      <c r="A4226" s="2">
        <v>42796.510416666664</v>
      </c>
      <c r="B4226" s="1">
        <v>124755.0857142857</v>
      </c>
      <c r="C4226" s="1">
        <v>87168.085714285713</v>
      </c>
      <c r="D4226" s="1">
        <v>10129.114285714286</v>
      </c>
      <c r="E4226" s="1">
        <v>27456.942857142854</v>
      </c>
      <c r="G4226" s="2"/>
    </row>
    <row r="4227" spans="1:7" x14ac:dyDescent="0.2">
      <c r="A4227" s="2">
        <v>42796.520833333336</v>
      </c>
      <c r="B4227" s="1">
        <v>115633.65</v>
      </c>
      <c r="C4227" s="1">
        <v>82815.974999999991</v>
      </c>
      <c r="D4227" s="1">
        <v>10037.775</v>
      </c>
      <c r="E4227" s="1">
        <v>22778.25</v>
      </c>
      <c r="G4227" s="2"/>
    </row>
    <row r="4228" spans="1:7" x14ac:dyDescent="0.2">
      <c r="A4228" s="2">
        <v>42796.53125</v>
      </c>
      <c r="B4228" s="1">
        <v>108664.28571428571</v>
      </c>
      <c r="C4228" s="1">
        <v>60582.342857142852</v>
      </c>
      <c r="D4228" s="1">
        <v>12925.62857142857</v>
      </c>
      <c r="E4228" s="1">
        <v>35156.314285714281</v>
      </c>
      <c r="G4228" s="2"/>
    </row>
    <row r="4229" spans="1:7" x14ac:dyDescent="0.2">
      <c r="A4229" s="2">
        <v>42796.541666666664</v>
      </c>
      <c r="B4229" s="1">
        <v>139424.17499999999</v>
      </c>
      <c r="C4229" s="1">
        <v>43786.049999999996</v>
      </c>
      <c r="D4229" s="1">
        <v>28144.05</v>
      </c>
      <c r="E4229" s="1">
        <v>67493.25</v>
      </c>
      <c r="G4229" s="2"/>
    </row>
    <row r="4230" spans="1:7" x14ac:dyDescent="0.2">
      <c r="A4230" s="2">
        <v>42796.552083333336</v>
      </c>
      <c r="B4230" s="1">
        <v>159588</v>
      </c>
      <c r="C4230" s="1">
        <v>47143.799999999996</v>
      </c>
      <c r="D4230" s="1">
        <v>58238.399999999994</v>
      </c>
      <c r="E4230" s="1">
        <v>54207.685714285704</v>
      </c>
      <c r="G4230" s="2"/>
    </row>
    <row r="4231" spans="1:7" x14ac:dyDescent="0.2">
      <c r="A4231" s="2">
        <v>42796.5625</v>
      </c>
      <c r="B4231" s="1">
        <v>111521.02499999999</v>
      </c>
      <c r="C4231" s="1">
        <v>49080.899999999994</v>
      </c>
      <c r="D4231" s="1">
        <v>28485.599999999999</v>
      </c>
      <c r="E4231" s="1">
        <v>33956.174999999996</v>
      </c>
      <c r="G4231" s="2"/>
    </row>
    <row r="4232" spans="1:7" x14ac:dyDescent="0.2">
      <c r="A4232" s="2">
        <v>42796.572916666664</v>
      </c>
      <c r="B4232" s="1">
        <v>81951.257142857139</v>
      </c>
      <c r="C4232" s="1">
        <v>42116.485714285714</v>
      </c>
      <c r="D4232" s="1">
        <v>14572.8</v>
      </c>
      <c r="E4232" s="1">
        <v>25261.971428571425</v>
      </c>
      <c r="G4232" s="2"/>
    </row>
    <row r="4233" spans="1:7" x14ac:dyDescent="0.2">
      <c r="A4233" s="2">
        <v>42796.583333333336</v>
      </c>
      <c r="B4233" s="1">
        <v>88084.424999999988</v>
      </c>
      <c r="C4233" s="1">
        <v>41518.125</v>
      </c>
      <c r="D4233" s="1">
        <v>19022.849999999999</v>
      </c>
      <c r="E4233" s="1">
        <v>27543.449999999997</v>
      </c>
      <c r="G4233" s="2"/>
    </row>
    <row r="4234" spans="1:7" x14ac:dyDescent="0.2">
      <c r="A4234" s="2">
        <v>42796.59375</v>
      </c>
      <c r="B4234" s="1">
        <v>133722.6</v>
      </c>
      <c r="C4234" s="1">
        <v>48197.91428571428</v>
      </c>
      <c r="D4234" s="1">
        <v>31639.457142857143</v>
      </c>
      <c r="E4234" s="1">
        <v>53885.228571428568</v>
      </c>
      <c r="G4234" s="2"/>
    </row>
    <row r="4235" spans="1:7" x14ac:dyDescent="0.2">
      <c r="A4235" s="2">
        <v>42796.604166666664</v>
      </c>
      <c r="B4235" s="1">
        <v>183758.02499999999</v>
      </c>
      <c r="C4235" s="1">
        <v>53089.574999999997</v>
      </c>
      <c r="D4235" s="1">
        <v>26382.674999999999</v>
      </c>
      <c r="E4235" s="1">
        <v>104282.47499999999</v>
      </c>
      <c r="G4235" s="2"/>
    </row>
    <row r="4236" spans="1:7" x14ac:dyDescent="0.2">
      <c r="A4236" s="2">
        <v>42796.614583333336</v>
      </c>
      <c r="B4236" s="1">
        <v>223358.02499999999</v>
      </c>
      <c r="C4236" s="1">
        <v>61590.375</v>
      </c>
      <c r="D4236" s="1">
        <v>28571.399999999998</v>
      </c>
      <c r="E4236" s="1">
        <v>133197.07499999998</v>
      </c>
      <c r="G4236" s="2"/>
    </row>
    <row r="4237" spans="1:7" x14ac:dyDescent="0.2">
      <c r="A4237" s="2">
        <v>42796.625</v>
      </c>
      <c r="B4237" s="1">
        <v>157385.48571428569</v>
      </c>
      <c r="C4237" s="1">
        <v>61115.057142857142</v>
      </c>
      <c r="D4237" s="1">
        <v>21893.142857142859</v>
      </c>
      <c r="E4237" s="1">
        <v>74379.171428571426</v>
      </c>
      <c r="G4237" s="2"/>
    </row>
    <row r="4238" spans="1:7" x14ac:dyDescent="0.2">
      <c r="A4238" s="2">
        <v>42796.635416666664</v>
      </c>
      <c r="B4238" s="1">
        <v>185275.19999999998</v>
      </c>
      <c r="C4238" s="1">
        <v>66455.399999999994</v>
      </c>
      <c r="D4238" s="1">
        <v>45932.228571428568</v>
      </c>
      <c r="E4238" s="1">
        <v>72888.514285714278</v>
      </c>
      <c r="G4238" s="2"/>
    </row>
    <row r="4239" spans="1:7" x14ac:dyDescent="0.2">
      <c r="A4239" s="2">
        <v>42796.645833333336</v>
      </c>
      <c r="B4239" s="1">
        <v>240933.82499999998</v>
      </c>
      <c r="C4239" s="1">
        <v>137407.875</v>
      </c>
      <c r="D4239" s="1">
        <v>53088.75</v>
      </c>
      <c r="E4239" s="1">
        <v>50439.674999999996</v>
      </c>
      <c r="G4239" s="2"/>
    </row>
    <row r="4240" spans="1:7" x14ac:dyDescent="0.2">
      <c r="A4240" s="2">
        <v>42796.65625</v>
      </c>
      <c r="B4240" s="1">
        <v>276782.31428571424</v>
      </c>
      <c r="C4240" s="1">
        <v>171596.22857142857</v>
      </c>
      <c r="D4240" s="1">
        <v>49516.971428571422</v>
      </c>
      <c r="E4240" s="1">
        <v>55668.171428571433</v>
      </c>
      <c r="G4240" s="2"/>
    </row>
    <row r="4241" spans="1:7" x14ac:dyDescent="0.2">
      <c r="A4241" s="2">
        <v>42796.666666666664</v>
      </c>
      <c r="B4241" s="1">
        <v>247933.125</v>
      </c>
      <c r="C4241" s="1">
        <v>110966.625</v>
      </c>
      <c r="D4241" s="1">
        <v>44262.074999999997</v>
      </c>
      <c r="E4241" s="1">
        <v>92705.25</v>
      </c>
      <c r="G4241" s="2"/>
    </row>
    <row r="4242" spans="1:7" x14ac:dyDescent="0.2">
      <c r="A4242" s="2">
        <v>42796.677083333336</v>
      </c>
      <c r="B4242" s="1">
        <v>271371.25714285712</v>
      </c>
      <c r="C4242" s="1">
        <v>106738.02857142856</v>
      </c>
      <c r="D4242" s="1">
        <v>50723.828571428567</v>
      </c>
      <c r="E4242" s="1">
        <v>113908.45714285712</v>
      </c>
      <c r="G4242" s="2"/>
    </row>
    <row r="4243" spans="1:7" x14ac:dyDescent="0.2">
      <c r="A4243" s="2">
        <v>42796.6875</v>
      </c>
      <c r="B4243" s="1">
        <v>236414.47499999998</v>
      </c>
      <c r="C4243" s="1">
        <v>107399.325</v>
      </c>
      <c r="D4243" s="1">
        <v>38963.924999999996</v>
      </c>
      <c r="E4243" s="1">
        <v>90049.574999999997</v>
      </c>
      <c r="G4243" s="2"/>
    </row>
    <row r="4244" spans="1:7" x14ac:dyDescent="0.2">
      <c r="A4244" s="2">
        <v>42796.697916666664</v>
      </c>
      <c r="B4244" s="1">
        <v>260847.08571428573</v>
      </c>
      <c r="C4244" s="1">
        <v>153085.11428571428</v>
      </c>
      <c r="D4244" s="1">
        <v>28314</v>
      </c>
      <c r="E4244" s="1">
        <v>79447.971428571429</v>
      </c>
      <c r="G4244" s="2"/>
    </row>
    <row r="4245" spans="1:7" x14ac:dyDescent="0.2">
      <c r="A4245" s="2">
        <v>42796.708333333336</v>
      </c>
      <c r="B4245" s="1">
        <v>257819.92499999999</v>
      </c>
      <c r="C4245" s="1">
        <v>142386.75</v>
      </c>
      <c r="D4245" s="1">
        <v>29762.699999999997</v>
      </c>
      <c r="E4245" s="1">
        <v>85670.474999999991</v>
      </c>
      <c r="G4245" s="2"/>
    </row>
    <row r="4246" spans="1:7" x14ac:dyDescent="0.2">
      <c r="A4246" s="2">
        <v>42796.71875</v>
      </c>
      <c r="B4246" s="1">
        <v>287482.8</v>
      </c>
      <c r="C4246" s="1">
        <v>171740.48571428569</v>
      </c>
      <c r="D4246" s="1">
        <v>44442.514285714278</v>
      </c>
      <c r="E4246" s="1">
        <v>71300.742857142846</v>
      </c>
      <c r="G4246" s="2"/>
    </row>
    <row r="4247" spans="1:7" x14ac:dyDescent="0.2">
      <c r="A4247" s="2">
        <v>42796.729166666664</v>
      </c>
      <c r="B4247" s="1">
        <v>338454.6</v>
      </c>
      <c r="C4247" s="1">
        <v>233081.47499999998</v>
      </c>
      <c r="D4247" s="1">
        <v>37026</v>
      </c>
      <c r="E4247" s="1">
        <v>68347.95</v>
      </c>
      <c r="G4247" s="2"/>
    </row>
    <row r="4248" spans="1:7" x14ac:dyDescent="0.2">
      <c r="A4248" s="2">
        <v>42796.739583333336</v>
      </c>
      <c r="B4248" s="1">
        <v>286011.94285714283</v>
      </c>
      <c r="C4248" s="1">
        <v>208873.97142857141</v>
      </c>
      <c r="D4248" s="1">
        <v>15332.742857142857</v>
      </c>
      <c r="E4248" s="1">
        <v>61806.171428571433</v>
      </c>
      <c r="G4248" s="2"/>
    </row>
    <row r="4249" spans="1:7" x14ac:dyDescent="0.2">
      <c r="A4249" s="2">
        <v>42796.75</v>
      </c>
      <c r="B4249" s="1">
        <v>274032.82500000001</v>
      </c>
      <c r="C4249" s="1">
        <v>180891.97499999998</v>
      </c>
      <c r="D4249" s="1">
        <v>13500.3</v>
      </c>
      <c r="E4249" s="1">
        <v>79641.375</v>
      </c>
      <c r="G4249" s="2"/>
    </row>
    <row r="4250" spans="1:7" x14ac:dyDescent="0.2">
      <c r="A4250" s="2">
        <v>42796.760416666664</v>
      </c>
      <c r="B4250" s="1">
        <v>372918.85714285716</v>
      </c>
      <c r="C4250" s="1">
        <v>222399.25714285715</v>
      </c>
      <c r="D4250" s="1">
        <v>20365.714285714286</v>
      </c>
      <c r="E4250" s="1">
        <v>130151.05714285713</v>
      </c>
      <c r="G4250" s="2"/>
    </row>
    <row r="4251" spans="1:7" x14ac:dyDescent="0.2">
      <c r="A4251" s="2">
        <v>42796.770833333336</v>
      </c>
      <c r="B4251" s="1">
        <v>359058.97499999998</v>
      </c>
      <c r="C4251" s="1">
        <v>200204.4</v>
      </c>
      <c r="D4251" s="1">
        <v>31067.024999999998</v>
      </c>
      <c r="E4251" s="1">
        <v>127788.375</v>
      </c>
      <c r="G4251" s="2"/>
    </row>
    <row r="4252" spans="1:7" x14ac:dyDescent="0.2">
      <c r="A4252" s="2">
        <v>42796.78125</v>
      </c>
      <c r="B4252" s="1">
        <v>291487.11428571423</v>
      </c>
      <c r="C4252" s="1">
        <v>134871.94285714286</v>
      </c>
      <c r="D4252" s="1">
        <v>33257.4</v>
      </c>
      <c r="E4252" s="1">
        <v>123357.77142857142</v>
      </c>
      <c r="G4252" s="2"/>
    </row>
    <row r="4253" spans="1:7" x14ac:dyDescent="0.2">
      <c r="A4253" s="2">
        <v>42796.791666666664</v>
      </c>
      <c r="B4253" s="1">
        <v>265617.82500000001</v>
      </c>
      <c r="C4253" s="1">
        <v>155685.75</v>
      </c>
      <c r="D4253" s="1">
        <v>28266.149999999998</v>
      </c>
      <c r="E4253" s="1">
        <v>81665.099999999991</v>
      </c>
      <c r="G4253" s="2"/>
    </row>
    <row r="4254" spans="1:7" x14ac:dyDescent="0.2">
      <c r="A4254" s="2">
        <v>42796.802083333336</v>
      </c>
      <c r="B4254" s="1">
        <v>232829.14285714284</v>
      </c>
      <c r="C4254" s="1">
        <v>151258.79999999999</v>
      </c>
      <c r="D4254" s="1">
        <v>28501.62857142857</v>
      </c>
      <c r="E4254" s="1">
        <v>53070.6</v>
      </c>
      <c r="G4254" s="2"/>
    </row>
    <row r="4255" spans="1:7" x14ac:dyDescent="0.2">
      <c r="A4255" s="2">
        <v>42796.8125</v>
      </c>
      <c r="B4255" s="1">
        <v>166272.97499999998</v>
      </c>
      <c r="C4255" s="1">
        <v>96402.9</v>
      </c>
      <c r="D4255" s="1">
        <v>20703.375</v>
      </c>
      <c r="E4255" s="1">
        <v>49166.7</v>
      </c>
      <c r="G4255" s="2"/>
    </row>
    <row r="4256" spans="1:7" x14ac:dyDescent="0.2">
      <c r="A4256" s="2">
        <v>42796.822916666664</v>
      </c>
      <c r="B4256" s="1">
        <v>139118.57142857142</v>
      </c>
      <c r="C4256" s="1">
        <v>78264.685714285704</v>
      </c>
      <c r="D4256" s="1">
        <v>11269.971428571429</v>
      </c>
      <c r="E4256" s="1">
        <v>49583.91428571428</v>
      </c>
      <c r="G4256" s="2"/>
    </row>
    <row r="4257" spans="1:7" x14ac:dyDescent="0.2">
      <c r="A4257" s="2">
        <v>42796.833333333336</v>
      </c>
      <c r="B4257" s="1">
        <v>142914.75</v>
      </c>
      <c r="C4257" s="1">
        <v>85839.599999999991</v>
      </c>
      <c r="D4257" s="1">
        <v>11197.724999999999</v>
      </c>
      <c r="E4257" s="1">
        <v>45876.6</v>
      </c>
      <c r="G4257" s="2"/>
    </row>
    <row r="4258" spans="1:7" x14ac:dyDescent="0.2">
      <c r="A4258" s="2">
        <v>42796.84375</v>
      </c>
      <c r="B4258" s="1">
        <v>130082.22857142857</v>
      </c>
      <c r="C4258" s="1">
        <v>47340.857142857145</v>
      </c>
      <c r="D4258" s="1">
        <v>11185.114285714286</v>
      </c>
      <c r="E4258" s="1">
        <v>71556.257142857139</v>
      </c>
      <c r="G4258" s="2"/>
    </row>
    <row r="4259" spans="1:7" x14ac:dyDescent="0.2">
      <c r="A4259" s="2">
        <v>42796.854166666664</v>
      </c>
      <c r="B4259" s="1">
        <v>137577</v>
      </c>
      <c r="C4259" s="1">
        <v>43159.875</v>
      </c>
      <c r="D4259" s="1">
        <v>13307.25</v>
      </c>
      <c r="E4259" s="1">
        <v>81111.524999999994</v>
      </c>
      <c r="G4259" s="2"/>
    </row>
    <row r="4260" spans="1:7" x14ac:dyDescent="0.2">
      <c r="A4260" s="2">
        <v>42796.864583333336</v>
      </c>
      <c r="B4260" s="1">
        <v>106033.71428571429</v>
      </c>
      <c r="C4260" s="1">
        <v>50297.657142857141</v>
      </c>
      <c r="D4260" s="1">
        <v>13310.314285714285</v>
      </c>
      <c r="E4260" s="1">
        <v>42426.685714285712</v>
      </c>
      <c r="G4260" s="2"/>
    </row>
    <row r="4261" spans="1:7" x14ac:dyDescent="0.2">
      <c r="A4261" s="2">
        <v>42796.875</v>
      </c>
      <c r="B4261" s="1">
        <v>113713.875</v>
      </c>
      <c r="C4261" s="1">
        <v>58473.524999999994</v>
      </c>
      <c r="D4261" s="1">
        <v>21598.5</v>
      </c>
      <c r="E4261" s="1">
        <v>33645.15</v>
      </c>
      <c r="G4261" s="2"/>
    </row>
    <row r="4262" spans="1:7" x14ac:dyDescent="0.2">
      <c r="A4262" s="2">
        <v>42796.885416666664</v>
      </c>
      <c r="B4262" s="1">
        <v>127362.0857142857</v>
      </c>
      <c r="C4262" s="1">
        <v>62956.457142857143</v>
      </c>
      <c r="D4262" s="1">
        <v>26410.371428571427</v>
      </c>
      <c r="E4262" s="1">
        <v>37998.085714285713</v>
      </c>
      <c r="G4262" s="2"/>
    </row>
    <row r="4263" spans="1:7" x14ac:dyDescent="0.2">
      <c r="A4263" s="2">
        <v>42796.895833333336</v>
      </c>
      <c r="B4263" s="1">
        <v>122427.52499999999</v>
      </c>
      <c r="C4263" s="1">
        <v>76498.125</v>
      </c>
      <c r="D4263" s="1">
        <v>15046.349999999999</v>
      </c>
      <c r="E4263" s="1">
        <v>30886.35</v>
      </c>
      <c r="G4263" s="2"/>
    </row>
    <row r="4264" spans="1:7" x14ac:dyDescent="0.2">
      <c r="A4264" s="2">
        <v>42796.90625</v>
      </c>
      <c r="B4264" s="1">
        <v>118660.45714285712</v>
      </c>
      <c r="C4264" s="1">
        <v>68811.599999999991</v>
      </c>
      <c r="D4264" s="1">
        <v>17791.714285714286</v>
      </c>
      <c r="E4264" s="1">
        <v>32056.199999999997</v>
      </c>
      <c r="G4264" s="2"/>
    </row>
    <row r="4265" spans="1:7" x14ac:dyDescent="0.2">
      <c r="A4265" s="2">
        <v>42796.916666666664</v>
      </c>
      <c r="B4265" s="1">
        <v>117045.22499999999</v>
      </c>
      <c r="C4265" s="1">
        <v>57624.6</v>
      </c>
      <c r="D4265" s="1">
        <v>18383.474999999999</v>
      </c>
      <c r="E4265" s="1">
        <v>41037.149999999994</v>
      </c>
      <c r="G4265" s="2"/>
    </row>
    <row r="4266" spans="1:7" x14ac:dyDescent="0.2">
      <c r="A4266" s="2">
        <v>42796.927083333336</v>
      </c>
      <c r="B4266" s="1">
        <v>167164.79999999999</v>
      </c>
      <c r="C4266" s="1">
        <v>60637.028571428564</v>
      </c>
      <c r="D4266" s="1">
        <v>35064.857142857145</v>
      </c>
      <c r="E4266" s="1">
        <v>71461.971428571429</v>
      </c>
      <c r="G4266" s="2"/>
    </row>
    <row r="4267" spans="1:7" x14ac:dyDescent="0.2">
      <c r="A4267" s="2">
        <v>42796.9375</v>
      </c>
      <c r="B4267" s="1">
        <v>175477.5</v>
      </c>
      <c r="C4267" s="1">
        <v>67512.224999999991</v>
      </c>
      <c r="D4267" s="1">
        <v>33382.799999999996</v>
      </c>
      <c r="E4267" s="1">
        <v>74582.474999999991</v>
      </c>
      <c r="G4267" s="2"/>
    </row>
    <row r="4268" spans="1:7" x14ac:dyDescent="0.2">
      <c r="A4268" s="2">
        <v>42796.947916666664</v>
      </c>
      <c r="B4268" s="1">
        <v>125169</v>
      </c>
      <c r="C4268" s="1">
        <v>67406.742857142846</v>
      </c>
      <c r="D4268" s="1">
        <v>18177.342857142856</v>
      </c>
      <c r="E4268" s="1">
        <v>39584.91428571428</v>
      </c>
      <c r="G4268" s="2"/>
    </row>
    <row r="4269" spans="1:7" x14ac:dyDescent="0.2">
      <c r="A4269" s="2">
        <v>42796.958333333336</v>
      </c>
      <c r="B4269" s="1">
        <v>98063.625</v>
      </c>
      <c r="C4269" s="1">
        <v>45246.299999999996</v>
      </c>
      <c r="D4269" s="1">
        <v>19213.424999999999</v>
      </c>
      <c r="E4269" s="1">
        <v>33601.424999999996</v>
      </c>
      <c r="G4269" s="2"/>
    </row>
    <row r="4270" spans="1:7" x14ac:dyDescent="0.2">
      <c r="A4270" s="2">
        <v>42796.96875</v>
      </c>
      <c r="B4270" s="1">
        <v>115999.71428571429</v>
      </c>
      <c r="C4270" s="1">
        <v>47330.485714285714</v>
      </c>
      <c r="D4270" s="1">
        <v>28310.228571428572</v>
      </c>
      <c r="E4270" s="1">
        <v>40359</v>
      </c>
      <c r="G4270" s="2"/>
    </row>
    <row r="4271" spans="1:7" x14ac:dyDescent="0.2">
      <c r="A4271" s="2">
        <v>42796.979166666664</v>
      </c>
      <c r="B4271" s="1">
        <v>139859.77499999999</v>
      </c>
      <c r="C4271" s="1">
        <v>60003.899999999994</v>
      </c>
      <c r="D4271" s="1">
        <v>19185.375</v>
      </c>
      <c r="E4271" s="1">
        <v>60671.324999999997</v>
      </c>
      <c r="G4271" s="2"/>
    </row>
    <row r="4272" spans="1:7" x14ac:dyDescent="0.2">
      <c r="A4272" s="2">
        <v>42796.989583333336</v>
      </c>
      <c r="B4272" s="1">
        <v>119851.28571428571</v>
      </c>
      <c r="C4272" s="1">
        <v>51597.857142857145</v>
      </c>
      <c r="D4272" s="1">
        <v>9475.7142857142862</v>
      </c>
      <c r="E4272" s="1">
        <v>58776.771428571432</v>
      </c>
      <c r="G4272" s="2"/>
    </row>
    <row r="4273" spans="1:7" x14ac:dyDescent="0.2">
      <c r="A4273" s="2">
        <v>42797</v>
      </c>
      <c r="B4273" s="1">
        <v>126889.95</v>
      </c>
      <c r="C4273" s="1">
        <v>57716.174999999996</v>
      </c>
      <c r="D4273" s="1">
        <v>10534.424999999999</v>
      </c>
      <c r="E4273" s="1">
        <v>58637.7</v>
      </c>
      <c r="G4273" s="2"/>
    </row>
    <row r="4274" spans="1:7" x14ac:dyDescent="0.2">
      <c r="A4274" s="2">
        <v>42797.010416666664</v>
      </c>
      <c r="B4274" s="1">
        <v>110687.65714285713</v>
      </c>
      <c r="C4274" s="1">
        <v>54301.028571428564</v>
      </c>
      <c r="D4274" s="1">
        <v>9466.2857142857138</v>
      </c>
      <c r="E4274" s="1">
        <v>46922.228571428568</v>
      </c>
      <c r="G4274" s="2"/>
    </row>
    <row r="4275" spans="1:7" x14ac:dyDescent="0.2">
      <c r="A4275" s="2">
        <v>42797.020833333336</v>
      </c>
      <c r="B4275" s="1">
        <v>98468.7</v>
      </c>
      <c r="C4275" s="1">
        <v>54874.875</v>
      </c>
      <c r="D4275" s="1">
        <v>9698.6999999999989</v>
      </c>
      <c r="E4275" s="1">
        <v>33895.125</v>
      </c>
      <c r="G4275" s="2"/>
    </row>
    <row r="4276" spans="1:7" x14ac:dyDescent="0.2">
      <c r="A4276" s="2">
        <v>42797.03125</v>
      </c>
      <c r="B4276" s="1">
        <v>106853.05714285714</v>
      </c>
      <c r="C4276" s="1">
        <v>59614.971428571429</v>
      </c>
      <c r="D4276" s="1">
        <v>10610.914285714285</v>
      </c>
      <c r="E4276" s="1">
        <v>36626.228571428568</v>
      </c>
      <c r="G4276" s="2"/>
    </row>
    <row r="4277" spans="1:7" x14ac:dyDescent="0.2">
      <c r="A4277" s="2">
        <v>42797.041666666664</v>
      </c>
      <c r="B4277" s="1">
        <v>129139.72499999999</v>
      </c>
      <c r="C4277" s="1">
        <v>54773.399999999994</v>
      </c>
      <c r="D4277" s="1">
        <v>25080.824999999997</v>
      </c>
      <c r="E4277" s="1">
        <v>49285.5</v>
      </c>
      <c r="G4277" s="2"/>
    </row>
    <row r="4278" spans="1:7" x14ac:dyDescent="0.2">
      <c r="A4278" s="2">
        <v>42797.052083333336</v>
      </c>
      <c r="B4278" s="1">
        <v>156680.22857142857</v>
      </c>
      <c r="C4278" s="1">
        <v>56908.971428571429</v>
      </c>
      <c r="D4278" s="1">
        <v>55550.314285714288</v>
      </c>
      <c r="E4278" s="1">
        <v>44218.114285714284</v>
      </c>
      <c r="G4278" s="2"/>
    </row>
    <row r="4279" spans="1:7" x14ac:dyDescent="0.2">
      <c r="A4279" s="2">
        <v>42797.0625</v>
      </c>
      <c r="B4279" s="1">
        <v>126770.325</v>
      </c>
      <c r="C4279" s="1">
        <v>58138.574999999997</v>
      </c>
      <c r="D4279" s="1">
        <v>23196.524999999998</v>
      </c>
      <c r="E4279" s="1">
        <v>45434.399999999994</v>
      </c>
      <c r="G4279" s="2"/>
    </row>
    <row r="4280" spans="1:7" x14ac:dyDescent="0.2">
      <c r="A4280" s="2">
        <v>42797.072916666664</v>
      </c>
      <c r="B4280" s="1">
        <v>92334</v>
      </c>
      <c r="C4280" s="1">
        <v>43452.514285714278</v>
      </c>
      <c r="D4280" s="1">
        <v>10939.028571428571</v>
      </c>
      <c r="E4280" s="1">
        <v>37941.514285714278</v>
      </c>
      <c r="G4280" s="2"/>
    </row>
    <row r="4281" spans="1:7" x14ac:dyDescent="0.2">
      <c r="A4281" s="2">
        <v>42797.083333333336</v>
      </c>
      <c r="B4281" s="1">
        <v>92948.625</v>
      </c>
      <c r="C4281" s="1">
        <v>52123.5</v>
      </c>
      <c r="D4281" s="1">
        <v>9711.0749999999989</v>
      </c>
      <c r="E4281" s="1">
        <v>31111.574999999997</v>
      </c>
      <c r="G4281" s="2"/>
    </row>
    <row r="4282" spans="1:7" x14ac:dyDescent="0.2">
      <c r="A4282" s="2">
        <v>42797.09375</v>
      </c>
      <c r="B4282" s="1">
        <v>105807.42857142857</v>
      </c>
      <c r="C4282" s="1">
        <v>60081.685714285704</v>
      </c>
      <c r="D4282" s="1">
        <v>9636.9428571428562</v>
      </c>
      <c r="E4282" s="1">
        <v>36088.799999999996</v>
      </c>
      <c r="G4282" s="2"/>
    </row>
    <row r="4283" spans="1:7" x14ac:dyDescent="0.2">
      <c r="A4283" s="2">
        <v>42797.104166666664</v>
      </c>
      <c r="B4283" s="1">
        <v>108093.97499999999</v>
      </c>
      <c r="C4283" s="1">
        <v>46901.25</v>
      </c>
      <c r="D4283" s="1">
        <v>9661.5749999999989</v>
      </c>
      <c r="E4283" s="1">
        <v>51531.974999999999</v>
      </c>
      <c r="G4283" s="2"/>
    </row>
    <row r="4284" spans="1:7" x14ac:dyDescent="0.2">
      <c r="A4284" s="2">
        <v>42797.114583333336</v>
      </c>
      <c r="B4284" s="1">
        <v>96941.742857142846</v>
      </c>
      <c r="C4284" s="1">
        <v>45341.057142857142</v>
      </c>
      <c r="D4284" s="1">
        <v>9494.5714285714294</v>
      </c>
      <c r="E4284" s="1">
        <v>42107.057142857142</v>
      </c>
      <c r="G4284" s="2"/>
    </row>
    <row r="4285" spans="1:7" x14ac:dyDescent="0.2">
      <c r="A4285" s="2">
        <v>42797.125</v>
      </c>
      <c r="B4285" s="1">
        <v>103987.95</v>
      </c>
      <c r="C4285" s="1">
        <v>52827.224999999999</v>
      </c>
      <c r="D4285" s="1">
        <v>9651.6749999999993</v>
      </c>
      <c r="E4285" s="1">
        <v>41509.875</v>
      </c>
      <c r="G4285" s="2"/>
    </row>
    <row r="4286" spans="1:7" x14ac:dyDescent="0.2">
      <c r="A4286" s="2">
        <v>42797.135416666664</v>
      </c>
      <c r="B4286" s="1">
        <v>96864.428571428565</v>
      </c>
      <c r="C4286" s="1">
        <v>48042.342857142852</v>
      </c>
      <c r="D4286" s="1">
        <v>10088.571428571429</v>
      </c>
      <c r="E4286" s="1">
        <v>38733.514285714278</v>
      </c>
      <c r="G4286" s="2"/>
    </row>
    <row r="4287" spans="1:7" x14ac:dyDescent="0.2">
      <c r="A4287" s="2">
        <v>42797.145833333336</v>
      </c>
      <c r="B4287" s="1">
        <v>90415.875</v>
      </c>
      <c r="C4287" s="1">
        <v>46548.974999999999</v>
      </c>
      <c r="D4287" s="1">
        <v>10363.65</v>
      </c>
      <c r="E4287" s="1">
        <v>33501.599999999999</v>
      </c>
      <c r="G4287" s="2"/>
    </row>
    <row r="4288" spans="1:7" x14ac:dyDescent="0.2">
      <c r="A4288" s="2">
        <v>42797.15625</v>
      </c>
      <c r="B4288" s="1">
        <v>87389.657142857133</v>
      </c>
      <c r="C4288" s="1">
        <v>41572.457142857143</v>
      </c>
      <c r="D4288" s="1">
        <v>11863.971428571429</v>
      </c>
      <c r="E4288" s="1">
        <v>33952.285714285717</v>
      </c>
      <c r="G4288" s="2"/>
    </row>
    <row r="4289" spans="1:7" x14ac:dyDescent="0.2">
      <c r="A4289" s="2">
        <v>42797.166666666664</v>
      </c>
      <c r="B4289" s="1">
        <v>88557.15</v>
      </c>
      <c r="C4289" s="1">
        <v>40710.449999999997</v>
      </c>
      <c r="D4289" s="1">
        <v>12937.65</v>
      </c>
      <c r="E4289" s="1">
        <v>34909.049999999996</v>
      </c>
      <c r="G4289" s="2"/>
    </row>
    <row r="4290" spans="1:7" x14ac:dyDescent="0.2">
      <c r="A4290" s="2">
        <v>42797.177083333336</v>
      </c>
      <c r="B4290" s="1">
        <v>77027.657142857133</v>
      </c>
      <c r="C4290" s="1">
        <v>40958.657142857141</v>
      </c>
      <c r="D4290" s="1">
        <v>9585.085714285713</v>
      </c>
      <c r="E4290" s="1">
        <v>26483.914285714283</v>
      </c>
      <c r="G4290" s="2"/>
    </row>
    <row r="4291" spans="1:7" x14ac:dyDescent="0.2">
      <c r="A4291" s="2">
        <v>42797.1875</v>
      </c>
      <c r="B4291" s="1">
        <v>84258.074999999997</v>
      </c>
      <c r="C4291" s="1">
        <v>45320.549999999996</v>
      </c>
      <c r="D4291" s="1">
        <v>9365.4</v>
      </c>
      <c r="E4291" s="1">
        <v>29570.474999999999</v>
      </c>
      <c r="G4291" s="2"/>
    </row>
    <row r="4292" spans="1:7" x14ac:dyDescent="0.2">
      <c r="A4292" s="2">
        <v>42797.197916666664</v>
      </c>
      <c r="B4292" s="1">
        <v>101150.77499999999</v>
      </c>
      <c r="C4292" s="1">
        <v>52163.924999999996</v>
      </c>
      <c r="D4292" s="1">
        <v>12892.275</v>
      </c>
      <c r="E4292" s="1">
        <v>36093.75</v>
      </c>
      <c r="G4292" s="2"/>
    </row>
    <row r="4293" spans="1:7" x14ac:dyDescent="0.2">
      <c r="A4293" s="2">
        <v>42797.208333333336</v>
      </c>
      <c r="B4293" s="1">
        <v>109145.14285714286</v>
      </c>
      <c r="C4293" s="1">
        <v>55255.199999999997</v>
      </c>
      <c r="D4293" s="1">
        <v>18898.62857142857</v>
      </c>
      <c r="E4293" s="1">
        <v>34990.371428571423</v>
      </c>
      <c r="G4293" s="2"/>
    </row>
    <row r="4294" spans="1:7" x14ac:dyDescent="0.2">
      <c r="A4294" s="2">
        <v>42797.21875</v>
      </c>
      <c r="B4294" s="1">
        <v>108089.14285714286</v>
      </c>
      <c r="C4294" s="1">
        <v>64557.428571428565</v>
      </c>
      <c r="D4294" s="1">
        <v>11962.028571428571</v>
      </c>
      <c r="E4294" s="1">
        <v>31569.685714285715</v>
      </c>
      <c r="G4294" s="2"/>
    </row>
    <row r="4295" spans="1:7" x14ac:dyDescent="0.2">
      <c r="A4295" s="2">
        <v>42797.229166666664</v>
      </c>
      <c r="B4295" s="1">
        <v>149678.92499999999</v>
      </c>
      <c r="C4295" s="1">
        <v>79601.774999999994</v>
      </c>
      <c r="D4295" s="1">
        <v>38697.449999999997</v>
      </c>
      <c r="E4295" s="1">
        <v>31378.875</v>
      </c>
      <c r="G4295" s="2"/>
    </row>
    <row r="4296" spans="1:7" x14ac:dyDescent="0.2">
      <c r="A4296" s="2">
        <v>42797.239583333336</v>
      </c>
      <c r="B4296" s="1">
        <v>230298.51428571425</v>
      </c>
      <c r="C4296" s="1">
        <v>135850.62857142856</v>
      </c>
      <c r="D4296" s="1">
        <v>59026.628571428562</v>
      </c>
      <c r="E4296" s="1">
        <v>35420.314285714281</v>
      </c>
      <c r="G4296" s="2"/>
    </row>
    <row r="4297" spans="1:7" x14ac:dyDescent="0.2">
      <c r="A4297" s="2">
        <v>42797.25</v>
      </c>
      <c r="B4297" s="1">
        <v>221807.02499999999</v>
      </c>
      <c r="C4297" s="1">
        <v>162574.5</v>
      </c>
      <c r="D4297" s="1">
        <v>20040.075000000001</v>
      </c>
      <c r="E4297" s="1">
        <v>39194.1</v>
      </c>
      <c r="G4297" s="2"/>
    </row>
    <row r="4298" spans="1:7" x14ac:dyDescent="0.2">
      <c r="A4298" s="2">
        <v>42797.260416666664</v>
      </c>
      <c r="B4298" s="1">
        <v>206395.19999999998</v>
      </c>
      <c r="C4298" s="1">
        <v>154602.17142857143</v>
      </c>
      <c r="D4298" s="1">
        <v>13679.914285714285</v>
      </c>
      <c r="E4298" s="1">
        <v>38115</v>
      </c>
      <c r="G4298" s="2"/>
    </row>
    <row r="4299" spans="1:7" x14ac:dyDescent="0.2">
      <c r="A4299" s="2">
        <v>42797.270833333336</v>
      </c>
      <c r="B4299" s="1">
        <v>187133.09999999998</v>
      </c>
      <c r="C4299" s="1">
        <v>128159.625</v>
      </c>
      <c r="D4299" s="1">
        <v>24952.125</v>
      </c>
      <c r="E4299" s="1">
        <v>34020.525000000001</v>
      </c>
      <c r="G4299" s="2"/>
    </row>
    <row r="4300" spans="1:7" x14ac:dyDescent="0.2">
      <c r="A4300" s="2">
        <v>42797.28125</v>
      </c>
      <c r="B4300" s="1">
        <v>182346.6857142857</v>
      </c>
      <c r="C4300" s="1">
        <v>95085.257142857139</v>
      </c>
      <c r="D4300" s="1">
        <v>39854.571428571428</v>
      </c>
      <c r="E4300" s="1">
        <v>47406.857142857145</v>
      </c>
      <c r="G4300" s="2"/>
    </row>
    <row r="4301" spans="1:7" x14ac:dyDescent="0.2">
      <c r="A4301" s="2">
        <v>42797.291666666664</v>
      </c>
      <c r="B4301" s="1">
        <v>236952.375</v>
      </c>
      <c r="C4301" s="1">
        <v>102243.9</v>
      </c>
      <c r="D4301" s="1">
        <v>62351.85</v>
      </c>
      <c r="E4301" s="1">
        <v>72354.974999999991</v>
      </c>
      <c r="G4301" s="2"/>
    </row>
    <row r="4302" spans="1:7" x14ac:dyDescent="0.2">
      <c r="A4302" s="2">
        <v>42797.302083333336</v>
      </c>
      <c r="B4302" s="1">
        <v>288344.57142857142</v>
      </c>
      <c r="C4302" s="1">
        <v>175819.28571428571</v>
      </c>
      <c r="D4302" s="1">
        <v>36276.428571428572</v>
      </c>
      <c r="E4302" s="1">
        <v>76250.742857142846</v>
      </c>
      <c r="G4302" s="2"/>
    </row>
    <row r="4303" spans="1:7" x14ac:dyDescent="0.2">
      <c r="A4303" s="2">
        <v>42797.3125</v>
      </c>
      <c r="B4303" s="1">
        <v>277633.125</v>
      </c>
      <c r="C4303" s="1">
        <v>161446.72500000001</v>
      </c>
      <c r="D4303" s="1">
        <v>19769.474999999999</v>
      </c>
      <c r="E4303" s="1">
        <v>96416.924999999988</v>
      </c>
      <c r="G4303" s="2"/>
    </row>
    <row r="4304" spans="1:7" x14ac:dyDescent="0.2">
      <c r="A4304" s="2">
        <v>42797.322916666664</v>
      </c>
      <c r="B4304" s="1">
        <v>304906.8</v>
      </c>
      <c r="C4304" s="1">
        <v>192135.42857142858</v>
      </c>
      <c r="D4304" s="1">
        <v>17234.485714285714</v>
      </c>
      <c r="E4304" s="1">
        <v>95535</v>
      </c>
      <c r="G4304" s="2"/>
    </row>
    <row r="4305" spans="1:7" x14ac:dyDescent="0.2">
      <c r="A4305" s="2">
        <v>42797.333333333336</v>
      </c>
      <c r="B4305" s="1">
        <v>340872.67499999999</v>
      </c>
      <c r="C4305" s="1">
        <v>246133.8</v>
      </c>
      <c r="D4305" s="1">
        <v>15868.875</v>
      </c>
      <c r="E4305" s="1">
        <v>78870.824999999997</v>
      </c>
      <c r="G4305" s="2"/>
    </row>
    <row r="4306" spans="1:7" x14ac:dyDescent="0.2">
      <c r="A4306" s="2">
        <v>42797.34375</v>
      </c>
      <c r="B4306" s="1">
        <v>328844.05714285711</v>
      </c>
      <c r="C4306" s="1">
        <v>220895.4</v>
      </c>
      <c r="D4306" s="1">
        <v>19158.857142857141</v>
      </c>
      <c r="E4306" s="1">
        <v>88790.742857142846</v>
      </c>
      <c r="G4306" s="2"/>
    </row>
    <row r="4307" spans="1:7" x14ac:dyDescent="0.2">
      <c r="A4307" s="2">
        <v>42797.354166666664</v>
      </c>
      <c r="B4307" s="1">
        <v>307755.52499999997</v>
      </c>
      <c r="C4307" s="1">
        <v>196842.52499999999</v>
      </c>
      <c r="D4307" s="1">
        <v>24514.05</v>
      </c>
      <c r="E4307" s="1">
        <v>86398.125</v>
      </c>
      <c r="G4307" s="2"/>
    </row>
    <row r="4308" spans="1:7" x14ac:dyDescent="0.2">
      <c r="A4308" s="2">
        <v>42797.364583333336</v>
      </c>
      <c r="B4308" s="1">
        <v>257633.82857142857</v>
      </c>
      <c r="C4308" s="1">
        <v>167643.7714285714</v>
      </c>
      <c r="D4308" s="1">
        <v>37482.342857142852</v>
      </c>
      <c r="E4308" s="1">
        <v>52505.828571428567</v>
      </c>
      <c r="G4308" s="2"/>
    </row>
    <row r="4309" spans="1:7" x14ac:dyDescent="0.2">
      <c r="A4309" s="2">
        <v>42797.375</v>
      </c>
      <c r="B4309" s="1">
        <v>175248.15</v>
      </c>
      <c r="C4309" s="1">
        <v>113252.7</v>
      </c>
      <c r="D4309" s="1">
        <v>28146.524999999998</v>
      </c>
      <c r="E4309" s="1">
        <v>33848.1</v>
      </c>
      <c r="G4309" s="2"/>
    </row>
    <row r="4310" spans="1:7" x14ac:dyDescent="0.2">
      <c r="A4310" s="2">
        <v>42797.385416666664</v>
      </c>
      <c r="B4310" s="1">
        <v>192343.8</v>
      </c>
      <c r="C4310" s="1">
        <v>102688.45714285714</v>
      </c>
      <c r="D4310" s="1">
        <v>52290.857142857145</v>
      </c>
      <c r="E4310" s="1">
        <v>37363.542857142857</v>
      </c>
      <c r="G4310" s="2"/>
    </row>
    <row r="4311" spans="1:7" x14ac:dyDescent="0.2">
      <c r="A4311" s="2">
        <v>42797.395833333336</v>
      </c>
      <c r="B4311" s="1">
        <v>150040.27499999999</v>
      </c>
      <c r="C4311" s="1">
        <v>89500.125</v>
      </c>
      <c r="D4311" s="1">
        <v>23797.949999999997</v>
      </c>
      <c r="E4311" s="1">
        <v>36743.85</v>
      </c>
      <c r="G4311" s="2"/>
    </row>
    <row r="4312" spans="1:7" x14ac:dyDescent="0.2">
      <c r="A4312" s="2">
        <v>42797.40625</v>
      </c>
      <c r="B4312" s="1">
        <v>118374.77142857142</v>
      </c>
      <c r="C4312" s="1">
        <v>66146.142857142855</v>
      </c>
      <c r="D4312" s="1">
        <v>12613.542857142857</v>
      </c>
      <c r="E4312" s="1">
        <v>39614.142857142855</v>
      </c>
      <c r="G4312" s="2"/>
    </row>
    <row r="4313" spans="1:7" x14ac:dyDescent="0.2">
      <c r="A4313" s="2">
        <v>42797.416666666664</v>
      </c>
      <c r="B4313" s="1">
        <v>103473.97499999999</v>
      </c>
      <c r="C4313" s="1">
        <v>49668.299999999996</v>
      </c>
      <c r="D4313" s="1">
        <v>11599.5</v>
      </c>
      <c r="E4313" s="1">
        <v>42206.174999999996</v>
      </c>
      <c r="G4313" s="2"/>
    </row>
    <row r="4314" spans="1:7" x14ac:dyDescent="0.2">
      <c r="A4314" s="2">
        <v>42797.427083333336</v>
      </c>
      <c r="B4314" s="1">
        <v>123435.0857142857</v>
      </c>
      <c r="C4314" s="1">
        <v>52684.028571428571</v>
      </c>
      <c r="D4314" s="1">
        <v>14532.257142857141</v>
      </c>
      <c r="E4314" s="1">
        <v>56221.628571428562</v>
      </c>
      <c r="G4314" s="2"/>
    </row>
    <row r="4315" spans="1:7" x14ac:dyDescent="0.2">
      <c r="A4315" s="2">
        <v>42797.4375</v>
      </c>
      <c r="B4315" s="1">
        <v>161391.44999999998</v>
      </c>
      <c r="C4315" s="1">
        <v>63190.049999999996</v>
      </c>
      <c r="D4315" s="1">
        <v>35322.375</v>
      </c>
      <c r="E4315" s="1">
        <v>62879.024999999994</v>
      </c>
      <c r="G4315" s="2"/>
    </row>
    <row r="4316" spans="1:7" x14ac:dyDescent="0.2">
      <c r="A4316" s="2">
        <v>42797.447916666664</v>
      </c>
      <c r="B4316" s="1">
        <v>148764</v>
      </c>
      <c r="C4316" s="1">
        <v>77151.171428571426</v>
      </c>
      <c r="D4316" s="1">
        <v>30668.314285714281</v>
      </c>
      <c r="E4316" s="1">
        <v>40944.514285714278</v>
      </c>
      <c r="G4316" s="2"/>
    </row>
    <row r="4317" spans="1:7" x14ac:dyDescent="0.2">
      <c r="A4317" s="2">
        <v>42797.458333333336</v>
      </c>
      <c r="B4317" s="1">
        <v>135323.1</v>
      </c>
      <c r="C4317" s="1">
        <v>92528.7</v>
      </c>
      <c r="D4317" s="1">
        <v>12547.424999999999</v>
      </c>
      <c r="E4317" s="1">
        <v>30246.974999999999</v>
      </c>
      <c r="G4317" s="2"/>
    </row>
    <row r="4318" spans="1:7" x14ac:dyDescent="0.2">
      <c r="A4318" s="2">
        <v>42797.46875</v>
      </c>
      <c r="B4318" s="1">
        <v>135300</v>
      </c>
      <c r="C4318" s="1">
        <v>101503.28571428571</v>
      </c>
      <c r="D4318" s="1">
        <v>11635.8</v>
      </c>
      <c r="E4318" s="1">
        <v>22160.914285714283</v>
      </c>
      <c r="G4318" s="2"/>
    </row>
    <row r="4319" spans="1:7" x14ac:dyDescent="0.2">
      <c r="A4319" s="2">
        <v>42797.479166666664</v>
      </c>
      <c r="B4319" s="1">
        <v>124307.7</v>
      </c>
      <c r="C4319" s="1">
        <v>71261.024999999994</v>
      </c>
      <c r="D4319" s="1">
        <v>16817.625</v>
      </c>
      <c r="E4319" s="1">
        <v>36226.574999999997</v>
      </c>
      <c r="G4319" s="2"/>
    </row>
    <row r="4320" spans="1:7" x14ac:dyDescent="0.2">
      <c r="A4320" s="2">
        <v>42797.489583333336</v>
      </c>
      <c r="B4320" s="1">
        <v>130398.0857142857</v>
      </c>
      <c r="C4320" s="1">
        <v>71008.457142857136</v>
      </c>
      <c r="D4320" s="1">
        <v>11731.971428571429</v>
      </c>
      <c r="E4320" s="1">
        <v>47655.771428571425</v>
      </c>
      <c r="G4320" s="2"/>
    </row>
    <row r="4321" spans="1:7" x14ac:dyDescent="0.2">
      <c r="A4321" s="2">
        <v>42797.5</v>
      </c>
      <c r="B4321" s="1">
        <v>184426.27499999999</v>
      </c>
      <c r="C4321" s="1">
        <v>47675.924999999996</v>
      </c>
      <c r="D4321" s="1">
        <v>20457.524999999998</v>
      </c>
      <c r="E4321" s="1">
        <v>116292.825</v>
      </c>
      <c r="G4321" s="2"/>
    </row>
    <row r="4322" spans="1:7" x14ac:dyDescent="0.2">
      <c r="A4322" s="2">
        <v>42797.510416666664</v>
      </c>
      <c r="B4322" s="1">
        <v>187173.17142857143</v>
      </c>
      <c r="C4322" s="1">
        <v>42077.828571428567</v>
      </c>
      <c r="D4322" s="1">
        <v>23437.542857142857</v>
      </c>
      <c r="E4322" s="1">
        <v>121659.6857142857</v>
      </c>
      <c r="G4322" s="2"/>
    </row>
    <row r="4323" spans="1:7" x14ac:dyDescent="0.2">
      <c r="A4323" s="2">
        <v>42797.520833333336</v>
      </c>
      <c r="B4323" s="1">
        <v>189218.69999999998</v>
      </c>
      <c r="C4323" s="1">
        <v>44050.049999999996</v>
      </c>
      <c r="D4323" s="1">
        <v>31702.274999999998</v>
      </c>
      <c r="E4323" s="1">
        <v>113465.54999999999</v>
      </c>
      <c r="G4323" s="2"/>
    </row>
    <row r="4324" spans="1:7" x14ac:dyDescent="0.2">
      <c r="A4324" s="2">
        <v>42797.53125</v>
      </c>
      <c r="B4324" s="1">
        <v>172376.91428571427</v>
      </c>
      <c r="C4324" s="1">
        <v>52682.142857142855</v>
      </c>
      <c r="D4324" s="1">
        <v>20804.142857142859</v>
      </c>
      <c r="E4324" s="1">
        <v>98888.742857142846</v>
      </c>
      <c r="G4324" s="2"/>
    </row>
    <row r="4325" spans="1:7" x14ac:dyDescent="0.2">
      <c r="A4325" s="2">
        <v>42797.541666666664</v>
      </c>
      <c r="B4325" s="1">
        <v>136236.375</v>
      </c>
      <c r="C4325" s="1">
        <v>53666.25</v>
      </c>
      <c r="D4325" s="1">
        <v>13526.699999999999</v>
      </c>
      <c r="E4325" s="1">
        <v>69043.425000000003</v>
      </c>
      <c r="G4325" s="2"/>
    </row>
    <row r="4326" spans="1:7" x14ac:dyDescent="0.2">
      <c r="A4326" s="2">
        <v>42797.552083333336</v>
      </c>
      <c r="B4326" s="1">
        <v>138428.4</v>
      </c>
      <c r="C4326" s="1">
        <v>47385.171428571426</v>
      </c>
      <c r="D4326" s="1">
        <v>41494.199999999997</v>
      </c>
      <c r="E4326" s="1">
        <v>49550.91428571428</v>
      </c>
      <c r="G4326" s="2"/>
    </row>
    <row r="4327" spans="1:7" x14ac:dyDescent="0.2">
      <c r="A4327" s="2">
        <v>42797.5625</v>
      </c>
      <c r="B4327" s="1">
        <v>133277.1</v>
      </c>
      <c r="C4327" s="1">
        <v>47315.399999999994</v>
      </c>
      <c r="D4327" s="1">
        <v>46081.2</v>
      </c>
      <c r="E4327" s="1">
        <v>39880.5</v>
      </c>
      <c r="G4327" s="2"/>
    </row>
    <row r="4328" spans="1:7" x14ac:dyDescent="0.2">
      <c r="A4328" s="2">
        <v>42797.572916666664</v>
      </c>
      <c r="B4328" s="1">
        <v>105449.14285714286</v>
      </c>
      <c r="C4328" s="1">
        <v>53282.742857142854</v>
      </c>
      <c r="D4328" s="1">
        <v>24733.971428571425</v>
      </c>
      <c r="E4328" s="1">
        <v>27431.485714285714</v>
      </c>
      <c r="G4328" s="2"/>
    </row>
    <row r="4329" spans="1:7" x14ac:dyDescent="0.2">
      <c r="A4329" s="2">
        <v>42797.583333333336</v>
      </c>
      <c r="B4329" s="1">
        <v>132259.875</v>
      </c>
      <c r="C4329" s="1">
        <v>75717.675000000003</v>
      </c>
      <c r="D4329" s="1">
        <v>17184.75</v>
      </c>
      <c r="E4329" s="1">
        <v>39356.625</v>
      </c>
      <c r="G4329" s="2"/>
    </row>
    <row r="4330" spans="1:7" x14ac:dyDescent="0.2">
      <c r="A4330" s="2">
        <v>42797.59375</v>
      </c>
      <c r="B4330" s="1">
        <v>154641.7714285714</v>
      </c>
      <c r="C4330" s="1">
        <v>89449.799999999988</v>
      </c>
      <c r="D4330" s="1">
        <v>13243.371428571429</v>
      </c>
      <c r="E4330" s="1">
        <v>51946.714285714283</v>
      </c>
      <c r="G4330" s="2"/>
    </row>
    <row r="4331" spans="1:7" x14ac:dyDescent="0.2">
      <c r="A4331" s="2">
        <v>42797.604166666664</v>
      </c>
      <c r="B4331" s="1">
        <v>155410.19999999998</v>
      </c>
      <c r="C4331" s="1">
        <v>71786.55</v>
      </c>
      <c r="D4331" s="1">
        <v>28007.924999999999</v>
      </c>
      <c r="E4331" s="1">
        <v>55614.899999999994</v>
      </c>
      <c r="G4331" s="2"/>
    </row>
    <row r="4332" spans="1:7" x14ac:dyDescent="0.2">
      <c r="A4332" s="2">
        <v>42797.614583333336</v>
      </c>
      <c r="B4332" s="1">
        <v>160329.67499999999</v>
      </c>
      <c r="C4332" s="1">
        <v>71632.274999999994</v>
      </c>
      <c r="D4332" s="1">
        <v>43134.299999999996</v>
      </c>
      <c r="E4332" s="1">
        <v>45564.75</v>
      </c>
      <c r="G4332" s="2"/>
    </row>
    <row r="4333" spans="1:7" x14ac:dyDescent="0.2">
      <c r="A4333" s="2">
        <v>42797.625</v>
      </c>
      <c r="B4333" s="1">
        <v>156449.22857142857</v>
      </c>
      <c r="C4333" s="1">
        <v>77746.114285714284</v>
      </c>
      <c r="D4333" s="1">
        <v>25963.45714285714</v>
      </c>
      <c r="E4333" s="1">
        <v>52740.6</v>
      </c>
      <c r="G4333" s="2"/>
    </row>
    <row r="4334" spans="1:7" x14ac:dyDescent="0.2">
      <c r="A4334" s="2">
        <v>42797.635416666664</v>
      </c>
      <c r="B4334" s="1">
        <v>170448.7714285714</v>
      </c>
      <c r="C4334" s="1">
        <v>86992.71428571429</v>
      </c>
      <c r="D4334" s="1">
        <v>32396.571428571428</v>
      </c>
      <c r="E4334" s="1">
        <v>51057.599999999999</v>
      </c>
      <c r="G4334" s="2"/>
    </row>
    <row r="4335" spans="1:7" x14ac:dyDescent="0.2">
      <c r="A4335" s="2">
        <v>42797.645833333336</v>
      </c>
      <c r="B4335" s="1">
        <v>198357.22499999998</v>
      </c>
      <c r="C4335" s="1">
        <v>83912.4</v>
      </c>
      <c r="D4335" s="1">
        <v>55819.5</v>
      </c>
      <c r="E4335" s="1">
        <v>58627.799999999996</v>
      </c>
      <c r="G4335" s="2"/>
    </row>
    <row r="4336" spans="1:7" x14ac:dyDescent="0.2">
      <c r="A4336" s="2">
        <v>42797.65625</v>
      </c>
      <c r="B4336" s="1">
        <v>225353.22857142857</v>
      </c>
      <c r="C4336" s="1">
        <v>104397.85714285714</v>
      </c>
      <c r="D4336" s="1">
        <v>56469.599999999999</v>
      </c>
      <c r="E4336" s="1">
        <v>64484.828571428559</v>
      </c>
      <c r="G4336" s="2"/>
    </row>
    <row r="4337" spans="1:7" x14ac:dyDescent="0.2">
      <c r="A4337" s="2">
        <v>42797.666666666664</v>
      </c>
      <c r="B4337" s="1">
        <v>278648.7</v>
      </c>
      <c r="C4337" s="1">
        <v>129195.825</v>
      </c>
      <c r="D4337" s="1">
        <v>87945</v>
      </c>
      <c r="E4337" s="1">
        <v>61507.875</v>
      </c>
      <c r="G4337" s="2"/>
    </row>
    <row r="4338" spans="1:7" x14ac:dyDescent="0.2">
      <c r="A4338" s="2">
        <v>42797.677083333336</v>
      </c>
      <c r="B4338" s="1">
        <v>384602.74285714282</v>
      </c>
      <c r="C4338" s="1">
        <v>201662.05714285711</v>
      </c>
      <c r="D4338" s="1">
        <v>83526.771428571432</v>
      </c>
      <c r="E4338" s="1">
        <v>99416.742857142846</v>
      </c>
      <c r="G4338" s="2"/>
    </row>
    <row r="4339" spans="1:7" x14ac:dyDescent="0.2">
      <c r="A4339" s="2">
        <v>42797.6875</v>
      </c>
      <c r="B4339" s="1">
        <v>379225.27499999997</v>
      </c>
      <c r="C4339" s="1">
        <v>191727.52499999999</v>
      </c>
      <c r="D4339" s="1">
        <v>69157.274999999994</v>
      </c>
      <c r="E4339" s="1">
        <v>118338.825</v>
      </c>
      <c r="G4339" s="2"/>
    </row>
    <row r="4340" spans="1:7" x14ac:dyDescent="0.2">
      <c r="A4340" s="2">
        <v>42797.697916666664</v>
      </c>
      <c r="B4340" s="1">
        <v>331079.57142857142</v>
      </c>
      <c r="C4340" s="1">
        <v>177713.48571428569</v>
      </c>
      <c r="D4340" s="1">
        <v>57907.457142857143</v>
      </c>
      <c r="E4340" s="1">
        <v>95458.628571428562</v>
      </c>
      <c r="G4340" s="2"/>
    </row>
    <row r="4341" spans="1:7" x14ac:dyDescent="0.2">
      <c r="A4341" s="2">
        <v>42797.708333333336</v>
      </c>
      <c r="B4341" s="1">
        <v>297463.64999999997</v>
      </c>
      <c r="C4341" s="1">
        <v>157691.32499999998</v>
      </c>
      <c r="D4341" s="1">
        <v>39700.65</v>
      </c>
      <c r="E4341" s="1">
        <v>100068.375</v>
      </c>
      <c r="G4341" s="2"/>
    </row>
    <row r="4342" spans="1:7" x14ac:dyDescent="0.2">
      <c r="A4342" s="2">
        <v>42797.71875</v>
      </c>
      <c r="B4342" s="1">
        <v>366597.94285714283</v>
      </c>
      <c r="C4342" s="1">
        <v>211261.28571428571</v>
      </c>
      <c r="D4342" s="1">
        <v>57476.571428571428</v>
      </c>
      <c r="E4342" s="1">
        <v>97860.085714285698</v>
      </c>
      <c r="G4342" s="2"/>
    </row>
    <row r="4343" spans="1:7" x14ac:dyDescent="0.2">
      <c r="A4343" s="2">
        <v>42797.729166666664</v>
      </c>
      <c r="B4343" s="1">
        <v>336727.05</v>
      </c>
      <c r="C4343" s="1">
        <v>203791.5</v>
      </c>
      <c r="D4343" s="1">
        <v>42392.625</v>
      </c>
      <c r="E4343" s="1">
        <v>90542.924999999988</v>
      </c>
      <c r="G4343" s="2"/>
    </row>
    <row r="4344" spans="1:7" x14ac:dyDescent="0.2">
      <c r="A4344" s="2">
        <v>42797.739583333336</v>
      </c>
      <c r="B4344" s="1">
        <v>243163.8</v>
      </c>
      <c r="C4344" s="1">
        <v>146669.91428571427</v>
      </c>
      <c r="D4344" s="1">
        <v>21061.542857142857</v>
      </c>
      <c r="E4344" s="1">
        <v>75431.399999999994</v>
      </c>
      <c r="G4344" s="2"/>
    </row>
    <row r="4345" spans="1:7" x14ac:dyDescent="0.2">
      <c r="A4345" s="2">
        <v>42797.75</v>
      </c>
      <c r="B4345" s="1">
        <v>244785.75</v>
      </c>
      <c r="C4345" s="1">
        <v>155592.52499999999</v>
      </c>
      <c r="D4345" s="1">
        <v>36778.5</v>
      </c>
      <c r="E4345" s="1">
        <v>52413.899999999994</v>
      </c>
      <c r="G4345" s="2"/>
    </row>
    <row r="4346" spans="1:7" x14ac:dyDescent="0.2">
      <c r="A4346" s="2">
        <v>42797.760416666664</v>
      </c>
      <c r="B4346" s="1">
        <v>266360.91428571427</v>
      </c>
      <c r="C4346" s="1">
        <v>171084.25714285712</v>
      </c>
      <c r="D4346" s="1">
        <v>48064.971428571422</v>
      </c>
      <c r="E4346" s="1">
        <v>47210.742857142854</v>
      </c>
      <c r="G4346" s="2"/>
    </row>
    <row r="4347" spans="1:7" x14ac:dyDescent="0.2">
      <c r="A4347" s="2">
        <v>42797.770833333336</v>
      </c>
      <c r="B4347" s="1">
        <v>235207.5</v>
      </c>
      <c r="C4347" s="1">
        <v>149970.15</v>
      </c>
      <c r="D4347" s="1">
        <v>41991.674999999996</v>
      </c>
      <c r="E4347" s="1">
        <v>43244.024999999994</v>
      </c>
      <c r="G4347" s="2"/>
    </row>
    <row r="4348" spans="1:7" x14ac:dyDescent="0.2">
      <c r="A4348" s="2">
        <v>42797.78125</v>
      </c>
      <c r="B4348" s="1">
        <v>212998.02857142856</v>
      </c>
      <c r="C4348" s="1">
        <v>148971.42857142858</v>
      </c>
      <c r="D4348" s="1">
        <v>33211.199999999997</v>
      </c>
      <c r="E4348" s="1">
        <v>30815.399999999998</v>
      </c>
      <c r="G4348" s="2"/>
    </row>
    <row r="4349" spans="1:7" x14ac:dyDescent="0.2">
      <c r="A4349" s="2">
        <v>42797.791666666664</v>
      </c>
      <c r="B4349" s="1">
        <v>148396.875</v>
      </c>
      <c r="C4349" s="1">
        <v>91637.7</v>
      </c>
      <c r="D4349" s="1">
        <v>28158.074999999997</v>
      </c>
      <c r="E4349" s="1">
        <v>28601.1</v>
      </c>
      <c r="G4349" s="2"/>
    </row>
    <row r="4350" spans="1:7" x14ac:dyDescent="0.2">
      <c r="A4350" s="2">
        <v>42797.802083333336</v>
      </c>
      <c r="B4350" s="1">
        <v>149039.31428571427</v>
      </c>
      <c r="C4350" s="1">
        <v>81694.799999999988</v>
      </c>
      <c r="D4350" s="1">
        <v>26849.742857142857</v>
      </c>
      <c r="E4350" s="1">
        <v>40493.828571428567</v>
      </c>
      <c r="G4350" s="2"/>
    </row>
    <row r="4351" spans="1:7" x14ac:dyDescent="0.2">
      <c r="A4351" s="2">
        <v>42797.8125</v>
      </c>
      <c r="B4351" s="1">
        <v>195012.67499999999</v>
      </c>
      <c r="C4351" s="1">
        <v>103657.95</v>
      </c>
      <c r="D4351" s="1">
        <v>39006.824999999997</v>
      </c>
      <c r="E4351" s="1">
        <v>52344.6</v>
      </c>
      <c r="G4351" s="2"/>
    </row>
    <row r="4352" spans="1:7" x14ac:dyDescent="0.2">
      <c r="A4352" s="2">
        <v>42797.822916666664</v>
      </c>
      <c r="B4352" s="1">
        <v>156534.0857142857</v>
      </c>
      <c r="C4352" s="1">
        <v>92348.142857142855</v>
      </c>
      <c r="D4352" s="1">
        <v>23748.685714285712</v>
      </c>
      <c r="E4352" s="1">
        <v>40439.142857142855</v>
      </c>
      <c r="G4352" s="2"/>
    </row>
    <row r="4353" spans="1:7" x14ac:dyDescent="0.2">
      <c r="A4353" s="2">
        <v>42797.833333333336</v>
      </c>
      <c r="B4353" s="1">
        <v>130930.79999999999</v>
      </c>
      <c r="C4353" s="1">
        <v>76895.774999999994</v>
      </c>
      <c r="D4353" s="1">
        <v>17465.25</v>
      </c>
      <c r="E4353" s="1">
        <v>36569.775000000001</v>
      </c>
      <c r="G4353" s="2"/>
    </row>
    <row r="4354" spans="1:7" x14ac:dyDescent="0.2">
      <c r="A4354" s="2">
        <v>42797.84375</v>
      </c>
      <c r="B4354" s="1">
        <v>147007.45714285714</v>
      </c>
      <c r="C4354" s="1">
        <v>86704.2</v>
      </c>
      <c r="D4354" s="1">
        <v>10948.457142857142</v>
      </c>
      <c r="E4354" s="1">
        <v>49351.971428571422</v>
      </c>
      <c r="G4354" s="2"/>
    </row>
    <row r="4355" spans="1:7" x14ac:dyDescent="0.2">
      <c r="A4355" s="2">
        <v>42797.854166666664</v>
      </c>
      <c r="B4355" s="1">
        <v>181505.77499999999</v>
      </c>
      <c r="C4355" s="1">
        <v>86709.15</v>
      </c>
      <c r="D4355" s="1">
        <v>33541.199999999997</v>
      </c>
      <c r="E4355" s="1">
        <v>61255.424999999996</v>
      </c>
      <c r="G4355" s="2"/>
    </row>
    <row r="4356" spans="1:7" x14ac:dyDescent="0.2">
      <c r="A4356" s="2">
        <v>42797.864583333336</v>
      </c>
      <c r="B4356" s="1">
        <v>141330.51428571428</v>
      </c>
      <c r="C4356" s="1">
        <v>72094.628571428562</v>
      </c>
      <c r="D4356" s="1">
        <v>23390.399999999998</v>
      </c>
      <c r="E4356" s="1">
        <v>45844.542857142857</v>
      </c>
      <c r="G4356" s="2"/>
    </row>
    <row r="4357" spans="1:7" x14ac:dyDescent="0.2">
      <c r="A4357" s="2">
        <v>42797.875</v>
      </c>
      <c r="B4357" s="1">
        <v>138392.92499999999</v>
      </c>
      <c r="C4357" s="1">
        <v>59195.399999999994</v>
      </c>
      <c r="D4357" s="1">
        <v>32820.15</v>
      </c>
      <c r="E4357" s="1">
        <v>46379.024999999994</v>
      </c>
      <c r="G4357" s="2"/>
    </row>
    <row r="4358" spans="1:7" x14ac:dyDescent="0.2">
      <c r="A4358" s="2">
        <v>42797.885416666664</v>
      </c>
      <c r="B4358" s="1">
        <v>169631.31428571427</v>
      </c>
      <c r="C4358" s="1">
        <v>70558.71428571429</v>
      </c>
      <c r="D4358" s="1">
        <v>51441.342857142852</v>
      </c>
      <c r="E4358" s="1">
        <v>47632.2</v>
      </c>
      <c r="G4358" s="2"/>
    </row>
    <row r="4359" spans="1:7" x14ac:dyDescent="0.2">
      <c r="A4359" s="2">
        <v>42797.895833333336</v>
      </c>
      <c r="B4359" s="1">
        <v>161506.125</v>
      </c>
      <c r="C4359" s="1">
        <v>69201.824999999997</v>
      </c>
      <c r="D4359" s="1">
        <v>49261.574999999997</v>
      </c>
      <c r="E4359" s="1">
        <v>43042.724999999999</v>
      </c>
      <c r="G4359" s="2"/>
    </row>
    <row r="4360" spans="1:7" x14ac:dyDescent="0.2">
      <c r="A4360" s="2">
        <v>42797.90625</v>
      </c>
      <c r="B4360" s="1">
        <v>139044.0857142857</v>
      </c>
      <c r="C4360" s="1">
        <v>74854.371428571423</v>
      </c>
      <c r="D4360" s="1">
        <v>29072.057142857142</v>
      </c>
      <c r="E4360" s="1">
        <v>35115.771428571425</v>
      </c>
      <c r="G4360" s="2"/>
    </row>
    <row r="4361" spans="1:7" x14ac:dyDescent="0.2">
      <c r="A4361" s="2">
        <v>42797.916666666664</v>
      </c>
      <c r="B4361" s="1">
        <v>129798.9</v>
      </c>
      <c r="C4361" s="1">
        <v>72972.074999999997</v>
      </c>
      <c r="D4361" s="1">
        <v>29308.949999999997</v>
      </c>
      <c r="E4361" s="1">
        <v>27517.875</v>
      </c>
      <c r="G4361" s="2"/>
    </row>
    <row r="4362" spans="1:7" x14ac:dyDescent="0.2">
      <c r="A4362" s="2">
        <v>42797.927083333336</v>
      </c>
      <c r="B4362" s="1">
        <v>143735.74285714285</v>
      </c>
      <c r="C4362" s="1">
        <v>76090.457142857136</v>
      </c>
      <c r="D4362" s="1">
        <v>37537.971428571429</v>
      </c>
      <c r="E4362" s="1">
        <v>30106.371428571427</v>
      </c>
      <c r="G4362" s="2"/>
    </row>
    <row r="4363" spans="1:7" x14ac:dyDescent="0.2">
      <c r="A4363" s="2">
        <v>42797.9375</v>
      </c>
      <c r="B4363" s="1">
        <v>132363.82499999998</v>
      </c>
      <c r="C4363" s="1">
        <v>69216.675000000003</v>
      </c>
      <c r="D4363" s="1">
        <v>28810.649999999998</v>
      </c>
      <c r="E4363" s="1">
        <v>34338.15</v>
      </c>
      <c r="G4363" s="2"/>
    </row>
    <row r="4364" spans="1:7" x14ac:dyDescent="0.2">
      <c r="A4364" s="2">
        <v>42797.947916666664</v>
      </c>
      <c r="B4364" s="1">
        <v>134054.48571428569</v>
      </c>
      <c r="C4364" s="1">
        <v>57494.485714285707</v>
      </c>
      <c r="D4364" s="1">
        <v>26637.599999999999</v>
      </c>
      <c r="E4364" s="1">
        <v>49923.342857142852</v>
      </c>
      <c r="G4364" s="2"/>
    </row>
    <row r="4365" spans="1:7" x14ac:dyDescent="0.2">
      <c r="A4365" s="2">
        <v>42797.958333333336</v>
      </c>
      <c r="B4365" s="1">
        <v>145865.77499999999</v>
      </c>
      <c r="C4365" s="1">
        <v>58892.625</v>
      </c>
      <c r="D4365" s="1">
        <v>26257.274999999998</v>
      </c>
      <c r="E4365" s="1">
        <v>60717.524999999994</v>
      </c>
      <c r="G4365" s="2"/>
    </row>
    <row r="4366" spans="1:7" x14ac:dyDescent="0.2">
      <c r="A4366" s="2">
        <v>42797.96875</v>
      </c>
      <c r="B4366" s="1">
        <v>192897.25714285712</v>
      </c>
      <c r="C4366" s="1">
        <v>92316.085714285713</v>
      </c>
      <c r="D4366" s="1">
        <v>23788.285714285714</v>
      </c>
      <c r="E4366" s="1">
        <v>76794.771428571432</v>
      </c>
      <c r="G4366" s="2"/>
    </row>
    <row r="4367" spans="1:7" x14ac:dyDescent="0.2">
      <c r="A4367" s="2">
        <v>42797.979166666664</v>
      </c>
      <c r="B4367" s="1">
        <v>212906.09999999998</v>
      </c>
      <c r="C4367" s="1">
        <v>80202.375</v>
      </c>
      <c r="D4367" s="1">
        <v>56055.45</v>
      </c>
      <c r="E4367" s="1">
        <v>76647.45</v>
      </c>
      <c r="G4367" s="2"/>
    </row>
    <row r="4368" spans="1:7" x14ac:dyDescent="0.2">
      <c r="A4368" s="2">
        <v>42797.989583333336</v>
      </c>
      <c r="B4368" s="1">
        <v>153353.82857142857</v>
      </c>
      <c r="C4368" s="1">
        <v>52282.371428571423</v>
      </c>
      <c r="D4368" s="1">
        <v>36646.028571428571</v>
      </c>
      <c r="E4368" s="1">
        <v>64426.37142857143</v>
      </c>
      <c r="G4368" s="2"/>
    </row>
    <row r="4369" spans="1:7" x14ac:dyDescent="0.2">
      <c r="A4369" s="2">
        <v>42798</v>
      </c>
      <c r="B4369" s="1">
        <v>105219.67499999999</v>
      </c>
      <c r="C4369" s="1">
        <v>50763.899999999994</v>
      </c>
      <c r="D4369" s="1">
        <v>24377.924999999999</v>
      </c>
      <c r="E4369" s="1">
        <v>30078.674999999999</v>
      </c>
      <c r="G4369" s="2"/>
    </row>
    <row r="4370" spans="1:7" x14ac:dyDescent="0.2">
      <c r="A4370" s="2">
        <v>42798.010416666664</v>
      </c>
      <c r="B4370" s="1">
        <v>88522.028571428556</v>
      </c>
      <c r="C4370" s="1">
        <v>51695.91428571428</v>
      </c>
      <c r="D4370" s="1">
        <v>11154</v>
      </c>
      <c r="E4370" s="1">
        <v>25673.057142857138</v>
      </c>
      <c r="G4370" s="2"/>
    </row>
    <row r="4371" spans="1:7" x14ac:dyDescent="0.2">
      <c r="A4371" s="2">
        <v>42798.020833333336</v>
      </c>
      <c r="B4371" s="1">
        <v>97394.549999999988</v>
      </c>
      <c r="C4371" s="1">
        <v>61027.724999999999</v>
      </c>
      <c r="D4371" s="1">
        <v>11149.875</v>
      </c>
      <c r="E4371" s="1">
        <v>25216.949999999997</v>
      </c>
      <c r="G4371" s="2"/>
    </row>
    <row r="4372" spans="1:7" x14ac:dyDescent="0.2">
      <c r="A4372" s="2">
        <v>42798.03125</v>
      </c>
      <c r="B4372" s="1">
        <v>84447</v>
      </c>
      <c r="C4372" s="1">
        <v>50502.257142857139</v>
      </c>
      <c r="D4372" s="1">
        <v>9382.3714285714286</v>
      </c>
      <c r="E4372" s="1">
        <v>24561.428571428572</v>
      </c>
      <c r="G4372" s="2"/>
    </row>
    <row r="4373" spans="1:7" x14ac:dyDescent="0.2">
      <c r="A4373" s="2">
        <v>42798.041666666664</v>
      </c>
      <c r="B4373" s="1">
        <v>86398.95</v>
      </c>
      <c r="C4373" s="1">
        <v>45870</v>
      </c>
      <c r="D4373" s="1">
        <v>9723.4499999999989</v>
      </c>
      <c r="E4373" s="1">
        <v>30806.324999999997</v>
      </c>
      <c r="G4373" s="2"/>
    </row>
    <row r="4374" spans="1:7" x14ac:dyDescent="0.2">
      <c r="A4374" s="2">
        <v>42798.052083333336</v>
      </c>
      <c r="B4374" s="1">
        <v>102777.0857142857</v>
      </c>
      <c r="C4374" s="1">
        <v>55282.542857142849</v>
      </c>
      <c r="D4374" s="1">
        <v>11713.114285714286</v>
      </c>
      <c r="E4374" s="1">
        <v>35783.314285714281</v>
      </c>
      <c r="G4374" s="2"/>
    </row>
    <row r="4375" spans="1:7" x14ac:dyDescent="0.2">
      <c r="A4375" s="2">
        <v>42798.0625</v>
      </c>
      <c r="B4375" s="1">
        <v>115349.84999999999</v>
      </c>
      <c r="C4375" s="1">
        <v>67994.849999999991</v>
      </c>
      <c r="D4375" s="1">
        <v>10374.375</v>
      </c>
      <c r="E4375" s="1">
        <v>36980.625</v>
      </c>
      <c r="G4375" s="2"/>
    </row>
    <row r="4376" spans="1:7" x14ac:dyDescent="0.2">
      <c r="A4376" s="2">
        <v>42798.072916666664</v>
      </c>
      <c r="B4376" s="1">
        <v>94375.28571428571</v>
      </c>
      <c r="C4376" s="1">
        <v>53528.828571428567</v>
      </c>
      <c r="D4376" s="1">
        <v>9268.2857142857138</v>
      </c>
      <c r="E4376" s="1">
        <v>31577.228571428572</v>
      </c>
      <c r="G4376" s="2"/>
    </row>
    <row r="4377" spans="1:7" x14ac:dyDescent="0.2">
      <c r="A4377" s="2">
        <v>42798.083333333336</v>
      </c>
      <c r="B4377" s="1">
        <v>92051.024999999994</v>
      </c>
      <c r="C4377" s="1">
        <v>52405.649999999994</v>
      </c>
      <c r="D4377" s="1">
        <v>9155.0249999999996</v>
      </c>
      <c r="E4377" s="1">
        <v>30489.524999999998</v>
      </c>
      <c r="G4377" s="2"/>
    </row>
    <row r="4378" spans="1:7" x14ac:dyDescent="0.2">
      <c r="A4378" s="2">
        <v>42798.09375</v>
      </c>
      <c r="B4378" s="1">
        <v>101958.6857142857</v>
      </c>
      <c r="C4378" s="1">
        <v>56402.657142857141</v>
      </c>
      <c r="D4378" s="1">
        <v>9448.3714285714286</v>
      </c>
      <c r="E4378" s="1">
        <v>36105.771428571425</v>
      </c>
      <c r="G4378" s="2"/>
    </row>
    <row r="4379" spans="1:7" x14ac:dyDescent="0.2">
      <c r="A4379" s="2">
        <v>42798.104166666664</v>
      </c>
      <c r="B4379" s="1">
        <v>102944.325</v>
      </c>
      <c r="C4379" s="1">
        <v>59287.799999999996</v>
      </c>
      <c r="D4379" s="1">
        <v>11017.05</v>
      </c>
      <c r="E4379" s="1">
        <v>32637.824999999997</v>
      </c>
      <c r="G4379" s="2"/>
    </row>
    <row r="4380" spans="1:7" x14ac:dyDescent="0.2">
      <c r="A4380" s="2">
        <v>42798.114583333336</v>
      </c>
      <c r="B4380" s="1">
        <v>125020.97142857141</v>
      </c>
      <c r="C4380" s="1">
        <v>73287.342857142852</v>
      </c>
      <c r="D4380" s="1">
        <v>10217.742857142857</v>
      </c>
      <c r="E4380" s="1">
        <v>41514.942857142851</v>
      </c>
      <c r="G4380" s="2"/>
    </row>
    <row r="4381" spans="1:7" x14ac:dyDescent="0.2">
      <c r="A4381" s="2">
        <v>42798.125</v>
      </c>
      <c r="B4381" s="1">
        <v>123137.84999999999</v>
      </c>
      <c r="C4381" s="1">
        <v>73601.55</v>
      </c>
      <c r="D4381" s="1">
        <v>10269.599999999999</v>
      </c>
      <c r="E4381" s="1">
        <v>39267.525000000001</v>
      </c>
      <c r="G4381" s="2"/>
    </row>
    <row r="4382" spans="1:7" x14ac:dyDescent="0.2">
      <c r="A4382" s="2">
        <v>42798.135416666664</v>
      </c>
      <c r="B4382" s="1">
        <v>113207.91428571429</v>
      </c>
      <c r="C4382" s="1">
        <v>68100.685714285704</v>
      </c>
      <c r="D4382" s="1">
        <v>11131.371428571429</v>
      </c>
      <c r="E4382" s="1">
        <v>33976.799999999996</v>
      </c>
      <c r="G4382" s="2"/>
    </row>
    <row r="4383" spans="1:7" x14ac:dyDescent="0.2">
      <c r="A4383" s="2">
        <v>42798.145833333336</v>
      </c>
      <c r="B4383" s="1">
        <v>99979.274999999994</v>
      </c>
      <c r="C4383" s="1">
        <v>56454.75</v>
      </c>
      <c r="D4383" s="1">
        <v>9819.15</v>
      </c>
      <c r="E4383" s="1">
        <v>33706.199999999997</v>
      </c>
      <c r="G4383" s="2"/>
    </row>
    <row r="4384" spans="1:7" x14ac:dyDescent="0.2">
      <c r="A4384" s="2">
        <v>42798.15625</v>
      </c>
      <c r="B4384" s="1">
        <v>89759.057142857142</v>
      </c>
      <c r="C4384" s="1">
        <v>51420.6</v>
      </c>
      <c r="D4384" s="1">
        <v>9770.8285714285703</v>
      </c>
      <c r="E4384" s="1">
        <v>28567.62857142857</v>
      </c>
      <c r="G4384" s="2"/>
    </row>
    <row r="4385" spans="1:7" x14ac:dyDescent="0.2">
      <c r="A4385" s="2">
        <v>42798.166666666664</v>
      </c>
      <c r="B4385" s="1">
        <v>91254.9</v>
      </c>
      <c r="C4385" s="1">
        <v>49661.7</v>
      </c>
      <c r="D4385" s="1">
        <v>11705.099999999999</v>
      </c>
      <c r="E4385" s="1">
        <v>29888.924999999999</v>
      </c>
      <c r="G4385" s="2"/>
    </row>
    <row r="4386" spans="1:7" x14ac:dyDescent="0.2">
      <c r="A4386" s="2">
        <v>42798.177083333336</v>
      </c>
      <c r="B4386" s="1">
        <v>97251.942857142843</v>
      </c>
      <c r="C4386" s="1">
        <v>49636.714285714283</v>
      </c>
      <c r="D4386" s="1">
        <v>16061.571428571428</v>
      </c>
      <c r="E4386" s="1">
        <v>31550.82857142857</v>
      </c>
      <c r="G4386" s="2"/>
    </row>
    <row r="4387" spans="1:7" x14ac:dyDescent="0.2">
      <c r="A4387" s="2">
        <v>42798.1875</v>
      </c>
      <c r="B4387" s="1">
        <v>93217.574999999997</v>
      </c>
      <c r="C4387" s="1">
        <v>47540.625</v>
      </c>
      <c r="D4387" s="1">
        <v>13431.824999999999</v>
      </c>
      <c r="E4387" s="1">
        <v>32243.474999999999</v>
      </c>
      <c r="G4387" s="2"/>
    </row>
    <row r="4388" spans="1:7" x14ac:dyDescent="0.2">
      <c r="A4388" s="2">
        <v>42798.197916666664</v>
      </c>
      <c r="B4388" s="1">
        <v>96714.75</v>
      </c>
      <c r="C4388" s="1">
        <v>43177.2</v>
      </c>
      <c r="D4388" s="1">
        <v>13642.199999999999</v>
      </c>
      <c r="E4388" s="1">
        <v>39895.35</v>
      </c>
      <c r="G4388" s="2"/>
    </row>
    <row r="4389" spans="1:7" x14ac:dyDescent="0.2">
      <c r="A4389" s="2">
        <v>42798.208333333336</v>
      </c>
      <c r="B4389" s="1">
        <v>108199.45714285712</v>
      </c>
      <c r="C4389" s="1">
        <v>47054.228571428568</v>
      </c>
      <c r="D4389" s="1">
        <v>19018.371428571427</v>
      </c>
      <c r="E4389" s="1">
        <v>42128.742857142854</v>
      </c>
      <c r="G4389" s="2"/>
    </row>
    <row r="4390" spans="1:7" x14ac:dyDescent="0.2">
      <c r="A4390" s="2">
        <v>42798.21875</v>
      </c>
      <c r="B4390" s="1">
        <v>154134.51428571428</v>
      </c>
      <c r="C4390" s="1">
        <v>62083.37142857143</v>
      </c>
      <c r="D4390" s="1">
        <v>33447.857142857145</v>
      </c>
      <c r="E4390" s="1">
        <v>58603.28571428571</v>
      </c>
      <c r="G4390" s="2"/>
    </row>
    <row r="4391" spans="1:7" x14ac:dyDescent="0.2">
      <c r="A4391" s="2">
        <v>42798.229166666664</v>
      </c>
      <c r="B4391" s="1">
        <v>233510.47499999998</v>
      </c>
      <c r="C4391" s="1">
        <v>111184.42499999999</v>
      </c>
      <c r="D4391" s="1">
        <v>61059.074999999997</v>
      </c>
      <c r="E4391" s="1">
        <v>61266.149999999994</v>
      </c>
      <c r="G4391" s="2"/>
    </row>
    <row r="4392" spans="1:7" x14ac:dyDescent="0.2">
      <c r="A4392" s="2">
        <v>42798.239583333336</v>
      </c>
      <c r="B4392" s="1">
        <v>232215.34285714282</v>
      </c>
      <c r="C4392" s="1">
        <v>136367.3142857143</v>
      </c>
      <c r="D4392" s="1">
        <v>40451.4</v>
      </c>
      <c r="E4392" s="1">
        <v>55396.628571428562</v>
      </c>
      <c r="G4392" s="2"/>
    </row>
    <row r="4393" spans="1:7" x14ac:dyDescent="0.2">
      <c r="A4393" s="2">
        <v>42798.25</v>
      </c>
      <c r="B4393" s="1">
        <v>177014.47499999998</v>
      </c>
      <c r="C4393" s="1">
        <v>118317.375</v>
      </c>
      <c r="D4393" s="1">
        <v>19085.55</v>
      </c>
      <c r="E4393" s="1">
        <v>39610.724999999999</v>
      </c>
      <c r="G4393" s="2"/>
    </row>
    <row r="4394" spans="1:7" x14ac:dyDescent="0.2">
      <c r="A4394" s="2">
        <v>42798.260416666664</v>
      </c>
      <c r="B4394" s="1">
        <v>137656.19999999998</v>
      </c>
      <c r="C4394" s="1">
        <v>86198.828571428559</v>
      </c>
      <c r="D4394" s="1">
        <v>15380.828571428572</v>
      </c>
      <c r="E4394" s="1">
        <v>36076.542857142857</v>
      </c>
      <c r="G4394" s="2"/>
    </row>
    <row r="4395" spans="1:7" x14ac:dyDescent="0.2">
      <c r="A4395" s="2">
        <v>42798.270833333336</v>
      </c>
      <c r="B4395" s="1">
        <v>141466.875</v>
      </c>
      <c r="C4395" s="1">
        <v>85457.625</v>
      </c>
      <c r="D4395" s="1">
        <v>19400.7</v>
      </c>
      <c r="E4395" s="1">
        <v>36609.375</v>
      </c>
      <c r="G4395" s="2"/>
    </row>
    <row r="4396" spans="1:7" x14ac:dyDescent="0.2">
      <c r="A4396" s="2">
        <v>42798.28125</v>
      </c>
      <c r="B4396" s="1">
        <v>132841.97142857141</v>
      </c>
      <c r="C4396" s="1">
        <v>76802.314285714281</v>
      </c>
      <c r="D4396" s="1">
        <v>20683.45714285714</v>
      </c>
      <c r="E4396" s="1">
        <v>35359.971428571429</v>
      </c>
      <c r="G4396" s="2"/>
    </row>
    <row r="4397" spans="1:7" x14ac:dyDescent="0.2">
      <c r="A4397" s="2">
        <v>42798.291666666664</v>
      </c>
      <c r="B4397" s="1">
        <v>157012.35</v>
      </c>
      <c r="C4397" s="1">
        <v>90792.9</v>
      </c>
      <c r="D4397" s="1">
        <v>24783</v>
      </c>
      <c r="E4397" s="1">
        <v>41434.799999999996</v>
      </c>
      <c r="G4397" s="2"/>
    </row>
    <row r="4398" spans="1:7" x14ac:dyDescent="0.2">
      <c r="A4398" s="2">
        <v>42798.302083333336</v>
      </c>
      <c r="B4398" s="1">
        <v>257959.11428571425</v>
      </c>
      <c r="C4398" s="1">
        <v>150526.19999999998</v>
      </c>
      <c r="D4398" s="1">
        <v>46099.114285714284</v>
      </c>
      <c r="E4398" s="1">
        <v>61336.628571428562</v>
      </c>
      <c r="G4398" s="2"/>
    </row>
    <row r="4399" spans="1:7" x14ac:dyDescent="0.2">
      <c r="A4399" s="2">
        <v>42798.3125</v>
      </c>
      <c r="B4399" s="1">
        <v>334964.02499999997</v>
      </c>
      <c r="C4399" s="1">
        <v>172400.25</v>
      </c>
      <c r="D4399" s="1">
        <v>58798.574999999997</v>
      </c>
      <c r="E4399" s="1">
        <v>103763.54999999999</v>
      </c>
      <c r="G4399" s="2"/>
    </row>
    <row r="4400" spans="1:7" x14ac:dyDescent="0.2">
      <c r="A4400" s="2">
        <v>42798.322916666664</v>
      </c>
      <c r="B4400" s="1">
        <v>377558.65714285715</v>
      </c>
      <c r="C4400" s="1">
        <v>167178</v>
      </c>
      <c r="D4400" s="1">
        <v>58667.399999999994</v>
      </c>
      <c r="E4400" s="1">
        <v>151713.25714285712</v>
      </c>
      <c r="G4400" s="2"/>
    </row>
    <row r="4401" spans="1:7" x14ac:dyDescent="0.2">
      <c r="A4401" s="2">
        <v>42798.333333333336</v>
      </c>
      <c r="B4401" s="1">
        <v>375841.94999999995</v>
      </c>
      <c r="C4401" s="1">
        <v>182778.75</v>
      </c>
      <c r="D4401" s="1">
        <v>58009.875</v>
      </c>
      <c r="E4401" s="1">
        <v>135051.67499999999</v>
      </c>
      <c r="G4401" s="2"/>
    </row>
    <row r="4402" spans="1:7" x14ac:dyDescent="0.2">
      <c r="A4402" s="2">
        <v>42798.34375</v>
      </c>
      <c r="B4402" s="1">
        <v>350896.54285714281</v>
      </c>
      <c r="C4402" s="1">
        <v>188029.28571428571</v>
      </c>
      <c r="D4402" s="1">
        <v>52684.971428571422</v>
      </c>
      <c r="E4402" s="1">
        <v>110183.22857142857</v>
      </c>
      <c r="G4402" s="2"/>
    </row>
    <row r="4403" spans="1:7" x14ac:dyDescent="0.2">
      <c r="A4403" s="2">
        <v>42798.354166666664</v>
      </c>
      <c r="B4403" s="1">
        <v>309525.14999999997</v>
      </c>
      <c r="C4403" s="1">
        <v>152453.4</v>
      </c>
      <c r="D4403" s="1">
        <v>52795.875</v>
      </c>
      <c r="E4403" s="1">
        <v>104275.04999999999</v>
      </c>
      <c r="G4403" s="2"/>
    </row>
    <row r="4404" spans="1:7" x14ac:dyDescent="0.2">
      <c r="A4404" s="2">
        <v>42798.364583333336</v>
      </c>
      <c r="B4404" s="1">
        <v>235393.71428571426</v>
      </c>
      <c r="C4404" s="1">
        <v>127384.71428571428</v>
      </c>
      <c r="D4404" s="1">
        <v>42552.085714285713</v>
      </c>
      <c r="E4404" s="1">
        <v>65456.914285714287</v>
      </c>
      <c r="G4404" s="2"/>
    </row>
    <row r="4405" spans="1:7" x14ac:dyDescent="0.2">
      <c r="A4405" s="2">
        <v>42798.375</v>
      </c>
      <c r="B4405" s="1">
        <v>157791.15</v>
      </c>
      <c r="C4405" s="1">
        <v>77942.7</v>
      </c>
      <c r="D4405" s="1">
        <v>30049.8</v>
      </c>
      <c r="E4405" s="1">
        <v>49798.649999999994</v>
      </c>
      <c r="G4405" s="2"/>
    </row>
    <row r="4406" spans="1:7" x14ac:dyDescent="0.2">
      <c r="A4406" s="2">
        <v>42798.385416666664</v>
      </c>
      <c r="B4406" s="1">
        <v>120981.77142857142</v>
      </c>
      <c r="C4406" s="1">
        <v>61844.828571428559</v>
      </c>
      <c r="D4406" s="1">
        <v>25723.971428571425</v>
      </c>
      <c r="E4406" s="1">
        <v>33414.857142857145</v>
      </c>
      <c r="G4406" s="2"/>
    </row>
    <row r="4407" spans="1:7" x14ac:dyDescent="0.2">
      <c r="A4407" s="2">
        <v>42798.395833333336</v>
      </c>
      <c r="B4407" s="1">
        <v>152969.02499999999</v>
      </c>
      <c r="C4407" s="1">
        <v>55246.95</v>
      </c>
      <c r="D4407" s="1">
        <v>67798.5</v>
      </c>
      <c r="E4407" s="1">
        <v>29924.399999999998</v>
      </c>
      <c r="G4407" s="2"/>
    </row>
    <row r="4408" spans="1:7" x14ac:dyDescent="0.2">
      <c r="A4408" s="2">
        <v>42798.40625</v>
      </c>
      <c r="B4408" s="1">
        <v>124143.17142857141</v>
      </c>
      <c r="C4408" s="1">
        <v>60630.428571428565</v>
      </c>
      <c r="D4408" s="1">
        <v>36871.371428571423</v>
      </c>
      <c r="E4408" s="1">
        <v>26643.257142857139</v>
      </c>
      <c r="G4408" s="2"/>
    </row>
    <row r="4409" spans="1:7" x14ac:dyDescent="0.2">
      <c r="A4409" s="2">
        <v>42798.416666666664</v>
      </c>
      <c r="B4409" s="1">
        <v>129235.42499999999</v>
      </c>
      <c r="C4409" s="1">
        <v>75253.2</v>
      </c>
      <c r="D4409" s="1">
        <v>25032.149999999998</v>
      </c>
      <c r="E4409" s="1">
        <v>28950.074999999997</v>
      </c>
      <c r="G4409" s="2"/>
    </row>
    <row r="4410" spans="1:7" x14ac:dyDescent="0.2">
      <c r="A4410" s="2">
        <v>42798.427083333336</v>
      </c>
      <c r="B4410" s="1">
        <v>167574.94285714286</v>
      </c>
      <c r="C4410" s="1">
        <v>69499.885714285701</v>
      </c>
      <c r="D4410" s="1">
        <v>48649.542857142849</v>
      </c>
      <c r="E4410" s="1">
        <v>49425.514285714278</v>
      </c>
      <c r="G4410" s="2"/>
    </row>
    <row r="4411" spans="1:7" x14ac:dyDescent="0.2">
      <c r="A4411" s="2">
        <v>42798.4375</v>
      </c>
      <c r="B4411" s="1">
        <v>216339.75</v>
      </c>
      <c r="C4411" s="1">
        <v>76133.474999999991</v>
      </c>
      <c r="D4411" s="1">
        <v>69466.649999999994</v>
      </c>
      <c r="E4411" s="1">
        <v>70739.625</v>
      </c>
      <c r="G4411" s="2"/>
    </row>
    <row r="4412" spans="1:7" x14ac:dyDescent="0.2">
      <c r="A4412" s="2">
        <v>42798.447916666664</v>
      </c>
      <c r="B4412" s="1">
        <v>160674.17142857143</v>
      </c>
      <c r="C4412" s="1">
        <v>73081.8</v>
      </c>
      <c r="D4412" s="1">
        <v>39802.714285714283</v>
      </c>
      <c r="E4412" s="1">
        <v>47791.542857142849</v>
      </c>
      <c r="G4412" s="2"/>
    </row>
    <row r="4413" spans="1:7" x14ac:dyDescent="0.2">
      <c r="A4413" s="2">
        <v>42798.458333333336</v>
      </c>
      <c r="B4413" s="1">
        <v>147652.72500000001</v>
      </c>
      <c r="C4413" s="1">
        <v>55510.125</v>
      </c>
      <c r="D4413" s="1">
        <v>40845.75</v>
      </c>
      <c r="E4413" s="1">
        <v>51296.85</v>
      </c>
      <c r="G4413" s="2"/>
    </row>
    <row r="4414" spans="1:7" x14ac:dyDescent="0.2">
      <c r="A4414" s="2">
        <v>42798.46875</v>
      </c>
      <c r="B4414" s="1">
        <v>143459.48571428569</v>
      </c>
      <c r="C4414" s="1">
        <v>51569.571428571428</v>
      </c>
      <c r="D4414" s="1">
        <v>30846.514285714282</v>
      </c>
      <c r="E4414" s="1">
        <v>61045.28571428571</v>
      </c>
      <c r="G4414" s="2"/>
    </row>
    <row r="4415" spans="1:7" x14ac:dyDescent="0.2">
      <c r="A4415" s="2">
        <v>42798.479166666664</v>
      </c>
      <c r="B4415" s="1">
        <v>131858.92499999999</v>
      </c>
      <c r="C4415" s="1">
        <v>46017.674999999996</v>
      </c>
      <c r="D4415" s="1">
        <v>22359.149999999998</v>
      </c>
      <c r="E4415" s="1">
        <v>63481.274999999994</v>
      </c>
      <c r="G4415" s="2"/>
    </row>
    <row r="4416" spans="1:7" x14ac:dyDescent="0.2">
      <c r="A4416" s="2">
        <v>42798.489583333336</v>
      </c>
      <c r="B4416" s="1">
        <v>103614.34285714285</v>
      </c>
      <c r="C4416" s="1">
        <v>41878.885714285716</v>
      </c>
      <c r="D4416" s="1">
        <v>11474.571428571429</v>
      </c>
      <c r="E4416" s="1">
        <v>50261.828571428567</v>
      </c>
      <c r="G4416" s="2"/>
    </row>
    <row r="4417" spans="1:7" x14ac:dyDescent="0.2">
      <c r="A4417" s="2">
        <v>42798.5</v>
      </c>
      <c r="B4417" s="1">
        <v>119631.59999999999</v>
      </c>
      <c r="C4417" s="1">
        <v>70167.074999999997</v>
      </c>
      <c r="D4417" s="1">
        <v>9559.2749999999996</v>
      </c>
      <c r="E4417" s="1">
        <v>39906.074999999997</v>
      </c>
      <c r="G4417" s="2"/>
    </row>
    <row r="4418" spans="1:7" x14ac:dyDescent="0.2">
      <c r="A4418" s="2">
        <v>42798.510416666664</v>
      </c>
      <c r="B4418" s="1">
        <v>115666.8857142857</v>
      </c>
      <c r="C4418" s="1">
        <v>63244.028571428564</v>
      </c>
      <c r="D4418" s="1">
        <v>12045</v>
      </c>
      <c r="E4418" s="1">
        <v>40376.91428571428</v>
      </c>
      <c r="G4418" s="2"/>
    </row>
    <row r="4419" spans="1:7" x14ac:dyDescent="0.2">
      <c r="A4419" s="2">
        <v>42798.520833333336</v>
      </c>
      <c r="B4419" s="1">
        <v>160705.875</v>
      </c>
      <c r="C4419" s="1">
        <v>114566.92499999999</v>
      </c>
      <c r="D4419" s="1">
        <v>11619.3</v>
      </c>
      <c r="E4419" s="1">
        <v>34520.474999999999</v>
      </c>
      <c r="G4419" s="2"/>
    </row>
    <row r="4420" spans="1:7" x14ac:dyDescent="0.2">
      <c r="A4420" s="2">
        <v>42798.53125</v>
      </c>
      <c r="B4420" s="1">
        <v>180771.17142857143</v>
      </c>
      <c r="C4420" s="1">
        <v>136920.7714285714</v>
      </c>
      <c r="D4420" s="1">
        <v>13498.885714285712</v>
      </c>
      <c r="E4420" s="1">
        <v>30352.457142857143</v>
      </c>
      <c r="G4420" s="2"/>
    </row>
    <row r="4421" spans="1:7" x14ac:dyDescent="0.2">
      <c r="A4421" s="2">
        <v>42798.541666666664</v>
      </c>
      <c r="B4421" s="1">
        <v>157113.82499999998</v>
      </c>
      <c r="C4421" s="1">
        <v>100285.34999999999</v>
      </c>
      <c r="D4421" s="1">
        <v>29762.699999999997</v>
      </c>
      <c r="E4421" s="1">
        <v>27065.774999999998</v>
      </c>
      <c r="G4421" s="2"/>
    </row>
    <row r="4422" spans="1:7" x14ac:dyDescent="0.2">
      <c r="A4422" s="2">
        <v>42798.552083333336</v>
      </c>
      <c r="B4422" s="1">
        <v>125983.62857142858</v>
      </c>
      <c r="C4422" s="1">
        <v>61409.228571428561</v>
      </c>
      <c r="D4422" s="1">
        <v>21639.514285714286</v>
      </c>
      <c r="E4422" s="1">
        <v>42934.885714285716</v>
      </c>
      <c r="G4422" s="2"/>
    </row>
    <row r="4423" spans="1:7" x14ac:dyDescent="0.2">
      <c r="A4423" s="2">
        <v>42798.5625</v>
      </c>
      <c r="B4423" s="1">
        <v>115944.67499999999</v>
      </c>
      <c r="C4423" s="1">
        <v>52114.424999999996</v>
      </c>
      <c r="D4423" s="1">
        <v>11137.5</v>
      </c>
      <c r="E4423" s="1">
        <v>52692.75</v>
      </c>
      <c r="G4423" s="2"/>
    </row>
    <row r="4424" spans="1:7" x14ac:dyDescent="0.2">
      <c r="A4424" s="2">
        <v>42798.572916666664</v>
      </c>
      <c r="B4424" s="1">
        <v>127083.94285714286</v>
      </c>
      <c r="C4424" s="1">
        <v>55189.2</v>
      </c>
      <c r="D4424" s="1">
        <v>11964.857142857143</v>
      </c>
      <c r="E4424" s="1">
        <v>59930.828571428567</v>
      </c>
      <c r="G4424" s="2"/>
    </row>
    <row r="4425" spans="1:7" x14ac:dyDescent="0.2">
      <c r="A4425" s="2">
        <v>42798.583333333336</v>
      </c>
      <c r="B4425" s="1">
        <v>142017.97500000001</v>
      </c>
      <c r="C4425" s="1">
        <v>55325.324999999997</v>
      </c>
      <c r="D4425" s="1">
        <v>33174.9</v>
      </c>
      <c r="E4425" s="1">
        <v>53520.224999999999</v>
      </c>
      <c r="G4425" s="2"/>
    </row>
    <row r="4426" spans="1:7" x14ac:dyDescent="0.2">
      <c r="A4426" s="2">
        <v>42798.59375</v>
      </c>
      <c r="B4426" s="1">
        <v>231859.88571428572</v>
      </c>
      <c r="C4426" s="1">
        <v>48282.771428571425</v>
      </c>
      <c r="D4426" s="1">
        <v>49908.257142857139</v>
      </c>
      <c r="E4426" s="1">
        <v>133666.97142857141</v>
      </c>
      <c r="G4426" s="2"/>
    </row>
    <row r="4427" spans="1:7" x14ac:dyDescent="0.2">
      <c r="A4427" s="2">
        <v>42798.604166666664</v>
      </c>
      <c r="B4427" s="1">
        <v>274203.59999999998</v>
      </c>
      <c r="C4427" s="1">
        <v>45506.174999999996</v>
      </c>
      <c r="D4427" s="1">
        <v>49363.875</v>
      </c>
      <c r="E4427" s="1">
        <v>179337.67499999999</v>
      </c>
      <c r="G4427" s="2"/>
    </row>
    <row r="4428" spans="1:7" x14ac:dyDescent="0.2">
      <c r="A4428" s="2">
        <v>42798.614583333336</v>
      </c>
      <c r="B4428" s="1">
        <v>191182.19999999998</v>
      </c>
      <c r="C4428" s="1">
        <v>53114.324999999997</v>
      </c>
      <c r="D4428" s="1">
        <v>45288.375</v>
      </c>
      <c r="E4428" s="1">
        <v>92781.974999999991</v>
      </c>
      <c r="G4428" s="2"/>
    </row>
    <row r="4429" spans="1:7" x14ac:dyDescent="0.2">
      <c r="A4429" s="2">
        <v>42798.625</v>
      </c>
      <c r="B4429" s="1">
        <v>181635.7714285714</v>
      </c>
      <c r="C4429" s="1">
        <v>62621.742857142854</v>
      </c>
      <c r="D4429" s="1">
        <v>39324.685714285712</v>
      </c>
      <c r="E4429" s="1">
        <v>79687.457142857136</v>
      </c>
      <c r="G4429" s="2"/>
    </row>
    <row r="4430" spans="1:7" x14ac:dyDescent="0.2">
      <c r="A4430" s="2">
        <v>42798.635416666664</v>
      </c>
      <c r="B4430" s="1">
        <v>195842.74285714285</v>
      </c>
      <c r="C4430" s="1">
        <v>70685.057142857142</v>
      </c>
      <c r="D4430" s="1">
        <v>51179.228571428568</v>
      </c>
      <c r="E4430" s="1">
        <v>73980.342857142852</v>
      </c>
      <c r="G4430" s="2"/>
    </row>
    <row r="4431" spans="1:7" x14ac:dyDescent="0.2">
      <c r="A4431" s="2">
        <v>42798.645833333336</v>
      </c>
      <c r="B4431" s="1">
        <v>162072.9</v>
      </c>
      <c r="C4431" s="1">
        <v>70433.55</v>
      </c>
      <c r="D4431" s="1">
        <v>39543.9</v>
      </c>
      <c r="E4431" s="1">
        <v>52095.45</v>
      </c>
      <c r="G4431" s="2"/>
    </row>
    <row r="4432" spans="1:7" x14ac:dyDescent="0.2">
      <c r="A4432" s="2">
        <v>42798.65625</v>
      </c>
      <c r="B4432" s="1">
        <v>150724.19999999998</v>
      </c>
      <c r="C4432" s="1">
        <v>64271.742857142854</v>
      </c>
      <c r="D4432" s="1">
        <v>53844.685714285712</v>
      </c>
      <c r="E4432" s="1">
        <v>32607.771428571425</v>
      </c>
      <c r="G4432" s="2"/>
    </row>
    <row r="4433" spans="1:7" x14ac:dyDescent="0.2">
      <c r="A4433" s="2">
        <v>42798.666666666664</v>
      </c>
      <c r="B4433" s="1">
        <v>116108.84999999999</v>
      </c>
      <c r="C4433" s="1">
        <v>57071.85</v>
      </c>
      <c r="D4433" s="1">
        <v>27380.1</v>
      </c>
      <c r="E4433" s="1">
        <v>31656.899999999998</v>
      </c>
      <c r="G4433" s="2"/>
    </row>
    <row r="4434" spans="1:7" x14ac:dyDescent="0.2">
      <c r="A4434" s="2">
        <v>42798.677083333336</v>
      </c>
      <c r="B4434" s="1">
        <v>174522.85714285713</v>
      </c>
      <c r="C4434" s="1">
        <v>94110.342857142852</v>
      </c>
      <c r="D4434" s="1">
        <v>22527.685714285712</v>
      </c>
      <c r="E4434" s="1">
        <v>57885.771428571432</v>
      </c>
      <c r="G4434" s="2"/>
    </row>
    <row r="4435" spans="1:7" x14ac:dyDescent="0.2">
      <c r="A4435" s="2">
        <v>42798.6875</v>
      </c>
      <c r="B4435" s="1">
        <v>243299.92499999999</v>
      </c>
      <c r="C4435" s="1">
        <v>112943.325</v>
      </c>
      <c r="D4435" s="1">
        <v>49245.899999999994</v>
      </c>
      <c r="E4435" s="1">
        <v>81112.349999999991</v>
      </c>
      <c r="G4435" s="2"/>
    </row>
    <row r="4436" spans="1:7" x14ac:dyDescent="0.2">
      <c r="A4436" s="2">
        <v>42798.697916666664</v>
      </c>
      <c r="B4436" s="1">
        <v>290897.82857142854</v>
      </c>
      <c r="C4436" s="1">
        <v>137605.28571428571</v>
      </c>
      <c r="D4436" s="1">
        <v>64412.228571428561</v>
      </c>
      <c r="E4436" s="1">
        <v>88880.314285714281</v>
      </c>
      <c r="G4436" s="2"/>
    </row>
    <row r="4437" spans="1:7" x14ac:dyDescent="0.2">
      <c r="A4437" s="2">
        <v>42798.708333333336</v>
      </c>
      <c r="B4437" s="1">
        <v>368766.75</v>
      </c>
      <c r="C4437" s="1">
        <v>246868.05</v>
      </c>
      <c r="D4437" s="1">
        <v>33161.699999999997</v>
      </c>
      <c r="E4437" s="1">
        <v>88740.299999999988</v>
      </c>
      <c r="G4437" s="2"/>
    </row>
    <row r="4438" spans="1:7" x14ac:dyDescent="0.2">
      <c r="A4438" s="2">
        <v>42798.71875</v>
      </c>
      <c r="B4438" s="1">
        <v>275772.51428571425</v>
      </c>
      <c r="C4438" s="1">
        <v>190131.85714285713</v>
      </c>
      <c r="D4438" s="1">
        <v>20493</v>
      </c>
      <c r="E4438" s="1">
        <v>65149.542857142849</v>
      </c>
      <c r="G4438" s="2"/>
    </row>
    <row r="4439" spans="1:7" x14ac:dyDescent="0.2">
      <c r="A4439" s="2">
        <v>42798.729166666664</v>
      </c>
      <c r="B4439" s="1">
        <v>216006.44999999998</v>
      </c>
      <c r="C4439" s="1">
        <v>142922.17499999999</v>
      </c>
      <c r="D4439" s="1">
        <v>14232.9</v>
      </c>
      <c r="E4439" s="1">
        <v>58849.724999999999</v>
      </c>
      <c r="G4439" s="2"/>
    </row>
    <row r="4440" spans="1:7" x14ac:dyDescent="0.2">
      <c r="A4440" s="2">
        <v>42798.739583333336</v>
      </c>
      <c r="B4440" s="1">
        <v>278508.6857142857</v>
      </c>
      <c r="C4440" s="1">
        <v>197038.28571428571</v>
      </c>
      <c r="D4440" s="1">
        <v>16054.971428571427</v>
      </c>
      <c r="E4440" s="1">
        <v>65415.428571428565</v>
      </c>
      <c r="G4440" s="2"/>
    </row>
    <row r="4441" spans="1:7" x14ac:dyDescent="0.2">
      <c r="A4441" s="2">
        <v>42798.75</v>
      </c>
      <c r="B4441" s="1">
        <v>272148.52499999997</v>
      </c>
      <c r="C4441" s="1">
        <v>215046.15</v>
      </c>
      <c r="D4441" s="1">
        <v>14545.574999999999</v>
      </c>
      <c r="E4441" s="1">
        <v>42557.625</v>
      </c>
      <c r="G4441" s="2"/>
    </row>
    <row r="4442" spans="1:7" x14ac:dyDescent="0.2">
      <c r="A4442" s="2">
        <v>42798.760416666664</v>
      </c>
      <c r="B4442" s="1">
        <v>259175.4</v>
      </c>
      <c r="C4442" s="1">
        <v>205058.22857142857</v>
      </c>
      <c r="D4442" s="1">
        <v>20577.857142857141</v>
      </c>
      <c r="E4442" s="1">
        <v>33539.314285714281</v>
      </c>
      <c r="G4442" s="2"/>
    </row>
    <row r="4443" spans="1:7" x14ac:dyDescent="0.2">
      <c r="A4443" s="2">
        <v>42798.770833333336</v>
      </c>
      <c r="B4443" s="1">
        <v>305022.3</v>
      </c>
      <c r="C4443" s="1">
        <v>196797.15</v>
      </c>
      <c r="D4443" s="1">
        <v>48446.474999999999</v>
      </c>
      <c r="E4443" s="1">
        <v>59778.674999999996</v>
      </c>
      <c r="G4443" s="2"/>
    </row>
    <row r="4444" spans="1:7" x14ac:dyDescent="0.2">
      <c r="A4444" s="2">
        <v>42798.78125</v>
      </c>
      <c r="B4444" s="1">
        <v>339503.05714285711</v>
      </c>
      <c r="C4444" s="1">
        <v>196653.59999999998</v>
      </c>
      <c r="D4444" s="1">
        <v>40835.142857142855</v>
      </c>
      <c r="E4444" s="1">
        <v>102014.31428571428</v>
      </c>
      <c r="G4444" s="2"/>
    </row>
    <row r="4445" spans="1:7" x14ac:dyDescent="0.2">
      <c r="A4445" s="2">
        <v>42798.791666666664</v>
      </c>
      <c r="B4445" s="1">
        <v>327295.64999999997</v>
      </c>
      <c r="C4445" s="1">
        <v>184286.84999999998</v>
      </c>
      <c r="D4445" s="1">
        <v>39937.424999999996</v>
      </c>
      <c r="E4445" s="1">
        <v>103069.72499999999</v>
      </c>
      <c r="G4445" s="2"/>
    </row>
    <row r="4446" spans="1:7" x14ac:dyDescent="0.2">
      <c r="A4446" s="2">
        <v>42798.802083333336</v>
      </c>
      <c r="B4446" s="1">
        <v>290041.71428571426</v>
      </c>
      <c r="C4446" s="1">
        <v>160977.7714285714</v>
      </c>
      <c r="D4446" s="1">
        <v>41286.771428571425</v>
      </c>
      <c r="E4446" s="1">
        <v>87776.228571428568</v>
      </c>
      <c r="G4446" s="2"/>
    </row>
    <row r="4447" spans="1:7" x14ac:dyDescent="0.2">
      <c r="A4447" s="2">
        <v>42798.8125</v>
      </c>
      <c r="B4447" s="1">
        <v>186543.22499999998</v>
      </c>
      <c r="C4447" s="1">
        <v>123565.2</v>
      </c>
      <c r="D4447" s="1">
        <v>19075.649999999998</v>
      </c>
      <c r="E4447" s="1">
        <v>43901.549999999996</v>
      </c>
      <c r="G4447" s="2"/>
    </row>
    <row r="4448" spans="1:7" x14ac:dyDescent="0.2">
      <c r="A4448" s="2">
        <v>42798.822916666664</v>
      </c>
      <c r="B4448" s="1">
        <v>157426.97142857141</v>
      </c>
      <c r="C4448" s="1">
        <v>106970.91428571429</v>
      </c>
      <c r="D4448" s="1">
        <v>17748.342857142856</v>
      </c>
      <c r="E4448" s="1">
        <v>32707.714285714283</v>
      </c>
      <c r="G4448" s="2"/>
    </row>
    <row r="4449" spans="1:7" x14ac:dyDescent="0.2">
      <c r="A4449" s="2">
        <v>42798.833333333336</v>
      </c>
      <c r="B4449" s="1">
        <v>171211.42499999999</v>
      </c>
      <c r="C4449" s="1">
        <v>95454.974999999991</v>
      </c>
      <c r="D4449" s="1">
        <v>28530.149999999998</v>
      </c>
      <c r="E4449" s="1">
        <v>47227.125</v>
      </c>
      <c r="G4449" s="2"/>
    </row>
    <row r="4450" spans="1:7" x14ac:dyDescent="0.2">
      <c r="A4450" s="2">
        <v>42798.84375</v>
      </c>
      <c r="B4450" s="1">
        <v>169638.85714285713</v>
      </c>
      <c r="C4450" s="1">
        <v>82957.28571428571</v>
      </c>
      <c r="D4450" s="1">
        <v>19224.857142857141</v>
      </c>
      <c r="E4450" s="1">
        <v>67456.71428571429</v>
      </c>
      <c r="G4450" s="2"/>
    </row>
    <row r="4451" spans="1:7" x14ac:dyDescent="0.2">
      <c r="A4451" s="2">
        <v>42798.854166666664</v>
      </c>
      <c r="B4451" s="1">
        <v>158937.07499999998</v>
      </c>
      <c r="C4451" s="1">
        <v>67737.45</v>
      </c>
      <c r="D4451" s="1">
        <v>12483.9</v>
      </c>
      <c r="E4451" s="1">
        <v>78714.899999999994</v>
      </c>
      <c r="G4451" s="2"/>
    </row>
    <row r="4452" spans="1:7" x14ac:dyDescent="0.2">
      <c r="A4452" s="2">
        <v>42798.864583333336</v>
      </c>
      <c r="B4452" s="1">
        <v>137979.6</v>
      </c>
      <c r="C4452" s="1">
        <v>62139.942857142851</v>
      </c>
      <c r="D4452" s="1">
        <v>19841.485714285714</v>
      </c>
      <c r="E4452" s="1">
        <v>55998.171428571433</v>
      </c>
      <c r="G4452" s="2"/>
    </row>
    <row r="4453" spans="1:7" x14ac:dyDescent="0.2">
      <c r="A4453" s="2">
        <v>42798.875</v>
      </c>
      <c r="B4453" s="1">
        <v>150091.42499999999</v>
      </c>
      <c r="C4453" s="1">
        <v>58000.799999999996</v>
      </c>
      <c r="D4453" s="1">
        <v>23716.274999999998</v>
      </c>
      <c r="E4453" s="1">
        <v>68372.7</v>
      </c>
      <c r="G4453" s="2"/>
    </row>
    <row r="4454" spans="1:7" x14ac:dyDescent="0.2">
      <c r="A4454" s="2">
        <v>42798.885416666664</v>
      </c>
      <c r="B4454" s="1">
        <v>174908.48571428569</v>
      </c>
      <c r="C4454" s="1">
        <v>73892.657142857148</v>
      </c>
      <c r="D4454" s="1">
        <v>27584.228571428572</v>
      </c>
      <c r="E4454" s="1">
        <v>73429.71428571429</v>
      </c>
      <c r="G4454" s="2"/>
    </row>
    <row r="4455" spans="1:7" x14ac:dyDescent="0.2">
      <c r="A4455" s="2">
        <v>42798.895833333336</v>
      </c>
      <c r="B4455" s="1">
        <v>159887.47500000001</v>
      </c>
      <c r="C4455" s="1">
        <v>89822.7</v>
      </c>
      <c r="D4455" s="1">
        <v>17527.95</v>
      </c>
      <c r="E4455" s="1">
        <v>52537.649999999994</v>
      </c>
      <c r="G4455" s="2"/>
    </row>
    <row r="4456" spans="1:7" x14ac:dyDescent="0.2">
      <c r="A4456" s="2">
        <v>42798.90625</v>
      </c>
      <c r="B4456" s="1">
        <v>144515.48571428569</v>
      </c>
      <c r="C4456" s="1">
        <v>74103.857142857145</v>
      </c>
      <c r="D4456" s="1">
        <v>19657.62857142857</v>
      </c>
      <c r="E4456" s="1">
        <v>50754</v>
      </c>
      <c r="G4456" s="2"/>
    </row>
    <row r="4457" spans="1:7" x14ac:dyDescent="0.2">
      <c r="A4457" s="2">
        <v>42798.916666666664</v>
      </c>
      <c r="B4457" s="1">
        <v>136147.27499999999</v>
      </c>
      <c r="C4457" s="1">
        <v>52417.2</v>
      </c>
      <c r="D4457" s="1">
        <v>35745.599999999999</v>
      </c>
      <c r="E4457" s="1">
        <v>47982.824999999997</v>
      </c>
      <c r="G4457" s="2"/>
    </row>
    <row r="4458" spans="1:7" x14ac:dyDescent="0.2">
      <c r="A4458" s="2">
        <v>42798.927083333336</v>
      </c>
      <c r="B4458" s="1">
        <v>103229.65714285713</v>
      </c>
      <c r="C4458" s="1">
        <v>45131.742857142854</v>
      </c>
      <c r="D4458" s="1">
        <v>23553.514285714286</v>
      </c>
      <c r="E4458" s="1">
        <v>34543.457142857143</v>
      </c>
      <c r="G4458" s="2"/>
    </row>
    <row r="4459" spans="1:7" x14ac:dyDescent="0.2">
      <c r="A4459" s="2">
        <v>42798.9375</v>
      </c>
      <c r="B4459" s="1">
        <v>102677.02499999999</v>
      </c>
      <c r="C4459" s="1">
        <v>51414.824999999997</v>
      </c>
      <c r="D4459" s="1">
        <v>22788.974999999999</v>
      </c>
      <c r="E4459" s="1">
        <v>28474.05</v>
      </c>
      <c r="G4459" s="2"/>
    </row>
    <row r="4460" spans="1:7" x14ac:dyDescent="0.2">
      <c r="A4460" s="2">
        <v>42798.947916666664</v>
      </c>
      <c r="B4460" s="1">
        <v>159094.88571428572</v>
      </c>
      <c r="C4460" s="1">
        <v>69543.257142857139</v>
      </c>
      <c r="D4460" s="1">
        <v>39332.228571428568</v>
      </c>
      <c r="E4460" s="1">
        <v>50217.514285714278</v>
      </c>
      <c r="G4460" s="2"/>
    </row>
    <row r="4461" spans="1:7" x14ac:dyDescent="0.2">
      <c r="A4461" s="2">
        <v>42798.958333333336</v>
      </c>
      <c r="B4461" s="1">
        <v>182673.15</v>
      </c>
      <c r="C4461" s="1">
        <v>77224.125</v>
      </c>
      <c r="D4461" s="1">
        <v>30086.1</v>
      </c>
      <c r="E4461" s="1">
        <v>75362.099999999991</v>
      </c>
      <c r="G4461" s="2"/>
    </row>
    <row r="4462" spans="1:7" x14ac:dyDescent="0.2">
      <c r="A4462" s="2">
        <v>42798.96875</v>
      </c>
      <c r="B4462" s="1">
        <v>129966.25714285712</v>
      </c>
      <c r="C4462" s="1">
        <v>54321.771428571432</v>
      </c>
      <c r="D4462" s="1">
        <v>19620.857142857141</v>
      </c>
      <c r="E4462" s="1">
        <v>56023.628571428562</v>
      </c>
      <c r="G4462" s="2"/>
    </row>
    <row r="4463" spans="1:7" x14ac:dyDescent="0.2">
      <c r="A4463" s="2">
        <v>42798.979166666664</v>
      </c>
      <c r="B4463" s="1">
        <v>99641.849999999991</v>
      </c>
      <c r="C4463" s="1">
        <v>45848.549999999996</v>
      </c>
      <c r="D4463" s="1">
        <v>21289.125</v>
      </c>
      <c r="E4463" s="1">
        <v>32503.35</v>
      </c>
      <c r="G4463" s="2"/>
    </row>
    <row r="4464" spans="1:7" x14ac:dyDescent="0.2">
      <c r="A4464" s="2">
        <v>42798.989583333336</v>
      </c>
      <c r="B4464" s="1">
        <v>126063.77142857142</v>
      </c>
      <c r="C4464" s="1">
        <v>56088.685714285704</v>
      </c>
      <c r="D4464" s="1">
        <v>37048.62857142857</v>
      </c>
      <c r="E4464" s="1">
        <v>32927.4</v>
      </c>
      <c r="G4464" s="2"/>
    </row>
    <row r="4465" spans="1:7" x14ac:dyDescent="0.2">
      <c r="A4465" s="2">
        <v>42799</v>
      </c>
      <c r="B4465" s="1">
        <v>88039.875</v>
      </c>
      <c r="C4465" s="1">
        <v>52880.024999999994</v>
      </c>
      <c r="D4465" s="1">
        <v>9579.0749999999989</v>
      </c>
      <c r="E4465" s="1">
        <v>25579.949999999997</v>
      </c>
      <c r="G4465" s="2"/>
    </row>
    <row r="4466" spans="1:7" x14ac:dyDescent="0.2">
      <c r="A4466" s="2">
        <v>42799.010416666664</v>
      </c>
      <c r="B4466" s="1">
        <v>94666.628571428562</v>
      </c>
      <c r="C4466" s="1">
        <v>59794.114285714284</v>
      </c>
      <c r="D4466" s="1">
        <v>9479.4857142857127</v>
      </c>
      <c r="E4466" s="1">
        <v>25393.971428571425</v>
      </c>
      <c r="G4466" s="2"/>
    </row>
    <row r="4467" spans="1:7" x14ac:dyDescent="0.2">
      <c r="A4467" s="2">
        <v>42799.020833333336</v>
      </c>
      <c r="B4467" s="1">
        <v>88217.25</v>
      </c>
      <c r="C4467" s="1">
        <v>52130.1</v>
      </c>
      <c r="D4467" s="1">
        <v>9420.6749999999993</v>
      </c>
      <c r="E4467" s="1">
        <v>26666.474999999999</v>
      </c>
      <c r="G4467" s="2"/>
    </row>
    <row r="4468" spans="1:7" x14ac:dyDescent="0.2">
      <c r="A4468" s="2">
        <v>42799.03125</v>
      </c>
      <c r="B4468" s="1">
        <v>92779.028571428556</v>
      </c>
      <c r="C4468" s="1">
        <v>55707.771428571432</v>
      </c>
      <c r="D4468" s="1">
        <v>10119.685714285713</v>
      </c>
      <c r="E4468" s="1">
        <v>26953.45714285714</v>
      </c>
      <c r="G4468" s="2"/>
    </row>
    <row r="4469" spans="1:7" x14ac:dyDescent="0.2">
      <c r="A4469" s="2">
        <v>42799.041666666664</v>
      </c>
      <c r="B4469" s="1">
        <v>87478.049999999988</v>
      </c>
      <c r="C4469" s="1">
        <v>42212.774999999994</v>
      </c>
      <c r="D4469" s="1">
        <v>10140.074999999999</v>
      </c>
      <c r="E4469" s="1">
        <v>35124.375</v>
      </c>
      <c r="G4469" s="2"/>
    </row>
    <row r="4470" spans="1:7" x14ac:dyDescent="0.2">
      <c r="A4470" s="2">
        <v>42799.052083333336</v>
      </c>
      <c r="B4470" s="1">
        <v>114709.8857142857</v>
      </c>
      <c r="C4470" s="1">
        <v>43063.114285714284</v>
      </c>
      <c r="D4470" s="1">
        <v>9690.6857142857134</v>
      </c>
      <c r="E4470" s="1">
        <v>61959.857142857138</v>
      </c>
      <c r="G4470" s="2"/>
    </row>
    <row r="4471" spans="1:7" x14ac:dyDescent="0.2">
      <c r="A4471" s="2">
        <v>42799.0625</v>
      </c>
      <c r="B4471" s="1">
        <v>128195.09999999999</v>
      </c>
      <c r="C4471" s="1">
        <v>51894.974999999999</v>
      </c>
      <c r="D4471" s="1">
        <v>10946.099999999999</v>
      </c>
      <c r="E4471" s="1">
        <v>65354.024999999994</v>
      </c>
      <c r="G4471" s="2"/>
    </row>
    <row r="4472" spans="1:7" x14ac:dyDescent="0.2">
      <c r="A4472" s="2">
        <v>42799.072916666664</v>
      </c>
      <c r="B4472" s="1">
        <v>108168.34285714287</v>
      </c>
      <c r="C4472" s="1">
        <v>54129.428571428565</v>
      </c>
      <c r="D4472" s="1">
        <v>11748</v>
      </c>
      <c r="E4472" s="1">
        <v>42289.028571428571</v>
      </c>
      <c r="G4472" s="2"/>
    </row>
    <row r="4473" spans="1:7" x14ac:dyDescent="0.2">
      <c r="A4473" s="2">
        <v>42799.083333333336</v>
      </c>
      <c r="B4473" s="1">
        <v>95348.549999999988</v>
      </c>
      <c r="C4473" s="1">
        <v>45298.274999999994</v>
      </c>
      <c r="D4473" s="1">
        <v>14348.4</v>
      </c>
      <c r="E4473" s="1">
        <v>35704.35</v>
      </c>
      <c r="G4473" s="2"/>
    </row>
    <row r="4474" spans="1:7" x14ac:dyDescent="0.2">
      <c r="A4474" s="2">
        <v>42799.09375</v>
      </c>
      <c r="B4474" s="1">
        <v>82918.628571428562</v>
      </c>
      <c r="C4474" s="1">
        <v>44380.285714285717</v>
      </c>
      <c r="D4474" s="1">
        <v>10048.028571428571</v>
      </c>
      <c r="E4474" s="1">
        <v>28490.314285714281</v>
      </c>
      <c r="G4474" s="2"/>
    </row>
    <row r="4475" spans="1:7" x14ac:dyDescent="0.2">
      <c r="A4475" s="2">
        <v>42799.104166666664</v>
      </c>
      <c r="B4475" s="1">
        <v>97180.049999999988</v>
      </c>
      <c r="C4475" s="1">
        <v>45587.85</v>
      </c>
      <c r="D4475" s="1">
        <v>9702</v>
      </c>
      <c r="E4475" s="1">
        <v>41890.199999999997</v>
      </c>
      <c r="G4475" s="2"/>
    </row>
    <row r="4476" spans="1:7" x14ac:dyDescent="0.2">
      <c r="A4476" s="2">
        <v>42799.114583333336</v>
      </c>
      <c r="B4476" s="1">
        <v>96129.942857142843</v>
      </c>
      <c r="C4476" s="1">
        <v>49919.571428571428</v>
      </c>
      <c r="D4476" s="1">
        <v>9685.028571428571</v>
      </c>
      <c r="E4476" s="1">
        <v>36526.285714285717</v>
      </c>
      <c r="G4476" s="2"/>
    </row>
    <row r="4477" spans="1:7" x14ac:dyDescent="0.2">
      <c r="A4477" s="2">
        <v>42799.125</v>
      </c>
      <c r="B4477" s="1">
        <v>92211.074999999997</v>
      </c>
      <c r="C4477" s="1">
        <v>54484.649999999994</v>
      </c>
      <c r="D4477" s="1">
        <v>9315.9</v>
      </c>
      <c r="E4477" s="1">
        <v>28409.699999999997</v>
      </c>
      <c r="G4477" s="2"/>
    </row>
    <row r="4478" spans="1:7" x14ac:dyDescent="0.2">
      <c r="A4478" s="2">
        <v>42799.135416666664</v>
      </c>
      <c r="B4478" s="1">
        <v>82995</v>
      </c>
      <c r="C4478" s="1">
        <v>39455.742857142854</v>
      </c>
      <c r="D4478" s="1">
        <v>9679.3714285714286</v>
      </c>
      <c r="E4478" s="1">
        <v>33857.057142857142</v>
      </c>
      <c r="G4478" s="2"/>
    </row>
    <row r="4479" spans="1:7" x14ac:dyDescent="0.2">
      <c r="A4479" s="2">
        <v>42799.145833333336</v>
      </c>
      <c r="B4479" s="1">
        <v>74833.274999999994</v>
      </c>
      <c r="C4479" s="1">
        <v>35339.699999999997</v>
      </c>
      <c r="D4479" s="1">
        <v>9832.35</v>
      </c>
      <c r="E4479" s="1">
        <v>29662.05</v>
      </c>
      <c r="G4479" s="2"/>
    </row>
    <row r="4480" spans="1:7" x14ac:dyDescent="0.2">
      <c r="A4480" s="2">
        <v>42799.15625</v>
      </c>
      <c r="B4480" s="1">
        <v>75781.2</v>
      </c>
      <c r="C4480" s="1">
        <v>40303.371428571423</v>
      </c>
      <c r="D4480" s="1">
        <v>10084.799999999999</v>
      </c>
      <c r="E4480" s="1">
        <v>25391.142857142859</v>
      </c>
      <c r="G4480" s="2"/>
    </row>
    <row r="4481" spans="1:7" x14ac:dyDescent="0.2">
      <c r="A4481" s="2">
        <v>42799.166666666664</v>
      </c>
      <c r="B4481" s="1">
        <v>84514.65</v>
      </c>
      <c r="C4481" s="1">
        <v>42739.125</v>
      </c>
      <c r="D4481" s="1">
        <v>9743.25</v>
      </c>
      <c r="E4481" s="1">
        <v>32033.1</v>
      </c>
      <c r="G4481" s="2"/>
    </row>
    <row r="4482" spans="1:7" x14ac:dyDescent="0.2">
      <c r="A4482" s="2">
        <v>42799.177083333336</v>
      </c>
      <c r="B4482" s="1">
        <v>92763</v>
      </c>
      <c r="C4482" s="1">
        <v>45112.885714285716</v>
      </c>
      <c r="D4482" s="1">
        <v>10963.542857142857</v>
      </c>
      <c r="E4482" s="1">
        <v>36684.685714285712</v>
      </c>
      <c r="G4482" s="2"/>
    </row>
    <row r="4483" spans="1:7" x14ac:dyDescent="0.2">
      <c r="A4483" s="2">
        <v>42799.1875</v>
      </c>
      <c r="B4483" s="1">
        <v>98058.674999999988</v>
      </c>
      <c r="C4483" s="1">
        <v>47897.85</v>
      </c>
      <c r="D4483" s="1">
        <v>19771.95</v>
      </c>
      <c r="E4483" s="1">
        <v>30389.699999999997</v>
      </c>
      <c r="G4483" s="2"/>
    </row>
    <row r="4484" spans="1:7" x14ac:dyDescent="0.2">
      <c r="A4484" s="2">
        <v>42799.197916666664</v>
      </c>
      <c r="B4484" s="1">
        <v>120446.7</v>
      </c>
      <c r="C4484" s="1">
        <v>41658.375</v>
      </c>
      <c r="D4484" s="1">
        <v>41489.25</v>
      </c>
      <c r="E4484" s="1">
        <v>37299.9</v>
      </c>
      <c r="G4484" s="2"/>
    </row>
    <row r="4485" spans="1:7" x14ac:dyDescent="0.2">
      <c r="A4485" s="2">
        <v>42799.208333333336</v>
      </c>
      <c r="B4485" s="1">
        <v>124384.54285714286</v>
      </c>
      <c r="C4485" s="1">
        <v>44087.057142857142</v>
      </c>
      <c r="D4485" s="1">
        <v>41366.91428571428</v>
      </c>
      <c r="E4485" s="1">
        <v>38933.4</v>
      </c>
      <c r="G4485" s="2"/>
    </row>
    <row r="4486" spans="1:7" x14ac:dyDescent="0.2">
      <c r="A4486" s="2">
        <v>42799.21875</v>
      </c>
      <c r="B4486" s="1">
        <v>95672.657142857133</v>
      </c>
      <c r="C4486" s="1">
        <v>44226.6</v>
      </c>
      <c r="D4486" s="1">
        <v>18827.914285714283</v>
      </c>
      <c r="E4486" s="1">
        <v>32620.028571428571</v>
      </c>
      <c r="G4486" s="2"/>
    </row>
    <row r="4487" spans="1:7" x14ac:dyDescent="0.2">
      <c r="A4487" s="2">
        <v>42799.229166666664</v>
      </c>
      <c r="B4487" s="1">
        <v>194242.125</v>
      </c>
      <c r="C4487" s="1">
        <v>96183.45</v>
      </c>
      <c r="D4487" s="1">
        <v>53894.774999999994</v>
      </c>
      <c r="E4487" s="1">
        <v>44163.074999999997</v>
      </c>
      <c r="G4487" s="2"/>
    </row>
    <row r="4488" spans="1:7" x14ac:dyDescent="0.2">
      <c r="A4488" s="2">
        <v>42799.239583333336</v>
      </c>
      <c r="B4488" s="1">
        <v>236098.97142857141</v>
      </c>
      <c r="C4488" s="1">
        <v>138583.02857142856</v>
      </c>
      <c r="D4488" s="1">
        <v>48662.742857142854</v>
      </c>
      <c r="E4488" s="1">
        <v>48855.085714285713</v>
      </c>
      <c r="G4488" s="2"/>
    </row>
    <row r="4489" spans="1:7" x14ac:dyDescent="0.2">
      <c r="A4489" s="2">
        <v>42799.25</v>
      </c>
      <c r="B4489" s="1">
        <v>192965.84999999998</v>
      </c>
      <c r="C4489" s="1">
        <v>116283.75</v>
      </c>
      <c r="D4489" s="1">
        <v>22105.875</v>
      </c>
      <c r="E4489" s="1">
        <v>54578.7</v>
      </c>
      <c r="G4489" s="2"/>
    </row>
    <row r="4490" spans="1:7" x14ac:dyDescent="0.2">
      <c r="A4490" s="2">
        <v>42799.260416666664</v>
      </c>
      <c r="B4490" s="1">
        <v>152928.6</v>
      </c>
      <c r="C4490" s="1">
        <v>91716.428571428565</v>
      </c>
      <c r="D4490" s="1">
        <v>19474.714285714286</v>
      </c>
      <c r="E4490" s="1">
        <v>41737.457142857143</v>
      </c>
      <c r="G4490" s="2"/>
    </row>
    <row r="4491" spans="1:7" x14ac:dyDescent="0.2">
      <c r="A4491" s="2">
        <v>42799.270833333336</v>
      </c>
      <c r="B4491" s="1">
        <v>137289.9</v>
      </c>
      <c r="C4491" s="1">
        <v>83165.774999999994</v>
      </c>
      <c r="D4491" s="1">
        <v>22020.899999999998</v>
      </c>
      <c r="E4491" s="1">
        <v>32102.399999999998</v>
      </c>
      <c r="G4491" s="2"/>
    </row>
    <row r="4492" spans="1:7" x14ac:dyDescent="0.2">
      <c r="A4492" s="2">
        <v>42799.28125</v>
      </c>
      <c r="B4492" s="1">
        <v>168540.42857142858</v>
      </c>
      <c r="C4492" s="1">
        <v>104645.82857142856</v>
      </c>
      <c r="D4492" s="1">
        <v>25594.799999999999</v>
      </c>
      <c r="E4492" s="1">
        <v>38298.857142857145</v>
      </c>
      <c r="G4492" s="2"/>
    </row>
    <row r="4493" spans="1:7" x14ac:dyDescent="0.2">
      <c r="A4493" s="2">
        <v>42799.291666666664</v>
      </c>
      <c r="B4493" s="1">
        <v>247411.72499999998</v>
      </c>
      <c r="C4493" s="1">
        <v>135262.04999999999</v>
      </c>
      <c r="D4493" s="1">
        <v>63358.35</v>
      </c>
      <c r="E4493" s="1">
        <v>48791.324999999997</v>
      </c>
      <c r="G4493" s="2"/>
    </row>
    <row r="4494" spans="1:7" x14ac:dyDescent="0.2">
      <c r="A4494" s="2">
        <v>42799.302083333336</v>
      </c>
      <c r="B4494" s="1">
        <v>270725.39999999997</v>
      </c>
      <c r="C4494" s="1">
        <v>172079.91428571427</v>
      </c>
      <c r="D4494" s="1">
        <v>44815.885714285716</v>
      </c>
      <c r="E4494" s="1">
        <v>53829.599999999999</v>
      </c>
      <c r="G4494" s="2"/>
    </row>
    <row r="4495" spans="1:7" x14ac:dyDescent="0.2">
      <c r="A4495" s="2">
        <v>42799.3125</v>
      </c>
      <c r="B4495" s="1">
        <v>251380.8</v>
      </c>
      <c r="C4495" s="1">
        <v>163034.02499999999</v>
      </c>
      <c r="D4495" s="1">
        <v>33527.174999999996</v>
      </c>
      <c r="E4495" s="1">
        <v>54818.774999999994</v>
      </c>
      <c r="G4495" s="2"/>
    </row>
    <row r="4496" spans="1:7" x14ac:dyDescent="0.2">
      <c r="A4496" s="2">
        <v>42799.322916666664</v>
      </c>
      <c r="B4496" s="1">
        <v>306075.94285714283</v>
      </c>
      <c r="C4496" s="1">
        <v>189884.82857142857</v>
      </c>
      <c r="D4496" s="1">
        <v>43421.399999999994</v>
      </c>
      <c r="E4496" s="1">
        <v>72769.71428571429</v>
      </c>
      <c r="G4496" s="2"/>
    </row>
    <row r="4497" spans="1:7" x14ac:dyDescent="0.2">
      <c r="A4497" s="2">
        <v>42799.333333333336</v>
      </c>
      <c r="B4497" s="1">
        <v>289184.77499999997</v>
      </c>
      <c r="C4497" s="1">
        <v>197815.19999999998</v>
      </c>
      <c r="D4497" s="1">
        <v>15803.699999999999</v>
      </c>
      <c r="E4497" s="1">
        <v>75565.05</v>
      </c>
      <c r="G4497" s="2"/>
    </row>
    <row r="4498" spans="1:7" x14ac:dyDescent="0.2">
      <c r="A4498" s="2">
        <v>42799.34375</v>
      </c>
      <c r="B4498" s="1">
        <v>243759.68571428573</v>
      </c>
      <c r="C4498" s="1">
        <v>168831.7714285714</v>
      </c>
      <c r="D4498" s="1">
        <v>12363.685714285713</v>
      </c>
      <c r="E4498" s="1">
        <v>62566.114285714284</v>
      </c>
      <c r="G4498" s="2"/>
    </row>
    <row r="4499" spans="1:7" x14ac:dyDescent="0.2">
      <c r="A4499" s="2">
        <v>42799.354166666664</v>
      </c>
      <c r="B4499" s="1">
        <v>210498.75</v>
      </c>
      <c r="C4499" s="1">
        <v>130715.47499999999</v>
      </c>
      <c r="D4499" s="1">
        <v>19510.424999999999</v>
      </c>
      <c r="E4499" s="1">
        <v>60273.674999999996</v>
      </c>
      <c r="G4499" s="2"/>
    </row>
    <row r="4500" spans="1:7" x14ac:dyDescent="0.2">
      <c r="A4500" s="2">
        <v>42799.364583333336</v>
      </c>
      <c r="B4500" s="1">
        <v>176605.62857142856</v>
      </c>
      <c r="C4500" s="1">
        <v>99508.2</v>
      </c>
      <c r="D4500" s="1">
        <v>28479.942857142854</v>
      </c>
      <c r="E4500" s="1">
        <v>48620.314285714281</v>
      </c>
      <c r="G4500" s="2"/>
    </row>
    <row r="4501" spans="1:7" x14ac:dyDescent="0.2">
      <c r="A4501" s="2">
        <v>42799.375</v>
      </c>
      <c r="B4501" s="1">
        <v>156338.32499999998</v>
      </c>
      <c r="C4501" s="1">
        <v>72765.824999999997</v>
      </c>
      <c r="D4501" s="1">
        <v>26291.1</v>
      </c>
      <c r="E4501" s="1">
        <v>57280.574999999997</v>
      </c>
      <c r="G4501" s="2"/>
    </row>
    <row r="4502" spans="1:7" x14ac:dyDescent="0.2">
      <c r="A4502" s="2">
        <v>42799.385416666664</v>
      </c>
      <c r="B4502" s="1">
        <v>224410.37142857141</v>
      </c>
      <c r="C4502" s="1">
        <v>49230.342857142852</v>
      </c>
      <c r="D4502" s="1">
        <v>26609.314285714285</v>
      </c>
      <c r="E4502" s="1">
        <v>148571.65714285712</v>
      </c>
      <c r="G4502" s="2"/>
    </row>
    <row r="4503" spans="1:7" x14ac:dyDescent="0.2">
      <c r="A4503" s="2">
        <v>42799.395833333336</v>
      </c>
      <c r="B4503" s="1">
        <v>252649.65</v>
      </c>
      <c r="C4503" s="1">
        <v>56071.125</v>
      </c>
      <c r="D4503" s="1">
        <v>20116.8</v>
      </c>
      <c r="E4503" s="1">
        <v>176460.9</v>
      </c>
      <c r="G4503" s="2"/>
    </row>
    <row r="4504" spans="1:7" x14ac:dyDescent="0.2">
      <c r="A4504" s="2">
        <v>42799.40625</v>
      </c>
      <c r="B4504" s="1">
        <v>212180.57142857142</v>
      </c>
      <c r="C4504" s="1">
        <v>64572.514285714286</v>
      </c>
      <c r="D4504" s="1">
        <v>28511.057142857142</v>
      </c>
      <c r="E4504" s="1">
        <v>119096.05714285713</v>
      </c>
      <c r="G4504" s="2"/>
    </row>
    <row r="4505" spans="1:7" x14ac:dyDescent="0.2">
      <c r="A4505" s="2">
        <v>42799.416666666664</v>
      </c>
      <c r="B4505" s="1">
        <v>208903.19999999998</v>
      </c>
      <c r="C4505" s="1">
        <v>54893.024999999994</v>
      </c>
      <c r="D4505" s="1">
        <v>36307.424999999996</v>
      </c>
      <c r="E4505" s="1">
        <v>117703.575</v>
      </c>
      <c r="G4505" s="2"/>
    </row>
    <row r="4506" spans="1:7" x14ac:dyDescent="0.2">
      <c r="A4506" s="2">
        <v>42799.427083333336</v>
      </c>
      <c r="B4506" s="1">
        <v>185808.85714285713</v>
      </c>
      <c r="C4506" s="1">
        <v>49565.057142857142</v>
      </c>
      <c r="D4506" s="1">
        <v>30013.971428571425</v>
      </c>
      <c r="E4506" s="1">
        <v>106232.65714285713</v>
      </c>
      <c r="G4506" s="2"/>
    </row>
    <row r="4507" spans="1:7" x14ac:dyDescent="0.2">
      <c r="A4507" s="2">
        <v>42799.4375</v>
      </c>
      <c r="B4507" s="1">
        <v>165548.625</v>
      </c>
      <c r="C4507" s="1">
        <v>45646.424999999996</v>
      </c>
      <c r="D4507" s="1">
        <v>29471.474999999999</v>
      </c>
      <c r="E4507" s="1">
        <v>90431.549999999988</v>
      </c>
      <c r="G4507" s="2"/>
    </row>
    <row r="4508" spans="1:7" x14ac:dyDescent="0.2">
      <c r="A4508" s="2">
        <v>42799.447916666664</v>
      </c>
      <c r="B4508" s="1">
        <v>270769.71428571426</v>
      </c>
      <c r="C4508" s="1">
        <v>63531.6</v>
      </c>
      <c r="D4508" s="1">
        <v>74445.171428571426</v>
      </c>
      <c r="E4508" s="1">
        <v>132792</v>
      </c>
      <c r="G4508" s="2"/>
    </row>
    <row r="4509" spans="1:7" x14ac:dyDescent="0.2">
      <c r="A4509" s="2">
        <v>42799.458333333336</v>
      </c>
      <c r="B4509" s="1">
        <v>290715.14999999997</v>
      </c>
      <c r="C4509" s="1">
        <v>76611.974999999991</v>
      </c>
      <c r="D4509" s="1">
        <v>75746.55</v>
      </c>
      <c r="E4509" s="1">
        <v>138354.15</v>
      </c>
      <c r="G4509" s="2"/>
    </row>
    <row r="4510" spans="1:7" x14ac:dyDescent="0.2">
      <c r="A4510" s="2">
        <v>42799.46875</v>
      </c>
      <c r="B4510" s="1">
        <v>219357.59999999998</v>
      </c>
      <c r="C4510" s="1">
        <v>93332.485714285707</v>
      </c>
      <c r="D4510" s="1">
        <v>22676.657142857141</v>
      </c>
      <c r="E4510" s="1">
        <v>103348.45714285714</v>
      </c>
      <c r="G4510" s="2"/>
    </row>
    <row r="4511" spans="1:7" x14ac:dyDescent="0.2">
      <c r="A4511" s="2">
        <v>42799.479166666664</v>
      </c>
      <c r="B4511" s="1">
        <v>204327.75</v>
      </c>
      <c r="C4511" s="1">
        <v>70545.75</v>
      </c>
      <c r="D4511" s="1">
        <v>24005.85</v>
      </c>
      <c r="E4511" s="1">
        <v>109775.325</v>
      </c>
      <c r="G4511" s="2"/>
    </row>
    <row r="4512" spans="1:7" x14ac:dyDescent="0.2">
      <c r="A4512" s="2">
        <v>42799.489583333336</v>
      </c>
      <c r="B4512" s="1">
        <v>206530.97142857141</v>
      </c>
      <c r="C4512" s="1">
        <v>81677.828571428559</v>
      </c>
      <c r="D4512" s="1">
        <v>32235.342857142852</v>
      </c>
      <c r="E4512" s="1">
        <v>92619.685714285704</v>
      </c>
      <c r="G4512" s="2"/>
    </row>
    <row r="4513" spans="1:7" x14ac:dyDescent="0.2">
      <c r="A4513" s="2">
        <v>42799.5</v>
      </c>
      <c r="B4513" s="1">
        <v>88077</v>
      </c>
      <c r="C4513" s="1">
        <v>41226.899999999994</v>
      </c>
      <c r="D4513" s="1">
        <v>9535.35</v>
      </c>
      <c r="E4513" s="1">
        <v>37312.275000000001</v>
      </c>
      <c r="G4513" s="2"/>
    </row>
    <row r="4514" spans="1:7" x14ac:dyDescent="0.2">
      <c r="A4514" s="2">
        <v>42799.510416666664</v>
      </c>
      <c r="B4514" s="1">
        <v>83217.514285714278</v>
      </c>
      <c r="C4514" s="1">
        <v>42932.057142857142</v>
      </c>
      <c r="D4514" s="1">
        <v>10956.942857142856</v>
      </c>
      <c r="E4514" s="1">
        <v>29329.457142857143</v>
      </c>
      <c r="G4514" s="2"/>
    </row>
    <row r="4515" spans="1:7" x14ac:dyDescent="0.2">
      <c r="A4515" s="2">
        <v>42799.520833333336</v>
      </c>
      <c r="B4515" s="1">
        <v>98094.15</v>
      </c>
      <c r="C4515" s="1">
        <v>43628.474999999999</v>
      </c>
      <c r="D4515" s="1">
        <v>19085.55</v>
      </c>
      <c r="E4515" s="1">
        <v>35380.949999999997</v>
      </c>
      <c r="G4515" s="2"/>
    </row>
    <row r="4516" spans="1:7" x14ac:dyDescent="0.2">
      <c r="A4516" s="2">
        <v>42799.53125</v>
      </c>
      <c r="B4516" s="1">
        <v>118325.74285714286</v>
      </c>
      <c r="C4516" s="1">
        <v>46233.942857142851</v>
      </c>
      <c r="D4516" s="1">
        <v>19737.771428571428</v>
      </c>
      <c r="E4516" s="1">
        <v>52352.142857142855</v>
      </c>
      <c r="G4516" s="2"/>
    </row>
    <row r="4517" spans="1:7" x14ac:dyDescent="0.2">
      <c r="A4517" s="2">
        <v>42799.541666666664</v>
      </c>
      <c r="B4517" s="1">
        <v>135968.25</v>
      </c>
      <c r="C4517" s="1">
        <v>43643.324999999997</v>
      </c>
      <c r="D4517" s="1">
        <v>38015.174999999996</v>
      </c>
      <c r="E4517" s="1">
        <v>54311.399999999994</v>
      </c>
      <c r="G4517" s="2"/>
    </row>
    <row r="4518" spans="1:7" x14ac:dyDescent="0.2">
      <c r="A4518" s="2">
        <v>42799.552083333336</v>
      </c>
      <c r="B4518" s="1">
        <v>118848.0857142857</v>
      </c>
      <c r="C4518" s="1">
        <v>47151.342857142852</v>
      </c>
      <c r="D4518" s="1">
        <v>29509.542857142853</v>
      </c>
      <c r="E4518" s="1">
        <v>42186.257142857139</v>
      </c>
      <c r="G4518" s="2"/>
    </row>
    <row r="4519" spans="1:7" x14ac:dyDescent="0.2">
      <c r="A4519" s="2">
        <v>42799.5625</v>
      </c>
      <c r="B4519" s="1">
        <v>118779.375</v>
      </c>
      <c r="C4519" s="1">
        <v>54709.875</v>
      </c>
      <c r="D4519" s="1">
        <v>24551.174999999999</v>
      </c>
      <c r="E4519" s="1">
        <v>39519.15</v>
      </c>
      <c r="G4519" s="2"/>
    </row>
    <row r="4520" spans="1:7" x14ac:dyDescent="0.2">
      <c r="A4520" s="2">
        <v>42799.572916666664</v>
      </c>
      <c r="B4520" s="1">
        <v>133978.11428571428</v>
      </c>
      <c r="C4520" s="1">
        <v>70268.314285714281</v>
      </c>
      <c r="D4520" s="1">
        <v>36824.228571428568</v>
      </c>
      <c r="E4520" s="1">
        <v>26886.514285714286</v>
      </c>
      <c r="G4520" s="2"/>
    </row>
    <row r="4521" spans="1:7" x14ac:dyDescent="0.2">
      <c r="A4521" s="2">
        <v>42799.583333333336</v>
      </c>
      <c r="B4521" s="1">
        <v>135280.19999999998</v>
      </c>
      <c r="C4521" s="1">
        <v>54704.924999999996</v>
      </c>
      <c r="D4521" s="1">
        <v>50471.85</v>
      </c>
      <c r="E4521" s="1">
        <v>30102.6</v>
      </c>
      <c r="G4521" s="2"/>
    </row>
    <row r="4522" spans="1:7" x14ac:dyDescent="0.2">
      <c r="A4522" s="2">
        <v>42799.59375</v>
      </c>
      <c r="B4522" s="1">
        <v>145661.05714285711</v>
      </c>
      <c r="C4522" s="1">
        <v>60012.857142857145</v>
      </c>
      <c r="D4522" s="1">
        <v>47770.799999999996</v>
      </c>
      <c r="E4522" s="1">
        <v>37877.4</v>
      </c>
      <c r="G4522" s="2"/>
    </row>
    <row r="4523" spans="1:7" x14ac:dyDescent="0.2">
      <c r="A4523" s="2">
        <v>42799.604166666664</v>
      </c>
      <c r="B4523" s="1">
        <v>152501.25</v>
      </c>
      <c r="C4523" s="1">
        <v>66989.175000000003</v>
      </c>
      <c r="D4523" s="1">
        <v>33740.85</v>
      </c>
      <c r="E4523" s="1">
        <v>51770.399999999994</v>
      </c>
      <c r="G4523" s="2"/>
    </row>
    <row r="4524" spans="1:7" x14ac:dyDescent="0.2">
      <c r="A4524" s="2">
        <v>42799.614583333336</v>
      </c>
      <c r="B4524" s="1">
        <v>127270.27499999999</v>
      </c>
      <c r="C4524" s="1">
        <v>61702.574999999997</v>
      </c>
      <c r="D4524" s="1">
        <v>24745.875</v>
      </c>
      <c r="E4524" s="1">
        <v>40822.649999999994</v>
      </c>
      <c r="G4524" s="2"/>
    </row>
    <row r="4525" spans="1:7" x14ac:dyDescent="0.2">
      <c r="A4525" s="2">
        <v>42799.625</v>
      </c>
      <c r="B4525" s="1">
        <v>155812.79999999999</v>
      </c>
      <c r="C4525" s="1">
        <v>63213.857142857138</v>
      </c>
      <c r="D4525" s="1">
        <v>40042.199999999997</v>
      </c>
      <c r="E4525" s="1">
        <v>52557.685714285712</v>
      </c>
      <c r="G4525" s="2"/>
    </row>
    <row r="4526" spans="1:7" x14ac:dyDescent="0.2">
      <c r="A4526" s="2">
        <v>42799.635416666664</v>
      </c>
      <c r="B4526" s="1">
        <v>205846.45714285711</v>
      </c>
      <c r="C4526" s="1">
        <v>70145.742857142846</v>
      </c>
      <c r="D4526" s="1">
        <v>66228.171428571426</v>
      </c>
      <c r="E4526" s="1">
        <v>69474.428571428565</v>
      </c>
      <c r="G4526" s="2"/>
    </row>
    <row r="4527" spans="1:7" x14ac:dyDescent="0.2">
      <c r="A4527" s="2">
        <v>42799.645833333336</v>
      </c>
      <c r="B4527" s="1">
        <v>185091.22499999998</v>
      </c>
      <c r="C4527" s="1">
        <v>62290.799999999996</v>
      </c>
      <c r="D4527" s="1">
        <v>54731.324999999997</v>
      </c>
      <c r="E4527" s="1">
        <v>68069.099999999991</v>
      </c>
      <c r="G4527" s="2"/>
    </row>
    <row r="4528" spans="1:7" x14ac:dyDescent="0.2">
      <c r="A4528" s="2">
        <v>42799.65625</v>
      </c>
      <c r="B4528" s="1">
        <v>172504.19999999998</v>
      </c>
      <c r="C4528" s="1">
        <v>86428.885714285701</v>
      </c>
      <c r="D4528" s="1">
        <v>35849.314285714281</v>
      </c>
      <c r="E4528" s="1">
        <v>50227.885714285716</v>
      </c>
      <c r="G4528" s="2"/>
    </row>
    <row r="4529" spans="1:7" x14ac:dyDescent="0.2">
      <c r="A4529" s="2">
        <v>42799.666666666664</v>
      </c>
      <c r="B4529" s="1">
        <v>182682.22499999998</v>
      </c>
      <c r="C4529" s="1">
        <v>91504.875</v>
      </c>
      <c r="D4529" s="1">
        <v>38459.85</v>
      </c>
      <c r="E4529" s="1">
        <v>52715.024999999994</v>
      </c>
      <c r="G4529" s="2"/>
    </row>
    <row r="4530" spans="1:7" x14ac:dyDescent="0.2">
      <c r="A4530" s="2">
        <v>42799.677083333336</v>
      </c>
      <c r="B4530" s="1">
        <v>153982.71428571429</v>
      </c>
      <c r="C4530" s="1">
        <v>82894.114285714284</v>
      </c>
      <c r="D4530" s="1">
        <v>17259.942857142858</v>
      </c>
      <c r="E4530" s="1">
        <v>53829.599999999999</v>
      </c>
      <c r="G4530" s="2"/>
    </row>
    <row r="4531" spans="1:7" x14ac:dyDescent="0.2">
      <c r="A4531" s="2">
        <v>42799.6875</v>
      </c>
      <c r="B4531" s="1">
        <v>166615.34999999998</v>
      </c>
      <c r="C4531" s="1">
        <v>79937.55</v>
      </c>
      <c r="D4531" s="1">
        <v>16120.5</v>
      </c>
      <c r="E4531" s="1">
        <v>70559.774999999994</v>
      </c>
      <c r="G4531" s="2"/>
    </row>
    <row r="4532" spans="1:7" x14ac:dyDescent="0.2">
      <c r="A4532" s="2">
        <v>42799.697916666664</v>
      </c>
      <c r="B4532" s="1">
        <v>255039.08571428573</v>
      </c>
      <c r="C4532" s="1">
        <v>141866.05714285711</v>
      </c>
      <c r="D4532" s="1">
        <v>25429.8</v>
      </c>
      <c r="E4532" s="1">
        <v>87741.342857142852</v>
      </c>
      <c r="G4532" s="2"/>
    </row>
    <row r="4533" spans="1:7" x14ac:dyDescent="0.2">
      <c r="A4533" s="2">
        <v>42799.708333333336</v>
      </c>
      <c r="B4533" s="1">
        <v>337999.19999999995</v>
      </c>
      <c r="C4533" s="1">
        <v>201071.47499999998</v>
      </c>
      <c r="D4533" s="1">
        <v>31852.424999999999</v>
      </c>
      <c r="E4533" s="1">
        <v>105075.29999999999</v>
      </c>
      <c r="G4533" s="2"/>
    </row>
    <row r="4534" spans="1:7" x14ac:dyDescent="0.2">
      <c r="A4534" s="2">
        <v>42799.71875</v>
      </c>
      <c r="B4534" s="1">
        <v>306975.42857142858</v>
      </c>
      <c r="C4534" s="1">
        <v>182865.25714285712</v>
      </c>
      <c r="D4534" s="1">
        <v>33128.228571428568</v>
      </c>
      <c r="E4534" s="1">
        <v>90982.885714285701</v>
      </c>
      <c r="G4534" s="2"/>
    </row>
    <row r="4535" spans="1:7" x14ac:dyDescent="0.2">
      <c r="A4535" s="2">
        <v>42799.729166666664</v>
      </c>
      <c r="B4535" s="1">
        <v>265724.25</v>
      </c>
      <c r="C4535" s="1">
        <v>159584.69999999998</v>
      </c>
      <c r="D4535" s="1">
        <v>15540.525</v>
      </c>
      <c r="E4535" s="1">
        <v>90597.375</v>
      </c>
      <c r="G4535" s="2"/>
    </row>
    <row r="4536" spans="1:7" x14ac:dyDescent="0.2">
      <c r="A4536" s="2">
        <v>42799.739583333336</v>
      </c>
      <c r="B4536" s="1">
        <v>210485.31428571427</v>
      </c>
      <c r="C4536" s="1">
        <v>122281.97142857141</v>
      </c>
      <c r="D4536" s="1">
        <v>20978.571428571428</v>
      </c>
      <c r="E4536" s="1">
        <v>67225.71428571429</v>
      </c>
      <c r="G4536" s="2"/>
    </row>
    <row r="4537" spans="1:7" x14ac:dyDescent="0.2">
      <c r="A4537" s="2">
        <v>42799.75</v>
      </c>
      <c r="B4537" s="1">
        <v>200788.5</v>
      </c>
      <c r="C4537" s="1">
        <v>102675.375</v>
      </c>
      <c r="D4537" s="1">
        <v>19927.875</v>
      </c>
      <c r="E4537" s="1">
        <v>78182.774999999994</v>
      </c>
      <c r="G4537" s="2"/>
    </row>
    <row r="4538" spans="1:7" x14ac:dyDescent="0.2">
      <c r="A4538" s="2">
        <v>42799.760416666664</v>
      </c>
      <c r="B4538" s="1">
        <v>224081.31428571427</v>
      </c>
      <c r="C4538" s="1">
        <v>116813.4</v>
      </c>
      <c r="D4538" s="1">
        <v>24943.285714285714</v>
      </c>
      <c r="E4538" s="1">
        <v>82325.571428571435</v>
      </c>
      <c r="G4538" s="2"/>
    </row>
    <row r="4539" spans="1:7" x14ac:dyDescent="0.2">
      <c r="A4539" s="2">
        <v>42799.770833333336</v>
      </c>
      <c r="B4539" s="1">
        <v>253945.72499999998</v>
      </c>
      <c r="C4539" s="1">
        <v>158118.67499999999</v>
      </c>
      <c r="D4539" s="1">
        <v>26153.324999999997</v>
      </c>
      <c r="E4539" s="1">
        <v>69672.074999999997</v>
      </c>
      <c r="G4539" s="2"/>
    </row>
    <row r="4540" spans="1:7" x14ac:dyDescent="0.2">
      <c r="A4540" s="2">
        <v>42799.78125</v>
      </c>
      <c r="B4540" s="1">
        <v>354009.85714285716</v>
      </c>
      <c r="C4540" s="1">
        <v>212628.42857142858</v>
      </c>
      <c r="D4540" s="1">
        <v>46046.314285714281</v>
      </c>
      <c r="E4540" s="1">
        <v>95336.057142857142</v>
      </c>
      <c r="G4540" s="2"/>
    </row>
    <row r="4541" spans="1:7" x14ac:dyDescent="0.2">
      <c r="A4541" s="2">
        <v>42799.791666666664</v>
      </c>
      <c r="B4541" s="1">
        <v>327572.84999999998</v>
      </c>
      <c r="C4541" s="1">
        <v>195471.375</v>
      </c>
      <c r="D4541" s="1">
        <v>54984.6</v>
      </c>
      <c r="E4541" s="1">
        <v>77117.7</v>
      </c>
      <c r="G4541" s="2"/>
    </row>
    <row r="4542" spans="1:7" x14ac:dyDescent="0.2">
      <c r="A4542" s="2">
        <v>42799.802083333336</v>
      </c>
      <c r="B4542" s="1">
        <v>225130.71428571426</v>
      </c>
      <c r="C4542" s="1">
        <v>141346.54285714286</v>
      </c>
      <c r="D4542" s="1">
        <v>23130.171428571426</v>
      </c>
      <c r="E4542" s="1">
        <v>60654.942857142851</v>
      </c>
      <c r="G4542" s="2"/>
    </row>
    <row r="4543" spans="1:7" x14ac:dyDescent="0.2">
      <c r="A4543" s="2">
        <v>42799.8125</v>
      </c>
      <c r="B4543" s="1">
        <v>150154.94999999998</v>
      </c>
      <c r="C4543" s="1">
        <v>83398.424999999988</v>
      </c>
      <c r="D4543" s="1">
        <v>9645.0749999999989</v>
      </c>
      <c r="E4543" s="1">
        <v>57110.625</v>
      </c>
      <c r="G4543" s="2"/>
    </row>
    <row r="4544" spans="1:7" x14ac:dyDescent="0.2">
      <c r="A4544" s="2">
        <v>42799.822916666664</v>
      </c>
      <c r="B4544" s="1">
        <v>104777.82857142856</v>
      </c>
      <c r="C4544" s="1">
        <v>41134.028571428571</v>
      </c>
      <c r="D4544" s="1">
        <v>10915.457142857142</v>
      </c>
      <c r="E4544" s="1">
        <v>52728.342857142852</v>
      </c>
      <c r="G4544" s="2"/>
    </row>
    <row r="4545" spans="1:7" x14ac:dyDescent="0.2">
      <c r="A4545" s="2">
        <v>42799.833333333336</v>
      </c>
      <c r="B4545" s="1">
        <v>108578.25</v>
      </c>
      <c r="C4545" s="1">
        <v>57346.574999999997</v>
      </c>
      <c r="D4545" s="1">
        <v>15547.125</v>
      </c>
      <c r="E4545" s="1">
        <v>35684.549999999996</v>
      </c>
      <c r="G4545" s="2"/>
    </row>
    <row r="4546" spans="1:7" x14ac:dyDescent="0.2">
      <c r="A4546" s="2">
        <v>42799.84375</v>
      </c>
      <c r="B4546" s="1">
        <v>108938.65714285713</v>
      </c>
      <c r="C4546" s="1">
        <v>60352.28571428571</v>
      </c>
      <c r="D4546" s="1">
        <v>10573.199999999999</v>
      </c>
      <c r="E4546" s="1">
        <v>38012.228571428568</v>
      </c>
      <c r="G4546" s="2"/>
    </row>
    <row r="4547" spans="1:7" x14ac:dyDescent="0.2">
      <c r="A4547" s="2">
        <v>42799.854166666664</v>
      </c>
      <c r="B4547" s="1">
        <v>123905.09999999999</v>
      </c>
      <c r="C4547" s="1">
        <v>61099.5</v>
      </c>
      <c r="D4547" s="1">
        <v>9416.5499999999993</v>
      </c>
      <c r="E4547" s="1">
        <v>53389.049999999996</v>
      </c>
      <c r="G4547" s="2"/>
    </row>
    <row r="4548" spans="1:7" x14ac:dyDescent="0.2">
      <c r="A4548" s="2">
        <v>42799.864583333336</v>
      </c>
      <c r="B4548" s="1">
        <v>116213.74285714286</v>
      </c>
      <c r="C4548" s="1">
        <v>59720.571428571428</v>
      </c>
      <c r="D4548" s="1">
        <v>10094.22857142857</v>
      </c>
      <c r="E4548" s="1">
        <v>46401.771428571425</v>
      </c>
      <c r="G4548" s="2"/>
    </row>
    <row r="4549" spans="1:7" x14ac:dyDescent="0.2">
      <c r="A4549" s="2">
        <v>42799.875</v>
      </c>
      <c r="B4549" s="1">
        <v>131727.75</v>
      </c>
      <c r="C4549" s="1">
        <v>56935.724999999999</v>
      </c>
      <c r="D4549" s="1">
        <v>16029.75</v>
      </c>
      <c r="E4549" s="1">
        <v>58763.1</v>
      </c>
      <c r="G4549" s="2"/>
    </row>
    <row r="4550" spans="1:7" x14ac:dyDescent="0.2">
      <c r="A4550" s="2">
        <v>42799.885416666664</v>
      </c>
      <c r="B4550" s="1">
        <v>126052.45714285712</v>
      </c>
      <c r="C4550" s="1">
        <v>77185.114285714284</v>
      </c>
      <c r="D4550" s="1">
        <v>14000.485714285713</v>
      </c>
      <c r="E4550" s="1">
        <v>34864.971428571429</v>
      </c>
      <c r="G4550" s="2"/>
    </row>
    <row r="4551" spans="1:7" x14ac:dyDescent="0.2">
      <c r="A4551" s="2">
        <v>42799.895833333336</v>
      </c>
      <c r="B4551" s="1">
        <v>115868.77499999999</v>
      </c>
      <c r="C4551" s="1">
        <v>77225.774999999994</v>
      </c>
      <c r="D4551" s="1">
        <v>11363.55</v>
      </c>
      <c r="E4551" s="1">
        <v>27278.625</v>
      </c>
      <c r="G4551" s="2"/>
    </row>
    <row r="4552" spans="1:7" x14ac:dyDescent="0.2">
      <c r="A4552" s="2">
        <v>42799.90625</v>
      </c>
      <c r="B4552" s="1">
        <v>97621.542857142849</v>
      </c>
      <c r="C4552" s="1">
        <v>55057.2</v>
      </c>
      <c r="D4552" s="1">
        <v>13225.457142857142</v>
      </c>
      <c r="E4552" s="1">
        <v>29337.942857142854</v>
      </c>
      <c r="G4552" s="2"/>
    </row>
    <row r="4553" spans="1:7" x14ac:dyDescent="0.2">
      <c r="A4553" s="2">
        <v>42799.916666666664</v>
      </c>
      <c r="B4553" s="1">
        <v>145600.125</v>
      </c>
      <c r="C4553" s="1">
        <v>56545.5</v>
      </c>
      <c r="D4553" s="1">
        <v>35076.525000000001</v>
      </c>
      <c r="E4553" s="1">
        <v>53978.1</v>
      </c>
      <c r="G4553" s="2"/>
    </row>
    <row r="4554" spans="1:7" x14ac:dyDescent="0.2">
      <c r="A4554" s="2">
        <v>42799.927083333336</v>
      </c>
      <c r="B4554" s="1">
        <v>196746.94285714286</v>
      </c>
      <c r="C4554" s="1">
        <v>60415.457142857143</v>
      </c>
      <c r="D4554" s="1">
        <v>53170.542857142849</v>
      </c>
      <c r="E4554" s="1">
        <v>83162.828571428559</v>
      </c>
      <c r="G4554" s="2"/>
    </row>
    <row r="4555" spans="1:7" x14ac:dyDescent="0.2">
      <c r="A4555" s="2">
        <v>42799.9375</v>
      </c>
      <c r="B4555" s="1">
        <v>170666.92499999999</v>
      </c>
      <c r="C4555" s="1">
        <v>55778.25</v>
      </c>
      <c r="D4555" s="1">
        <v>29044.949999999997</v>
      </c>
      <c r="E4555" s="1">
        <v>85842.9</v>
      </c>
      <c r="G4555" s="2"/>
    </row>
    <row r="4556" spans="1:7" x14ac:dyDescent="0.2">
      <c r="A4556" s="2">
        <v>42799.947916666664</v>
      </c>
      <c r="B4556" s="1">
        <v>153122.82857142857</v>
      </c>
      <c r="C4556" s="1">
        <v>67884.771428571432</v>
      </c>
      <c r="D4556" s="1">
        <v>14039.142857142857</v>
      </c>
      <c r="E4556" s="1">
        <v>71199.857142857145</v>
      </c>
      <c r="G4556" s="2"/>
    </row>
    <row r="4557" spans="1:7" x14ac:dyDescent="0.2">
      <c r="A4557" s="2">
        <v>42799.958333333336</v>
      </c>
      <c r="B4557" s="1">
        <v>166988.25</v>
      </c>
      <c r="C4557" s="1">
        <v>61440.224999999999</v>
      </c>
      <c r="D4557" s="1">
        <v>10277.849999999999</v>
      </c>
      <c r="E4557" s="1">
        <v>95271.824999999997</v>
      </c>
      <c r="G4557" s="2"/>
    </row>
    <row r="4558" spans="1:7" x14ac:dyDescent="0.2">
      <c r="A4558" s="2">
        <v>42799.96875</v>
      </c>
      <c r="B4558" s="1">
        <v>169652.05714285711</v>
      </c>
      <c r="C4558" s="1">
        <v>73677.685714285704</v>
      </c>
      <c r="D4558" s="1">
        <v>11763.085714285713</v>
      </c>
      <c r="E4558" s="1">
        <v>84210.342857142852</v>
      </c>
      <c r="G4558" s="2"/>
    </row>
    <row r="4559" spans="1:7" x14ac:dyDescent="0.2">
      <c r="A4559" s="2">
        <v>42799.979166666664</v>
      </c>
      <c r="B4559" s="1">
        <v>141259.79999999999</v>
      </c>
      <c r="C4559" s="1">
        <v>73584.224999999991</v>
      </c>
      <c r="D4559" s="1">
        <v>10201.949999999999</v>
      </c>
      <c r="E4559" s="1">
        <v>57471.149999999994</v>
      </c>
      <c r="G4559" s="2"/>
    </row>
    <row r="4560" spans="1:7" x14ac:dyDescent="0.2">
      <c r="A4560" s="2">
        <v>42799.989583333336</v>
      </c>
      <c r="B4560" s="1">
        <v>91851.257142857139</v>
      </c>
      <c r="C4560" s="1">
        <v>52760.399999999994</v>
      </c>
      <c r="D4560" s="1">
        <v>9904.7142857142862</v>
      </c>
      <c r="E4560" s="1">
        <v>29186.142857142855</v>
      </c>
      <c r="G4560" s="2"/>
    </row>
    <row r="4561" spans="1:7" x14ac:dyDescent="0.2">
      <c r="A4561" s="2">
        <v>42800</v>
      </c>
      <c r="B4561" s="1">
        <v>128848.5</v>
      </c>
      <c r="C4561" s="1">
        <v>80980.349999999991</v>
      </c>
      <c r="D4561" s="1">
        <v>10763.775</v>
      </c>
      <c r="E4561" s="1">
        <v>37106.025000000001</v>
      </c>
      <c r="G4561" s="2"/>
    </row>
    <row r="4562" spans="1:7" x14ac:dyDescent="0.2">
      <c r="A4562" s="2">
        <v>42800.010416666664</v>
      </c>
      <c r="B4562" s="1">
        <v>109965.42857142857</v>
      </c>
      <c r="C4562" s="1">
        <v>69565.885714285701</v>
      </c>
      <c r="D4562" s="1">
        <v>14880.171428571426</v>
      </c>
      <c r="E4562" s="1">
        <v>25517.485714285711</v>
      </c>
      <c r="G4562" s="2"/>
    </row>
    <row r="4563" spans="1:7" x14ac:dyDescent="0.2">
      <c r="A4563" s="2">
        <v>42800.020833333336</v>
      </c>
      <c r="B4563" s="1">
        <v>104277.52499999999</v>
      </c>
      <c r="C4563" s="1">
        <v>52689.45</v>
      </c>
      <c r="D4563" s="1">
        <v>12581.25</v>
      </c>
      <c r="E4563" s="1">
        <v>39006.824999999997</v>
      </c>
      <c r="G4563" s="2"/>
    </row>
    <row r="4564" spans="1:7" x14ac:dyDescent="0.2">
      <c r="A4564" s="2">
        <v>42800.03125</v>
      </c>
      <c r="B4564" s="1">
        <v>101015.82857142856</v>
      </c>
      <c r="C4564" s="1">
        <v>49136.057142857142</v>
      </c>
      <c r="D4564" s="1">
        <v>16641.428571428572</v>
      </c>
      <c r="E4564" s="1">
        <v>35239.285714285717</v>
      </c>
      <c r="G4564" s="2"/>
    </row>
    <row r="4565" spans="1:7" x14ac:dyDescent="0.2">
      <c r="A4565" s="2">
        <v>42800.041666666664</v>
      </c>
      <c r="B4565" s="1">
        <v>95907.9</v>
      </c>
      <c r="C4565" s="1">
        <v>43403.25</v>
      </c>
      <c r="D4565" s="1">
        <v>26109.599999999999</v>
      </c>
      <c r="E4565" s="1">
        <v>26394.224999999999</v>
      </c>
      <c r="G4565" s="2"/>
    </row>
    <row r="4566" spans="1:7" x14ac:dyDescent="0.2">
      <c r="A4566" s="2">
        <v>42800.052083333336</v>
      </c>
      <c r="B4566" s="1">
        <v>102097.28571428571</v>
      </c>
      <c r="C4566" s="1">
        <v>38318.657142857141</v>
      </c>
      <c r="D4566" s="1">
        <v>17629.542857142857</v>
      </c>
      <c r="E4566" s="1">
        <v>46148.142857142855</v>
      </c>
      <c r="G4566" s="2"/>
    </row>
    <row r="4567" spans="1:7" x14ac:dyDescent="0.2">
      <c r="A4567" s="2">
        <v>42800.0625</v>
      </c>
      <c r="B4567" s="1">
        <v>111507</v>
      </c>
      <c r="C4567" s="1">
        <v>43177.2</v>
      </c>
      <c r="D4567" s="1">
        <v>10107.074999999999</v>
      </c>
      <c r="E4567" s="1">
        <v>58221.899999999994</v>
      </c>
      <c r="G4567" s="2"/>
    </row>
    <row r="4568" spans="1:7" x14ac:dyDescent="0.2">
      <c r="A4568" s="2">
        <v>42800.072916666664</v>
      </c>
      <c r="B4568" s="1">
        <v>97316.057142857142</v>
      </c>
      <c r="C4568" s="1">
        <v>43758</v>
      </c>
      <c r="D4568" s="1">
        <v>13759.114285714286</v>
      </c>
      <c r="E4568" s="1">
        <v>39793.285714285717</v>
      </c>
      <c r="G4568" s="2"/>
    </row>
    <row r="4569" spans="1:7" x14ac:dyDescent="0.2">
      <c r="A4569" s="2">
        <v>42800.083333333336</v>
      </c>
      <c r="B4569" s="1">
        <v>86536.724999999991</v>
      </c>
      <c r="C4569" s="1">
        <v>44248.875</v>
      </c>
      <c r="D4569" s="1">
        <v>12368.4</v>
      </c>
      <c r="E4569" s="1">
        <v>29921.924999999999</v>
      </c>
      <c r="G4569" s="2"/>
    </row>
    <row r="4570" spans="1:7" x14ac:dyDescent="0.2">
      <c r="A4570" s="2">
        <v>42800.09375</v>
      </c>
      <c r="B4570" s="1">
        <v>90484.114285714284</v>
      </c>
      <c r="C4570" s="1">
        <v>50600.314285714281</v>
      </c>
      <c r="D4570" s="1">
        <v>10453.457142857142</v>
      </c>
      <c r="E4570" s="1">
        <v>29431.285714285714</v>
      </c>
      <c r="G4570" s="2"/>
    </row>
    <row r="4571" spans="1:7" x14ac:dyDescent="0.2">
      <c r="A4571" s="2">
        <v>42800.104166666664</v>
      </c>
      <c r="B4571" s="1">
        <v>92098.049999999988</v>
      </c>
      <c r="C4571" s="1">
        <v>52773.599999999999</v>
      </c>
      <c r="D4571" s="1">
        <v>10187.924999999999</v>
      </c>
      <c r="E4571" s="1">
        <v>29138.174999999999</v>
      </c>
      <c r="G4571" s="2"/>
    </row>
    <row r="4572" spans="1:7" x14ac:dyDescent="0.2">
      <c r="A4572" s="2">
        <v>42800.114583333336</v>
      </c>
      <c r="B4572" s="1">
        <v>87862.971428571429</v>
      </c>
      <c r="C4572" s="1">
        <v>53195.057142857142</v>
      </c>
      <c r="D4572" s="1">
        <v>9324.8571428571431</v>
      </c>
      <c r="E4572" s="1">
        <v>25341.171428571426</v>
      </c>
      <c r="G4572" s="2"/>
    </row>
    <row r="4573" spans="1:7" x14ac:dyDescent="0.2">
      <c r="A4573" s="2">
        <v>42800.125</v>
      </c>
      <c r="B4573" s="1">
        <v>103795.72499999999</v>
      </c>
      <c r="C4573" s="1">
        <v>56177.549999999996</v>
      </c>
      <c r="D4573" s="1">
        <v>21855.899999999998</v>
      </c>
      <c r="E4573" s="1">
        <v>25760.625</v>
      </c>
      <c r="G4573" s="2"/>
    </row>
    <row r="4574" spans="1:7" x14ac:dyDescent="0.2">
      <c r="A4574" s="2">
        <v>42800.135416666664</v>
      </c>
      <c r="B4574" s="1">
        <v>145529.05714285711</v>
      </c>
      <c r="C4574" s="1">
        <v>63422.228571428561</v>
      </c>
      <c r="D4574" s="1">
        <v>37623.771428571425</v>
      </c>
      <c r="E4574" s="1">
        <v>44484</v>
      </c>
      <c r="G4574" s="2"/>
    </row>
    <row r="4575" spans="1:7" x14ac:dyDescent="0.2">
      <c r="A4575" s="2">
        <v>42800.145833333336</v>
      </c>
      <c r="B4575" s="1">
        <v>119200.125</v>
      </c>
      <c r="C4575" s="1">
        <v>72189.149999999994</v>
      </c>
      <c r="D4575" s="1">
        <v>12185.25</v>
      </c>
      <c r="E4575" s="1">
        <v>34825.724999999999</v>
      </c>
      <c r="G4575" s="2"/>
    </row>
    <row r="4576" spans="1:7" x14ac:dyDescent="0.2">
      <c r="A4576" s="2">
        <v>42800.15625</v>
      </c>
      <c r="B4576" s="1">
        <v>95680.2</v>
      </c>
      <c r="C4576" s="1">
        <v>59080.37142857143</v>
      </c>
      <c r="D4576" s="1">
        <v>9326.7428571428572</v>
      </c>
      <c r="E4576" s="1">
        <v>27272.142857142855</v>
      </c>
      <c r="G4576" s="2"/>
    </row>
    <row r="4577" spans="1:7" x14ac:dyDescent="0.2">
      <c r="A4577" s="2">
        <v>42800.166666666664</v>
      </c>
      <c r="B4577" s="1">
        <v>88651.199999999997</v>
      </c>
      <c r="C4577" s="1">
        <v>54399.674999999996</v>
      </c>
      <c r="D4577" s="1">
        <v>9292.7999999999993</v>
      </c>
      <c r="E4577" s="1">
        <v>24957.899999999998</v>
      </c>
      <c r="G4577" s="2"/>
    </row>
    <row r="4578" spans="1:7" x14ac:dyDescent="0.2">
      <c r="A4578" s="2">
        <v>42800.177083333336</v>
      </c>
      <c r="B4578" s="1">
        <v>100746.17142857143</v>
      </c>
      <c r="C4578" s="1">
        <v>58427.914285714287</v>
      </c>
      <c r="D4578" s="1">
        <v>9593.5714285714294</v>
      </c>
      <c r="E4578" s="1">
        <v>32723.742857142854</v>
      </c>
      <c r="G4578" s="2"/>
    </row>
    <row r="4579" spans="1:7" x14ac:dyDescent="0.2">
      <c r="A4579" s="2">
        <v>42800.1875</v>
      </c>
      <c r="B4579" s="1">
        <v>123066.9</v>
      </c>
      <c r="C4579" s="1">
        <v>69405.599999999991</v>
      </c>
      <c r="D4579" s="1">
        <v>13968.074999999999</v>
      </c>
      <c r="E4579" s="1">
        <v>39694.875</v>
      </c>
      <c r="G4579" s="2"/>
    </row>
    <row r="4580" spans="1:7" x14ac:dyDescent="0.2">
      <c r="A4580" s="2">
        <v>42800.197916666664</v>
      </c>
      <c r="B4580" s="1">
        <v>112650.45</v>
      </c>
      <c r="C4580" s="1">
        <v>52319.85</v>
      </c>
      <c r="D4580" s="1">
        <v>25065.974999999999</v>
      </c>
      <c r="E4580" s="1">
        <v>35264.625</v>
      </c>
      <c r="G4580" s="2"/>
    </row>
    <row r="4581" spans="1:7" x14ac:dyDescent="0.2">
      <c r="A4581" s="2">
        <v>42800.208333333336</v>
      </c>
      <c r="B4581" s="1">
        <v>112844.91428571429</v>
      </c>
      <c r="C4581" s="1">
        <v>47398.371428571423</v>
      </c>
      <c r="D4581" s="1">
        <v>34834.799999999996</v>
      </c>
      <c r="E4581" s="1">
        <v>30611.742857142854</v>
      </c>
      <c r="G4581" s="2"/>
    </row>
    <row r="4582" spans="1:7" x14ac:dyDescent="0.2">
      <c r="A4582" s="2">
        <v>42800.21875</v>
      </c>
      <c r="B4582" s="1">
        <v>114172.45714285712</v>
      </c>
      <c r="C4582" s="1">
        <v>51280.114285714277</v>
      </c>
      <c r="D4582" s="1">
        <v>32881.199999999997</v>
      </c>
      <c r="E4582" s="1">
        <v>30013.028571428571</v>
      </c>
      <c r="G4582" s="2"/>
    </row>
    <row r="4583" spans="1:7" x14ac:dyDescent="0.2">
      <c r="A4583" s="2">
        <v>42800.229166666664</v>
      </c>
      <c r="B4583" s="1">
        <v>145662</v>
      </c>
      <c r="C4583" s="1">
        <v>77873.399999999994</v>
      </c>
      <c r="D4583" s="1">
        <v>34027.949999999997</v>
      </c>
      <c r="E4583" s="1">
        <v>33759</v>
      </c>
      <c r="G4583" s="2"/>
    </row>
    <row r="4584" spans="1:7" x14ac:dyDescent="0.2">
      <c r="A4584" s="2">
        <v>42800.239583333336</v>
      </c>
      <c r="B4584" s="1">
        <v>245718.94285714283</v>
      </c>
      <c r="C4584" s="1">
        <v>121124.14285714286</v>
      </c>
      <c r="D4584" s="1">
        <v>80826.428571428565</v>
      </c>
      <c r="E4584" s="1">
        <v>43766.485714285714</v>
      </c>
      <c r="G4584" s="2"/>
    </row>
    <row r="4585" spans="1:7" x14ac:dyDescent="0.2">
      <c r="A4585" s="2">
        <v>42800.25</v>
      </c>
      <c r="B4585" s="1">
        <v>271334.25</v>
      </c>
      <c r="C4585" s="1">
        <v>162935.84999999998</v>
      </c>
      <c r="D4585" s="1">
        <v>61283.474999999999</v>
      </c>
      <c r="E4585" s="1">
        <v>47115.75</v>
      </c>
      <c r="G4585" s="2"/>
    </row>
    <row r="4586" spans="1:7" x14ac:dyDescent="0.2">
      <c r="A4586" s="2">
        <v>42800.260416666664</v>
      </c>
      <c r="B4586" s="1">
        <v>210403.28571428571</v>
      </c>
      <c r="C4586" s="1">
        <v>138383.14285714287</v>
      </c>
      <c r="D4586" s="1">
        <v>37462.542857142857</v>
      </c>
      <c r="E4586" s="1">
        <v>34558.542857142857</v>
      </c>
      <c r="G4586" s="2"/>
    </row>
    <row r="4587" spans="1:7" x14ac:dyDescent="0.2">
      <c r="A4587" s="2">
        <v>42800.270833333336</v>
      </c>
      <c r="B4587" s="1">
        <v>196862.32499999998</v>
      </c>
      <c r="C4587" s="1">
        <v>127460.02499999999</v>
      </c>
      <c r="D4587" s="1">
        <v>31945.649999999998</v>
      </c>
      <c r="E4587" s="1">
        <v>37455.824999999997</v>
      </c>
      <c r="G4587" s="2"/>
    </row>
    <row r="4588" spans="1:7" x14ac:dyDescent="0.2">
      <c r="A4588" s="2">
        <v>42800.28125</v>
      </c>
      <c r="B4588" s="1">
        <v>195712.62857142856</v>
      </c>
      <c r="C4588" s="1">
        <v>130086</v>
      </c>
      <c r="D4588" s="1">
        <v>27786</v>
      </c>
      <c r="E4588" s="1">
        <v>37843.457142857143</v>
      </c>
      <c r="G4588" s="2"/>
    </row>
    <row r="4589" spans="1:7" x14ac:dyDescent="0.2">
      <c r="A4589" s="2">
        <v>42800.291666666664</v>
      </c>
      <c r="B4589" s="1">
        <v>159847.875</v>
      </c>
      <c r="C4589" s="1">
        <v>100249.04999999999</v>
      </c>
      <c r="D4589" s="1">
        <v>22989.449999999997</v>
      </c>
      <c r="E4589" s="1">
        <v>36607.724999999999</v>
      </c>
      <c r="G4589" s="2"/>
    </row>
    <row r="4590" spans="1:7" x14ac:dyDescent="0.2">
      <c r="A4590" s="2">
        <v>42800.302083333336</v>
      </c>
      <c r="B4590" s="1">
        <v>247098.34285714282</v>
      </c>
      <c r="C4590" s="1">
        <v>138472.71428571429</v>
      </c>
      <c r="D4590" s="1">
        <v>50581.457142857143</v>
      </c>
      <c r="E4590" s="1">
        <v>58045.114285714284</v>
      </c>
      <c r="G4590" s="2"/>
    </row>
    <row r="4591" spans="1:7" x14ac:dyDescent="0.2">
      <c r="A4591" s="2">
        <v>42800.3125</v>
      </c>
      <c r="B4591" s="1">
        <v>318305.625</v>
      </c>
      <c r="C4591" s="1">
        <v>200224.19999999998</v>
      </c>
      <c r="D4591" s="1">
        <v>38194.199999999997</v>
      </c>
      <c r="E4591" s="1">
        <v>79888.05</v>
      </c>
      <c r="G4591" s="2"/>
    </row>
    <row r="4592" spans="1:7" x14ac:dyDescent="0.2">
      <c r="A4592" s="2">
        <v>42800.322916666664</v>
      </c>
      <c r="B4592" s="1">
        <v>252530.14285714284</v>
      </c>
      <c r="C4592" s="1">
        <v>153582.94285714286</v>
      </c>
      <c r="D4592" s="1">
        <v>38292.257142857139</v>
      </c>
      <c r="E4592" s="1">
        <v>60655.885714285709</v>
      </c>
      <c r="G4592" s="2"/>
    </row>
    <row r="4593" spans="1:7" x14ac:dyDescent="0.2">
      <c r="A4593" s="2">
        <v>42800.333333333336</v>
      </c>
      <c r="B4593" s="1">
        <v>259752.07499999998</v>
      </c>
      <c r="C4593" s="1">
        <v>183906.52499999999</v>
      </c>
      <c r="D4593" s="1">
        <v>27408.149999999998</v>
      </c>
      <c r="E4593" s="1">
        <v>48438.224999999999</v>
      </c>
      <c r="G4593" s="2"/>
    </row>
    <row r="4594" spans="1:7" x14ac:dyDescent="0.2">
      <c r="A4594" s="2">
        <v>42800.34375</v>
      </c>
      <c r="B4594" s="1">
        <v>330133.88571428572</v>
      </c>
      <c r="C4594" s="1">
        <v>194351.14285714287</v>
      </c>
      <c r="D4594" s="1">
        <v>32435.228571428572</v>
      </c>
      <c r="E4594" s="1">
        <v>103347.51428571428</v>
      </c>
      <c r="G4594" s="2"/>
    </row>
    <row r="4595" spans="1:7" x14ac:dyDescent="0.2">
      <c r="A4595" s="2">
        <v>42800.354166666664</v>
      </c>
      <c r="B4595" s="1">
        <v>347534.55</v>
      </c>
      <c r="C4595" s="1">
        <v>193412.17499999999</v>
      </c>
      <c r="D4595" s="1">
        <v>44447.7</v>
      </c>
      <c r="E4595" s="1">
        <v>109674.67499999999</v>
      </c>
      <c r="G4595" s="2"/>
    </row>
    <row r="4596" spans="1:7" x14ac:dyDescent="0.2">
      <c r="A4596" s="2">
        <v>42800.364583333336</v>
      </c>
      <c r="B4596" s="1">
        <v>280328.39999999997</v>
      </c>
      <c r="C4596" s="1">
        <v>156165.42857142858</v>
      </c>
      <c r="D4596" s="1">
        <v>34095.599999999999</v>
      </c>
      <c r="E4596" s="1">
        <v>90066.428571428565</v>
      </c>
      <c r="G4596" s="2"/>
    </row>
    <row r="4597" spans="1:7" x14ac:dyDescent="0.2">
      <c r="A4597" s="2">
        <v>42800.375</v>
      </c>
      <c r="B4597" s="1">
        <v>232612.05</v>
      </c>
      <c r="C4597" s="1">
        <v>104237.92499999999</v>
      </c>
      <c r="D4597" s="1">
        <v>38086.949999999997</v>
      </c>
      <c r="E4597" s="1">
        <v>90289.65</v>
      </c>
      <c r="G4597" s="2"/>
    </row>
    <row r="4598" spans="1:7" x14ac:dyDescent="0.2">
      <c r="A4598" s="2">
        <v>42800.385416666664</v>
      </c>
      <c r="B4598" s="1">
        <v>215374.97142857141</v>
      </c>
      <c r="C4598" s="1">
        <v>101044.11428571428</v>
      </c>
      <c r="D4598" s="1">
        <v>33796.714285714283</v>
      </c>
      <c r="E4598" s="1">
        <v>80531.314285714281</v>
      </c>
      <c r="G4598" s="2"/>
    </row>
    <row r="4599" spans="1:7" x14ac:dyDescent="0.2">
      <c r="A4599" s="2">
        <v>42800.395833333336</v>
      </c>
      <c r="B4599" s="1">
        <v>169623.3</v>
      </c>
      <c r="C4599" s="1">
        <v>90694.724999999991</v>
      </c>
      <c r="D4599" s="1">
        <v>22696.574999999997</v>
      </c>
      <c r="E4599" s="1">
        <v>56231.174999999996</v>
      </c>
      <c r="G4599" s="2"/>
    </row>
    <row r="4600" spans="1:7" x14ac:dyDescent="0.2">
      <c r="A4600" s="2">
        <v>42800.40625</v>
      </c>
      <c r="B4600" s="1">
        <v>124017.77142857142</v>
      </c>
      <c r="C4600" s="1">
        <v>65239.114285714284</v>
      </c>
      <c r="D4600" s="1">
        <v>16155.857142857141</v>
      </c>
      <c r="E4600" s="1">
        <v>42621.857142857145</v>
      </c>
      <c r="G4600" s="2"/>
    </row>
    <row r="4601" spans="1:7" x14ac:dyDescent="0.2">
      <c r="A4601" s="2">
        <v>42800.416666666664</v>
      </c>
      <c r="B4601" s="1">
        <v>142700.25</v>
      </c>
      <c r="C4601" s="1">
        <v>61876.649999999994</v>
      </c>
      <c r="D4601" s="1">
        <v>30256.875</v>
      </c>
      <c r="E4601" s="1">
        <v>50567.549999999996</v>
      </c>
      <c r="G4601" s="2"/>
    </row>
    <row r="4602" spans="1:7" x14ac:dyDescent="0.2">
      <c r="A4602" s="2">
        <v>42800.427083333336</v>
      </c>
      <c r="B4602" s="1">
        <v>141048.6</v>
      </c>
      <c r="C4602" s="1">
        <v>64768.628571428562</v>
      </c>
      <c r="D4602" s="1">
        <v>33079.199999999997</v>
      </c>
      <c r="E4602" s="1">
        <v>43200.771428571425</v>
      </c>
      <c r="G4602" s="2"/>
    </row>
    <row r="4603" spans="1:7" x14ac:dyDescent="0.2">
      <c r="A4603" s="2">
        <v>42800.4375</v>
      </c>
      <c r="B4603" s="1">
        <v>145605.07499999998</v>
      </c>
      <c r="C4603" s="1">
        <v>79240.425000000003</v>
      </c>
      <c r="D4603" s="1">
        <v>26438.774999999998</v>
      </c>
      <c r="E4603" s="1">
        <v>39926.699999999997</v>
      </c>
      <c r="G4603" s="2"/>
    </row>
    <row r="4604" spans="1:7" x14ac:dyDescent="0.2">
      <c r="A4604" s="2">
        <v>42800.447916666664</v>
      </c>
      <c r="B4604" s="1">
        <v>158213.31428571427</v>
      </c>
      <c r="C4604" s="1">
        <v>81860.742857142846</v>
      </c>
      <c r="D4604" s="1">
        <v>40376.91428571428</v>
      </c>
      <c r="E4604" s="1">
        <v>35975.657142857141</v>
      </c>
      <c r="G4604" s="2"/>
    </row>
    <row r="4605" spans="1:7" x14ac:dyDescent="0.2">
      <c r="A4605" s="2">
        <v>42800.458333333336</v>
      </c>
      <c r="B4605" s="1">
        <v>157495.79999999999</v>
      </c>
      <c r="C4605" s="1">
        <v>76626</v>
      </c>
      <c r="D4605" s="1">
        <v>40844.924999999996</v>
      </c>
      <c r="E4605" s="1">
        <v>40024.875</v>
      </c>
      <c r="G4605" s="2"/>
    </row>
    <row r="4606" spans="1:7" x14ac:dyDescent="0.2">
      <c r="A4606" s="2">
        <v>42800.46875</v>
      </c>
      <c r="B4606" s="1">
        <v>154546.54285714286</v>
      </c>
      <c r="C4606" s="1">
        <v>68797.457142857136</v>
      </c>
      <c r="D4606" s="1">
        <v>39629.228571428568</v>
      </c>
      <c r="E4606" s="1">
        <v>46118.91428571428</v>
      </c>
      <c r="G4606" s="2"/>
    </row>
    <row r="4607" spans="1:7" x14ac:dyDescent="0.2">
      <c r="A4607" s="2">
        <v>42800.479166666664</v>
      </c>
      <c r="B4607" s="1">
        <v>115608.9</v>
      </c>
      <c r="C4607" s="1">
        <v>49936.424999999996</v>
      </c>
      <c r="D4607" s="1">
        <v>28555.724999999999</v>
      </c>
      <c r="E4607" s="1">
        <v>37117.574999999997</v>
      </c>
      <c r="G4607" s="2"/>
    </row>
    <row r="4608" spans="1:7" x14ac:dyDescent="0.2">
      <c r="A4608" s="2">
        <v>42800.489583333336</v>
      </c>
      <c r="B4608" s="1">
        <v>126110.91428571429</v>
      </c>
      <c r="C4608" s="1">
        <v>44401.971428571422</v>
      </c>
      <c r="D4608" s="1">
        <v>54304.799999999996</v>
      </c>
      <c r="E4608" s="1">
        <v>27406.028571428571</v>
      </c>
      <c r="G4608" s="2"/>
    </row>
    <row r="4609" spans="1:7" x14ac:dyDescent="0.2">
      <c r="A4609" s="2">
        <v>42800.5</v>
      </c>
      <c r="B4609" s="1">
        <v>204463.875</v>
      </c>
      <c r="C4609" s="1">
        <v>111474.825</v>
      </c>
      <c r="D4609" s="1">
        <v>32392.799999999999</v>
      </c>
      <c r="E4609" s="1">
        <v>60596.25</v>
      </c>
      <c r="G4609" s="2"/>
    </row>
    <row r="4610" spans="1:7" x14ac:dyDescent="0.2">
      <c r="A4610" s="2">
        <v>42800.510416666664</v>
      </c>
      <c r="B4610" s="1">
        <v>158017.19999999998</v>
      </c>
      <c r="C4610" s="1">
        <v>97009.628571428562</v>
      </c>
      <c r="D4610" s="1">
        <v>21141.685714285712</v>
      </c>
      <c r="E4610" s="1">
        <v>39864.942857142851</v>
      </c>
      <c r="G4610" s="2"/>
    </row>
    <row r="4611" spans="1:7" x14ac:dyDescent="0.2">
      <c r="A4611" s="2">
        <v>42800.520833333336</v>
      </c>
      <c r="B4611" s="1">
        <v>124131.97499999999</v>
      </c>
      <c r="C4611" s="1">
        <v>67750.649999999994</v>
      </c>
      <c r="D4611" s="1">
        <v>11246.4</v>
      </c>
      <c r="E4611" s="1">
        <v>45134.924999999996</v>
      </c>
      <c r="G4611" s="2"/>
    </row>
    <row r="4612" spans="1:7" x14ac:dyDescent="0.2">
      <c r="A4612" s="2">
        <v>42800.53125</v>
      </c>
      <c r="B4612" s="1">
        <v>114658.02857142857</v>
      </c>
      <c r="C4612" s="1">
        <v>55577.657142857141</v>
      </c>
      <c r="D4612" s="1">
        <v>9711.4285714285706</v>
      </c>
      <c r="E4612" s="1">
        <v>49368.942857142851</v>
      </c>
      <c r="G4612" s="2"/>
    </row>
    <row r="4613" spans="1:7" x14ac:dyDescent="0.2">
      <c r="A4613" s="2">
        <v>42800.541666666664</v>
      </c>
      <c r="B4613" s="1">
        <v>136290</v>
      </c>
      <c r="C4613" s="1">
        <v>71288.25</v>
      </c>
      <c r="D4613" s="1">
        <v>10309.199999999999</v>
      </c>
      <c r="E4613" s="1">
        <v>54690.074999999997</v>
      </c>
      <c r="G4613" s="2"/>
    </row>
    <row r="4614" spans="1:7" x14ac:dyDescent="0.2">
      <c r="A4614" s="2">
        <v>42800.552083333336</v>
      </c>
      <c r="B4614" s="1">
        <v>148805.48571428569</v>
      </c>
      <c r="C4614" s="1">
        <v>62703.771428571432</v>
      </c>
      <c r="D4614" s="1">
        <v>14072.142857142857</v>
      </c>
      <c r="E4614" s="1">
        <v>72032.399999999994</v>
      </c>
      <c r="G4614" s="2"/>
    </row>
    <row r="4615" spans="1:7" x14ac:dyDescent="0.2">
      <c r="A4615" s="2">
        <v>42800.5625</v>
      </c>
      <c r="B4615" s="1">
        <v>151901.47500000001</v>
      </c>
      <c r="C4615" s="1">
        <v>48962.924999999996</v>
      </c>
      <c r="D4615" s="1">
        <v>20926.949999999997</v>
      </c>
      <c r="E4615" s="1">
        <v>82012.424999999988</v>
      </c>
      <c r="G4615" s="2"/>
    </row>
    <row r="4616" spans="1:7" x14ac:dyDescent="0.2">
      <c r="A4616" s="2">
        <v>42800.572916666664</v>
      </c>
      <c r="B4616" s="1">
        <v>153865.79999999999</v>
      </c>
      <c r="C4616" s="1">
        <v>46286.742857142854</v>
      </c>
      <c r="D4616" s="1">
        <v>26211.428571428572</v>
      </c>
      <c r="E4616" s="1">
        <v>81368.571428571435</v>
      </c>
      <c r="G4616" s="2"/>
    </row>
    <row r="4617" spans="1:7" x14ac:dyDescent="0.2">
      <c r="A4617" s="2">
        <v>42800.583333333336</v>
      </c>
      <c r="B4617" s="1">
        <v>134174.69999999998</v>
      </c>
      <c r="C4617" s="1">
        <v>53925.299999999996</v>
      </c>
      <c r="D4617" s="1">
        <v>19728.224999999999</v>
      </c>
      <c r="E4617" s="1">
        <v>60521.174999999996</v>
      </c>
      <c r="G4617" s="2"/>
    </row>
    <row r="4618" spans="1:7" x14ac:dyDescent="0.2">
      <c r="A4618" s="2">
        <v>42800.59375</v>
      </c>
      <c r="B4618" s="1">
        <v>106817.22857142855</v>
      </c>
      <c r="C4618" s="1">
        <v>53309.142857142855</v>
      </c>
      <c r="D4618" s="1">
        <v>10314.857142857143</v>
      </c>
      <c r="E4618" s="1">
        <v>43191.342857142852</v>
      </c>
      <c r="G4618" s="2"/>
    </row>
    <row r="4619" spans="1:7" x14ac:dyDescent="0.2">
      <c r="A4619" s="2">
        <v>42800.604166666664</v>
      </c>
      <c r="B4619" s="1">
        <v>109526.17499999999</v>
      </c>
      <c r="C4619" s="1">
        <v>56968.724999999999</v>
      </c>
      <c r="D4619" s="1">
        <v>14703.15</v>
      </c>
      <c r="E4619" s="1">
        <v>37855.125</v>
      </c>
      <c r="G4619" s="2"/>
    </row>
    <row r="4620" spans="1:7" x14ac:dyDescent="0.2">
      <c r="A4620" s="2">
        <v>42800.614583333336</v>
      </c>
      <c r="B4620" s="1">
        <v>145844.32499999998</v>
      </c>
      <c r="C4620" s="1">
        <v>62138.174999999996</v>
      </c>
      <c r="D4620" s="1">
        <v>43136.774999999994</v>
      </c>
      <c r="E4620" s="1">
        <v>40570.199999999997</v>
      </c>
      <c r="G4620" s="2"/>
    </row>
    <row r="4621" spans="1:7" x14ac:dyDescent="0.2">
      <c r="A4621" s="2">
        <v>42800.625</v>
      </c>
      <c r="B4621" s="1">
        <v>185710.8</v>
      </c>
      <c r="C4621" s="1">
        <v>80368.2</v>
      </c>
      <c r="D4621" s="1">
        <v>41724.257142857139</v>
      </c>
      <c r="E4621" s="1">
        <v>63617.399999999994</v>
      </c>
      <c r="G4621" s="2"/>
    </row>
    <row r="4622" spans="1:7" x14ac:dyDescent="0.2">
      <c r="A4622" s="2">
        <v>42800.635416666664</v>
      </c>
      <c r="B4622" s="1">
        <v>178290.51428571428</v>
      </c>
      <c r="C4622" s="1">
        <v>79933.542857142849</v>
      </c>
      <c r="D4622" s="1">
        <v>41347.114285714284</v>
      </c>
      <c r="E4622" s="1">
        <v>57010.799999999996</v>
      </c>
      <c r="G4622" s="2"/>
    </row>
    <row r="4623" spans="1:7" x14ac:dyDescent="0.2">
      <c r="A4623" s="2">
        <v>42800.645833333336</v>
      </c>
      <c r="B4623" s="1">
        <v>168795.82499999998</v>
      </c>
      <c r="C4623" s="1">
        <v>73275.675000000003</v>
      </c>
      <c r="D4623" s="1">
        <v>33593.174999999996</v>
      </c>
      <c r="E4623" s="1">
        <v>61926.974999999999</v>
      </c>
      <c r="G4623" s="2"/>
    </row>
    <row r="4624" spans="1:7" x14ac:dyDescent="0.2">
      <c r="A4624" s="2">
        <v>42800.65625</v>
      </c>
      <c r="B4624" s="1">
        <v>164448.42857142858</v>
      </c>
      <c r="C4624" s="1">
        <v>69758.228571428568</v>
      </c>
      <c r="D4624" s="1">
        <v>30337.371428571427</v>
      </c>
      <c r="E4624" s="1">
        <v>64351.885714285709</v>
      </c>
      <c r="G4624" s="2"/>
    </row>
    <row r="4625" spans="1:7" x14ac:dyDescent="0.2">
      <c r="A4625" s="2">
        <v>42800.666666666664</v>
      </c>
      <c r="B4625" s="1">
        <v>168972.375</v>
      </c>
      <c r="C4625" s="1">
        <v>76980.75</v>
      </c>
      <c r="D4625" s="1">
        <v>26734.125</v>
      </c>
      <c r="E4625" s="1">
        <v>65259.149999999994</v>
      </c>
      <c r="G4625" s="2"/>
    </row>
    <row r="4626" spans="1:7" x14ac:dyDescent="0.2">
      <c r="A4626" s="2">
        <v>42800.677083333336</v>
      </c>
      <c r="B4626" s="1">
        <v>221156.57142857142</v>
      </c>
      <c r="C4626" s="1">
        <v>90713.228571428568</v>
      </c>
      <c r="D4626" s="1">
        <v>43187.571428571428</v>
      </c>
      <c r="E4626" s="1">
        <v>87253.885714285701</v>
      </c>
      <c r="G4626" s="2"/>
    </row>
    <row r="4627" spans="1:7" x14ac:dyDescent="0.2">
      <c r="A4627" s="2">
        <v>42800.6875</v>
      </c>
      <c r="B4627" s="1">
        <v>267404.77499999997</v>
      </c>
      <c r="C4627" s="1">
        <v>142187.92499999999</v>
      </c>
      <c r="D4627" s="1">
        <v>57179.1</v>
      </c>
      <c r="E4627" s="1">
        <v>68036.099999999991</v>
      </c>
      <c r="G4627" s="2"/>
    </row>
    <row r="4628" spans="1:7" x14ac:dyDescent="0.2">
      <c r="A4628" s="2">
        <v>42800.697916666664</v>
      </c>
      <c r="B4628" s="1">
        <v>273118.37142857141</v>
      </c>
      <c r="C4628" s="1">
        <v>177687.0857142857</v>
      </c>
      <c r="D4628" s="1">
        <v>32642.657142857144</v>
      </c>
      <c r="E4628" s="1">
        <v>62786.742857142854</v>
      </c>
      <c r="G4628" s="2"/>
    </row>
    <row r="4629" spans="1:7" x14ac:dyDescent="0.2">
      <c r="A4629" s="2">
        <v>42800.708333333336</v>
      </c>
      <c r="B4629" s="1">
        <v>198505.72499999998</v>
      </c>
      <c r="C4629" s="1">
        <v>116253.22499999999</v>
      </c>
      <c r="D4629" s="1">
        <v>13118.324999999999</v>
      </c>
      <c r="E4629" s="1">
        <v>69134.175000000003</v>
      </c>
      <c r="G4629" s="2"/>
    </row>
    <row r="4630" spans="1:7" x14ac:dyDescent="0.2">
      <c r="A4630" s="2">
        <v>42800.71875</v>
      </c>
      <c r="B4630" s="1">
        <v>180609.94285714286</v>
      </c>
      <c r="C4630" s="1">
        <v>89384.742857142846</v>
      </c>
      <c r="D4630" s="1">
        <v>18848.657142857141</v>
      </c>
      <c r="E4630" s="1">
        <v>72376.542857142849</v>
      </c>
      <c r="G4630" s="2"/>
    </row>
    <row r="4631" spans="1:7" x14ac:dyDescent="0.2">
      <c r="A4631" s="2">
        <v>42800.729166666664</v>
      </c>
      <c r="B4631" s="1">
        <v>193729.8</v>
      </c>
      <c r="C4631" s="1">
        <v>115359.75</v>
      </c>
      <c r="D4631" s="1">
        <v>24548.699999999997</v>
      </c>
      <c r="E4631" s="1">
        <v>53822.174999999996</v>
      </c>
      <c r="G4631" s="2"/>
    </row>
    <row r="4632" spans="1:7" x14ac:dyDescent="0.2">
      <c r="A4632" s="2">
        <v>42800.739583333336</v>
      </c>
      <c r="B4632" s="1">
        <v>286832.22857142857</v>
      </c>
      <c r="C4632" s="1">
        <v>209174.74285714285</v>
      </c>
      <c r="D4632" s="1">
        <v>20229.942857142858</v>
      </c>
      <c r="E4632" s="1">
        <v>57426.6</v>
      </c>
      <c r="G4632" s="2"/>
    </row>
    <row r="4633" spans="1:7" x14ac:dyDescent="0.2">
      <c r="A4633" s="2">
        <v>42800.75</v>
      </c>
      <c r="B4633" s="1">
        <v>313557.75</v>
      </c>
      <c r="C4633" s="1">
        <v>227120.02499999999</v>
      </c>
      <c r="D4633" s="1">
        <v>31500.149999999998</v>
      </c>
      <c r="E4633" s="1">
        <v>54936.75</v>
      </c>
      <c r="G4633" s="2"/>
    </row>
    <row r="4634" spans="1:7" x14ac:dyDescent="0.2">
      <c r="A4634" s="2">
        <v>42800.760416666664</v>
      </c>
      <c r="B4634" s="1">
        <v>336841.37142857141</v>
      </c>
      <c r="C4634" s="1">
        <v>227931</v>
      </c>
      <c r="D4634" s="1">
        <v>44875.285714285717</v>
      </c>
      <c r="E4634" s="1">
        <v>64035.085714285706</v>
      </c>
      <c r="G4634" s="2"/>
    </row>
    <row r="4635" spans="1:7" x14ac:dyDescent="0.2">
      <c r="A4635" s="2">
        <v>42800.770833333336</v>
      </c>
      <c r="B4635" s="1">
        <v>345522.375</v>
      </c>
      <c r="C4635" s="1">
        <v>226845.3</v>
      </c>
      <c r="D4635" s="1">
        <v>63524.174999999996</v>
      </c>
      <c r="E4635" s="1">
        <v>55153.724999999999</v>
      </c>
      <c r="G4635" s="2"/>
    </row>
    <row r="4636" spans="1:7" x14ac:dyDescent="0.2">
      <c r="A4636" s="2">
        <v>42800.78125</v>
      </c>
      <c r="B4636" s="1">
        <v>291497.48571428569</v>
      </c>
      <c r="C4636" s="1">
        <v>210090.25714285712</v>
      </c>
      <c r="D4636" s="1">
        <v>39828.171428571426</v>
      </c>
      <c r="E4636" s="1">
        <v>41577.171428571426</v>
      </c>
      <c r="G4636" s="2"/>
    </row>
    <row r="4637" spans="1:7" x14ac:dyDescent="0.2">
      <c r="A4637" s="2">
        <v>42800.791666666664</v>
      </c>
      <c r="B4637" s="1">
        <v>266333.09999999998</v>
      </c>
      <c r="C4637" s="1">
        <v>188356.57499999998</v>
      </c>
      <c r="D4637" s="1">
        <v>35987.324999999997</v>
      </c>
      <c r="E4637" s="1">
        <v>41990.024999999994</v>
      </c>
      <c r="G4637" s="2"/>
    </row>
    <row r="4638" spans="1:7" x14ac:dyDescent="0.2">
      <c r="A4638" s="2">
        <v>42800.802083333336</v>
      </c>
      <c r="B4638" s="1">
        <v>232050.34285714282</v>
      </c>
      <c r="C4638" s="1">
        <v>157263.85714285713</v>
      </c>
      <c r="D4638" s="1">
        <v>24672.685714285712</v>
      </c>
      <c r="E4638" s="1">
        <v>50112.857142857145</v>
      </c>
      <c r="G4638" s="2"/>
    </row>
    <row r="4639" spans="1:7" x14ac:dyDescent="0.2">
      <c r="A4639" s="2">
        <v>42800.8125</v>
      </c>
      <c r="B4639" s="1">
        <v>192456</v>
      </c>
      <c r="C4639" s="1">
        <v>123103.2</v>
      </c>
      <c r="D4639" s="1">
        <v>12498.75</v>
      </c>
      <c r="E4639" s="1">
        <v>56854.049999999996</v>
      </c>
      <c r="G4639" s="2"/>
    </row>
    <row r="4640" spans="1:7" x14ac:dyDescent="0.2">
      <c r="A4640" s="2">
        <v>42800.822916666664</v>
      </c>
      <c r="B4640" s="1">
        <v>145842.0857142857</v>
      </c>
      <c r="C4640" s="1">
        <v>73790.828571428559</v>
      </c>
      <c r="D4640" s="1">
        <v>16288.8</v>
      </c>
      <c r="E4640" s="1">
        <v>55761.514285714286</v>
      </c>
      <c r="G4640" s="2"/>
    </row>
    <row r="4641" spans="1:7" x14ac:dyDescent="0.2">
      <c r="A4641" s="2">
        <v>42800.833333333336</v>
      </c>
      <c r="B4641" s="1">
        <v>134221.72500000001</v>
      </c>
      <c r="C4641" s="1">
        <v>50524.649999999994</v>
      </c>
      <c r="D4641" s="1">
        <v>20831.25</v>
      </c>
      <c r="E4641" s="1">
        <v>62866.649999999994</v>
      </c>
      <c r="G4641" s="2"/>
    </row>
    <row r="4642" spans="1:7" x14ac:dyDescent="0.2">
      <c r="A4642" s="2">
        <v>42800.84375</v>
      </c>
      <c r="B4642" s="1">
        <v>122826.94285714286</v>
      </c>
      <c r="C4642" s="1">
        <v>46802.485714285714</v>
      </c>
      <c r="D4642" s="1">
        <v>22902.942857142858</v>
      </c>
      <c r="E4642" s="1">
        <v>53119.62857142857</v>
      </c>
      <c r="G4642" s="2"/>
    </row>
    <row r="4643" spans="1:7" x14ac:dyDescent="0.2">
      <c r="A4643" s="2">
        <v>42800.854166666664</v>
      </c>
      <c r="B4643" s="1">
        <v>123801.97499999999</v>
      </c>
      <c r="C4643" s="1">
        <v>45659.625</v>
      </c>
      <c r="D4643" s="1">
        <v>24859.724999999999</v>
      </c>
      <c r="E4643" s="1">
        <v>53281.799999999996</v>
      </c>
      <c r="G4643" s="2"/>
    </row>
    <row r="4644" spans="1:7" x14ac:dyDescent="0.2">
      <c r="A4644" s="2">
        <v>42800.864583333336</v>
      </c>
      <c r="B4644" s="1">
        <v>184937.65714285712</v>
      </c>
      <c r="C4644" s="1">
        <v>70570.028571428556</v>
      </c>
      <c r="D4644" s="1">
        <v>52398.342857142852</v>
      </c>
      <c r="E4644" s="1">
        <v>61970.228571428561</v>
      </c>
      <c r="G4644" s="2"/>
    </row>
    <row r="4645" spans="1:7" x14ac:dyDescent="0.2">
      <c r="A4645" s="2">
        <v>42800.875</v>
      </c>
      <c r="B4645" s="1">
        <v>178898.77499999999</v>
      </c>
      <c r="C4645" s="1">
        <v>92695.349999999991</v>
      </c>
      <c r="D4645" s="1">
        <v>39107.474999999999</v>
      </c>
      <c r="E4645" s="1">
        <v>47095.95</v>
      </c>
      <c r="G4645" s="2"/>
    </row>
    <row r="4646" spans="1:7" x14ac:dyDescent="0.2">
      <c r="A4646" s="2">
        <v>42800.885416666664</v>
      </c>
      <c r="B4646" s="1">
        <v>130641.34285714287</v>
      </c>
      <c r="C4646" s="1">
        <v>88135.457142857136</v>
      </c>
      <c r="D4646" s="1">
        <v>11668.8</v>
      </c>
      <c r="E4646" s="1">
        <v>30837.085714285717</v>
      </c>
      <c r="G4646" s="2"/>
    </row>
    <row r="4647" spans="1:7" x14ac:dyDescent="0.2">
      <c r="A4647" s="2">
        <v>42800.895833333336</v>
      </c>
      <c r="B4647" s="1">
        <v>111856.79999999999</v>
      </c>
      <c r="C4647" s="1">
        <v>76210.2</v>
      </c>
      <c r="D4647" s="1">
        <v>9326.625</v>
      </c>
      <c r="E4647" s="1">
        <v>26320.799999999999</v>
      </c>
      <c r="G4647" s="2"/>
    </row>
    <row r="4648" spans="1:7" x14ac:dyDescent="0.2">
      <c r="A4648" s="2">
        <v>42800.90625</v>
      </c>
      <c r="B4648" s="1">
        <v>95201.228571428568</v>
      </c>
      <c r="C4648" s="1">
        <v>60576.685714285704</v>
      </c>
      <c r="D4648" s="1">
        <v>9393.6857142857134</v>
      </c>
      <c r="E4648" s="1">
        <v>25231.8</v>
      </c>
      <c r="G4648" s="2"/>
    </row>
    <row r="4649" spans="1:7" x14ac:dyDescent="0.2">
      <c r="A4649" s="2">
        <v>42800.916666666664</v>
      </c>
      <c r="B4649" s="1">
        <v>94557.375</v>
      </c>
      <c r="C4649" s="1">
        <v>47068.724999999999</v>
      </c>
      <c r="D4649" s="1">
        <v>9340.65</v>
      </c>
      <c r="E4649" s="1">
        <v>38145.525000000001</v>
      </c>
      <c r="G4649" s="2"/>
    </row>
    <row r="4650" spans="1:7" x14ac:dyDescent="0.2">
      <c r="A4650" s="2">
        <v>42800.927083333336</v>
      </c>
      <c r="B4650" s="1">
        <v>116069.48571428571</v>
      </c>
      <c r="C4650" s="1">
        <v>51353.657142857141</v>
      </c>
      <c r="D4650" s="1">
        <v>9565.2857142857138</v>
      </c>
      <c r="E4650" s="1">
        <v>55152.428571428565</v>
      </c>
      <c r="G4650" s="2"/>
    </row>
    <row r="4651" spans="1:7" x14ac:dyDescent="0.2">
      <c r="A4651" s="2">
        <v>42800.9375</v>
      </c>
      <c r="B4651" s="1">
        <v>143713.35</v>
      </c>
      <c r="C4651" s="1">
        <v>69375.899999999994</v>
      </c>
      <c r="D4651" s="1">
        <v>14679.224999999999</v>
      </c>
      <c r="E4651" s="1">
        <v>59655.75</v>
      </c>
      <c r="G4651" s="2"/>
    </row>
    <row r="4652" spans="1:7" x14ac:dyDescent="0.2">
      <c r="A4652" s="2">
        <v>42800.947916666664</v>
      </c>
      <c r="B4652" s="1">
        <v>139605.0857142857</v>
      </c>
      <c r="C4652" s="1">
        <v>58194.085714285706</v>
      </c>
      <c r="D4652" s="1">
        <v>18363.085714285713</v>
      </c>
      <c r="E4652" s="1">
        <v>63049.799999999996</v>
      </c>
      <c r="G4652" s="2"/>
    </row>
    <row r="4653" spans="1:7" x14ac:dyDescent="0.2">
      <c r="A4653" s="2">
        <v>42800.958333333336</v>
      </c>
      <c r="B4653" s="1">
        <v>138288.97500000001</v>
      </c>
      <c r="C4653" s="1">
        <v>60559.125</v>
      </c>
      <c r="D4653" s="1">
        <v>24750</v>
      </c>
      <c r="E4653" s="1">
        <v>52981.5</v>
      </c>
      <c r="G4653" s="2"/>
    </row>
    <row r="4654" spans="1:7" x14ac:dyDescent="0.2">
      <c r="A4654" s="2">
        <v>42800.96875</v>
      </c>
      <c r="B4654" s="1">
        <v>125348.14285714286</v>
      </c>
      <c r="C4654" s="1">
        <v>60646.457142857143</v>
      </c>
      <c r="D4654" s="1">
        <v>25730.571428571428</v>
      </c>
      <c r="E4654" s="1">
        <v>38968.285714285717</v>
      </c>
      <c r="G4654" s="2"/>
    </row>
    <row r="4655" spans="1:7" x14ac:dyDescent="0.2">
      <c r="A4655" s="2">
        <v>42800.979166666664</v>
      </c>
      <c r="B4655" s="1">
        <v>135126.75</v>
      </c>
      <c r="C4655" s="1">
        <v>71122.425000000003</v>
      </c>
      <c r="D4655" s="1">
        <v>25556.024999999998</v>
      </c>
      <c r="E4655" s="1">
        <v>38449.949999999997</v>
      </c>
      <c r="G4655" s="2"/>
    </row>
    <row r="4656" spans="1:7" x14ac:dyDescent="0.2">
      <c r="A4656" s="2">
        <v>42800.989583333336</v>
      </c>
      <c r="B4656" s="1">
        <v>144464.57142857142</v>
      </c>
      <c r="C4656" s="1">
        <v>88902.942857142843</v>
      </c>
      <c r="D4656" s="1">
        <v>14341.8</v>
      </c>
      <c r="E4656" s="1">
        <v>41220.771428571425</v>
      </c>
      <c r="G4656" s="2"/>
    </row>
    <row r="4657" spans="1:7" x14ac:dyDescent="0.2">
      <c r="A4657" s="2">
        <v>42801</v>
      </c>
      <c r="B4657" s="1">
        <v>138940.72500000001</v>
      </c>
      <c r="C4657" s="1">
        <v>52978.2</v>
      </c>
      <c r="D4657" s="1">
        <v>9816.6749999999993</v>
      </c>
      <c r="E4657" s="1">
        <v>76145.849999999991</v>
      </c>
      <c r="G4657" s="2"/>
    </row>
    <row r="4658" spans="1:7" x14ac:dyDescent="0.2">
      <c r="A4658" s="2">
        <v>42801.010416666664</v>
      </c>
      <c r="B4658" s="1">
        <v>121286.31428571428</v>
      </c>
      <c r="C4658" s="1">
        <v>59576.314285714288</v>
      </c>
      <c r="D4658" s="1">
        <v>9457.7999999999993</v>
      </c>
      <c r="E4658" s="1">
        <v>52255.971428571422</v>
      </c>
      <c r="G4658" s="2"/>
    </row>
    <row r="4659" spans="1:7" x14ac:dyDescent="0.2">
      <c r="A4659" s="2">
        <v>42801.020833333336</v>
      </c>
      <c r="B4659" s="1">
        <v>114777.29999999999</v>
      </c>
      <c r="C4659" s="1">
        <v>60290.174999999996</v>
      </c>
      <c r="D4659" s="1">
        <v>9622.7999999999993</v>
      </c>
      <c r="E4659" s="1">
        <v>44864.324999999997</v>
      </c>
      <c r="G4659" s="2"/>
    </row>
    <row r="4660" spans="1:7" x14ac:dyDescent="0.2">
      <c r="A4660" s="2">
        <v>42801.03125</v>
      </c>
      <c r="B4660" s="1">
        <v>135702.6</v>
      </c>
      <c r="C4660" s="1">
        <v>71679.771428571432</v>
      </c>
      <c r="D4660" s="1">
        <v>9719.9142857142851</v>
      </c>
      <c r="E4660" s="1">
        <v>54302.914285714287</v>
      </c>
      <c r="G4660" s="2"/>
    </row>
    <row r="4661" spans="1:7" x14ac:dyDescent="0.2">
      <c r="A4661" s="2">
        <v>42801.041666666664</v>
      </c>
      <c r="B4661" s="1">
        <v>115448.84999999999</v>
      </c>
      <c r="C4661" s="1">
        <v>58795.274999999994</v>
      </c>
      <c r="D4661" s="1">
        <v>9708.6</v>
      </c>
      <c r="E4661" s="1">
        <v>46944.149999999994</v>
      </c>
      <c r="G4661" s="2"/>
    </row>
    <row r="4662" spans="1:7" x14ac:dyDescent="0.2">
      <c r="A4662" s="2">
        <v>42801.052083333336</v>
      </c>
      <c r="B4662" s="1">
        <v>122495.05714285713</v>
      </c>
      <c r="C4662" s="1">
        <v>50150.571428571428</v>
      </c>
      <c r="D4662" s="1">
        <v>9492.6857142857134</v>
      </c>
      <c r="E4662" s="1">
        <v>62850.857142857138</v>
      </c>
      <c r="G4662" s="2"/>
    </row>
    <row r="4663" spans="1:7" x14ac:dyDescent="0.2">
      <c r="A4663" s="2">
        <v>42801.0625</v>
      </c>
      <c r="B4663" s="1">
        <v>101677.95</v>
      </c>
      <c r="C4663" s="1">
        <v>52389.974999999999</v>
      </c>
      <c r="D4663" s="1">
        <v>9503.1749999999993</v>
      </c>
      <c r="E4663" s="1">
        <v>39786.449999999997</v>
      </c>
      <c r="G4663" s="2"/>
    </row>
    <row r="4664" spans="1:7" x14ac:dyDescent="0.2">
      <c r="A4664" s="2">
        <v>42801.072916666664</v>
      </c>
      <c r="B4664" s="1">
        <v>93596.485714285707</v>
      </c>
      <c r="C4664" s="1">
        <v>48082.885714285716</v>
      </c>
      <c r="D4664" s="1">
        <v>10066.885714285714</v>
      </c>
      <c r="E4664" s="1">
        <v>35448.6</v>
      </c>
      <c r="G4664" s="2"/>
    </row>
    <row r="4665" spans="1:7" x14ac:dyDescent="0.2">
      <c r="A4665" s="2">
        <v>42801.083333333336</v>
      </c>
      <c r="B4665" s="1">
        <v>103033.42499999999</v>
      </c>
      <c r="C4665" s="1">
        <v>39652.799999999996</v>
      </c>
      <c r="D4665" s="1">
        <v>25256.55</v>
      </c>
      <c r="E4665" s="1">
        <v>38124.9</v>
      </c>
      <c r="G4665" s="2"/>
    </row>
    <row r="4666" spans="1:7" x14ac:dyDescent="0.2">
      <c r="A4666" s="2">
        <v>42801.09375</v>
      </c>
      <c r="B4666" s="1">
        <v>113827.37142857141</v>
      </c>
      <c r="C4666" s="1">
        <v>49460.399999999994</v>
      </c>
      <c r="D4666" s="1">
        <v>30855</v>
      </c>
      <c r="E4666" s="1">
        <v>33512.91428571428</v>
      </c>
      <c r="G4666" s="2"/>
    </row>
    <row r="4667" spans="1:7" x14ac:dyDescent="0.2">
      <c r="A4667" s="2">
        <v>42801.104166666664</v>
      </c>
      <c r="B4667" s="1">
        <v>98759.099999999991</v>
      </c>
      <c r="C4667" s="1">
        <v>53865.074999999997</v>
      </c>
      <c r="D4667" s="1">
        <v>18868.575000000001</v>
      </c>
      <c r="E4667" s="1">
        <v>26024.625</v>
      </c>
      <c r="G4667" s="2"/>
    </row>
    <row r="4668" spans="1:7" x14ac:dyDescent="0.2">
      <c r="A4668" s="2">
        <v>42801.114583333336</v>
      </c>
      <c r="B4668" s="1">
        <v>83228.828571428559</v>
      </c>
      <c r="C4668" s="1">
        <v>41988.257142857139</v>
      </c>
      <c r="D4668" s="1">
        <v>11756.485714285713</v>
      </c>
      <c r="E4668" s="1">
        <v>29483.142857142855</v>
      </c>
      <c r="G4668" s="2"/>
    </row>
    <row r="4669" spans="1:7" x14ac:dyDescent="0.2">
      <c r="A4669" s="2">
        <v>42801.125</v>
      </c>
      <c r="B4669" s="1">
        <v>81891.149999999994</v>
      </c>
      <c r="C4669" s="1">
        <v>34595.549999999996</v>
      </c>
      <c r="D4669" s="1">
        <v>9710.25</v>
      </c>
      <c r="E4669" s="1">
        <v>37583.699999999997</v>
      </c>
      <c r="G4669" s="2"/>
    </row>
    <row r="4670" spans="1:7" x14ac:dyDescent="0.2">
      <c r="A4670" s="2">
        <v>42801.135416666664</v>
      </c>
      <c r="B4670" s="1">
        <v>82953.514285714278</v>
      </c>
      <c r="C4670" s="1">
        <v>38658.085714285713</v>
      </c>
      <c r="D4670" s="1">
        <v>9632.2285714285699</v>
      </c>
      <c r="E4670" s="1">
        <v>34666.028571428571</v>
      </c>
      <c r="G4670" s="2"/>
    </row>
    <row r="4671" spans="1:7" x14ac:dyDescent="0.2">
      <c r="A4671" s="2">
        <v>42801.145833333336</v>
      </c>
      <c r="B4671" s="1">
        <v>95770.95</v>
      </c>
      <c r="C4671" s="1">
        <v>43805.85</v>
      </c>
      <c r="D4671" s="1">
        <v>9444.6</v>
      </c>
      <c r="E4671" s="1">
        <v>42519.674999999996</v>
      </c>
      <c r="G4671" s="2"/>
    </row>
    <row r="4672" spans="1:7" x14ac:dyDescent="0.2">
      <c r="A4672" s="2">
        <v>42801.15625</v>
      </c>
      <c r="B4672" s="1">
        <v>111616.37142857141</v>
      </c>
      <c r="C4672" s="1">
        <v>53658</v>
      </c>
      <c r="D4672" s="1">
        <v>9833.057142857142</v>
      </c>
      <c r="E4672" s="1">
        <v>48127.199999999997</v>
      </c>
      <c r="G4672" s="2"/>
    </row>
    <row r="4673" spans="1:7" x14ac:dyDescent="0.2">
      <c r="A4673" s="2">
        <v>42801.166666666664</v>
      </c>
      <c r="B4673" s="1">
        <v>89753.4</v>
      </c>
      <c r="C4673" s="1">
        <v>40010.025000000001</v>
      </c>
      <c r="D4673" s="1">
        <v>14664.375</v>
      </c>
      <c r="E4673" s="1">
        <v>35079</v>
      </c>
      <c r="G4673" s="2"/>
    </row>
    <row r="4674" spans="1:7" x14ac:dyDescent="0.2">
      <c r="A4674" s="2">
        <v>42801.177083333336</v>
      </c>
      <c r="B4674" s="1">
        <v>91791.857142857145</v>
      </c>
      <c r="C4674" s="1">
        <v>37333.371428571423</v>
      </c>
      <c r="D4674" s="1">
        <v>18192.428571428572</v>
      </c>
      <c r="E4674" s="1">
        <v>36266.057142857142</v>
      </c>
      <c r="G4674" s="2"/>
    </row>
    <row r="4675" spans="1:7" x14ac:dyDescent="0.2">
      <c r="A4675" s="2">
        <v>42801.1875</v>
      </c>
      <c r="B4675" s="1">
        <v>96138.074999999997</v>
      </c>
      <c r="C4675" s="1">
        <v>40207.199999999997</v>
      </c>
      <c r="D4675" s="1">
        <v>12461.625</v>
      </c>
      <c r="E4675" s="1">
        <v>43467.6</v>
      </c>
      <c r="G4675" s="2"/>
    </row>
    <row r="4676" spans="1:7" x14ac:dyDescent="0.2">
      <c r="A4676" s="2">
        <v>42801.197916666664</v>
      </c>
      <c r="B4676" s="1">
        <v>91252.424999999988</v>
      </c>
      <c r="C4676" s="1">
        <v>46586.924999999996</v>
      </c>
      <c r="D4676" s="1">
        <v>11767.8</v>
      </c>
      <c r="E4676" s="1">
        <v>32896.875</v>
      </c>
      <c r="G4676" s="2"/>
    </row>
    <row r="4677" spans="1:7" x14ac:dyDescent="0.2">
      <c r="A4677" s="2">
        <v>42801.208333333336</v>
      </c>
      <c r="B4677" s="1">
        <v>107222.65714285713</v>
      </c>
      <c r="C4677" s="1">
        <v>52872.6</v>
      </c>
      <c r="D4677" s="1">
        <v>25627.8</v>
      </c>
      <c r="E4677" s="1">
        <v>28723.199999999997</v>
      </c>
      <c r="G4677" s="2"/>
    </row>
    <row r="4678" spans="1:7" x14ac:dyDescent="0.2">
      <c r="A4678" s="2">
        <v>42801.21875</v>
      </c>
      <c r="B4678" s="1">
        <v>126618.17142857141</v>
      </c>
      <c r="C4678" s="1">
        <v>57549.171428571433</v>
      </c>
      <c r="D4678" s="1">
        <v>35956.799999999996</v>
      </c>
      <c r="E4678" s="1">
        <v>33112.199999999997</v>
      </c>
      <c r="G4678" s="2"/>
    </row>
    <row r="4679" spans="1:7" x14ac:dyDescent="0.2">
      <c r="A4679" s="2">
        <v>42801.229166666664</v>
      </c>
      <c r="B4679" s="1">
        <v>212629.72499999998</v>
      </c>
      <c r="C4679" s="1">
        <v>103779.22499999999</v>
      </c>
      <c r="D4679" s="1">
        <v>56210.549999999996</v>
      </c>
      <c r="E4679" s="1">
        <v>52640.774999999994</v>
      </c>
      <c r="G4679" s="2"/>
    </row>
    <row r="4680" spans="1:7" x14ac:dyDescent="0.2">
      <c r="A4680" s="2">
        <v>42801.239583333336</v>
      </c>
      <c r="B4680" s="1">
        <v>268258.88571428572</v>
      </c>
      <c r="C4680" s="1">
        <v>160176.34285714285</v>
      </c>
      <c r="D4680" s="1">
        <v>48554.314285714281</v>
      </c>
      <c r="E4680" s="1">
        <v>59530.114285714284</v>
      </c>
      <c r="G4680" s="2"/>
    </row>
    <row r="4681" spans="1:7" x14ac:dyDescent="0.2">
      <c r="A4681" s="2">
        <v>42801.25</v>
      </c>
      <c r="B4681" s="1">
        <v>186565.5</v>
      </c>
      <c r="C4681" s="1">
        <v>126851.17499999999</v>
      </c>
      <c r="D4681" s="1">
        <v>16909.2</v>
      </c>
      <c r="E4681" s="1">
        <v>42804.299999999996</v>
      </c>
      <c r="G4681" s="2"/>
    </row>
    <row r="4682" spans="1:7" x14ac:dyDescent="0.2">
      <c r="A4682" s="2">
        <v>42801.260416666664</v>
      </c>
      <c r="B4682" s="1">
        <v>188947.62857142856</v>
      </c>
      <c r="C4682" s="1">
        <v>135047.3142857143</v>
      </c>
      <c r="D4682" s="1">
        <v>19227.685714285712</v>
      </c>
      <c r="E4682" s="1">
        <v>34673.571428571428</v>
      </c>
      <c r="G4682" s="2"/>
    </row>
    <row r="4683" spans="1:7" x14ac:dyDescent="0.2">
      <c r="A4683" s="2">
        <v>42801.270833333336</v>
      </c>
      <c r="B4683" s="1">
        <v>224007.3</v>
      </c>
      <c r="C4683" s="1">
        <v>168478.19999999998</v>
      </c>
      <c r="D4683" s="1">
        <v>23061.224999999999</v>
      </c>
      <c r="E4683" s="1">
        <v>32467.05</v>
      </c>
      <c r="G4683" s="2"/>
    </row>
    <row r="4684" spans="1:7" x14ac:dyDescent="0.2">
      <c r="A4684" s="2">
        <v>42801.28125</v>
      </c>
      <c r="B4684" s="1">
        <v>212157.94285714286</v>
      </c>
      <c r="C4684" s="1">
        <v>138410.48571428569</v>
      </c>
      <c r="D4684" s="1">
        <v>32278.714285714283</v>
      </c>
      <c r="E4684" s="1">
        <v>41469.685714285712</v>
      </c>
      <c r="G4684" s="2"/>
    </row>
    <row r="4685" spans="1:7" x14ac:dyDescent="0.2">
      <c r="A4685" s="2">
        <v>42801.291666666664</v>
      </c>
      <c r="B4685" s="1">
        <v>201097.05</v>
      </c>
      <c r="C4685" s="1">
        <v>119588.7</v>
      </c>
      <c r="D4685" s="1">
        <v>40294.65</v>
      </c>
      <c r="E4685" s="1">
        <v>41213.699999999997</v>
      </c>
      <c r="G4685" s="2"/>
    </row>
    <row r="4686" spans="1:7" x14ac:dyDescent="0.2">
      <c r="A4686" s="2">
        <v>42801.302083333336</v>
      </c>
      <c r="B4686" s="1">
        <v>284196.94285714283</v>
      </c>
      <c r="C4686" s="1">
        <v>176970.51428571428</v>
      </c>
      <c r="D4686" s="1">
        <v>57031.542857142849</v>
      </c>
      <c r="E4686" s="1">
        <v>50194.885714285716</v>
      </c>
      <c r="G4686" s="2"/>
    </row>
    <row r="4687" spans="1:7" x14ac:dyDescent="0.2">
      <c r="A4687" s="2">
        <v>42801.3125</v>
      </c>
      <c r="B4687" s="1">
        <v>240159.15</v>
      </c>
      <c r="C4687" s="1">
        <v>151408.94999999998</v>
      </c>
      <c r="D4687" s="1">
        <v>27903.149999999998</v>
      </c>
      <c r="E4687" s="1">
        <v>60847.049999999996</v>
      </c>
      <c r="G4687" s="2"/>
    </row>
    <row r="4688" spans="1:7" x14ac:dyDescent="0.2">
      <c r="A4688" s="2">
        <v>42801.322916666664</v>
      </c>
      <c r="B4688" s="1">
        <v>257048.31428571424</v>
      </c>
      <c r="C4688" s="1">
        <v>156821.65714285712</v>
      </c>
      <c r="D4688" s="1">
        <v>35417.485714285714</v>
      </c>
      <c r="E4688" s="1">
        <v>64807.28571428571</v>
      </c>
      <c r="G4688" s="2"/>
    </row>
    <row r="4689" spans="1:7" x14ac:dyDescent="0.2">
      <c r="A4689" s="2">
        <v>42801.333333333336</v>
      </c>
      <c r="B4689" s="1">
        <v>282973.34999999998</v>
      </c>
      <c r="C4689" s="1">
        <v>185942.625</v>
      </c>
      <c r="D4689" s="1">
        <v>25777.125</v>
      </c>
      <c r="E4689" s="1">
        <v>71253.599999999991</v>
      </c>
      <c r="G4689" s="2"/>
    </row>
    <row r="4690" spans="1:7" x14ac:dyDescent="0.2">
      <c r="A4690" s="2">
        <v>42801.34375</v>
      </c>
      <c r="B4690" s="1">
        <v>272744.05714285711</v>
      </c>
      <c r="C4690" s="1">
        <v>162496.71428571429</v>
      </c>
      <c r="D4690" s="1">
        <v>36371.657142857141</v>
      </c>
      <c r="E4690" s="1">
        <v>73873.8</v>
      </c>
      <c r="G4690" s="2"/>
    </row>
    <row r="4691" spans="1:7" x14ac:dyDescent="0.2">
      <c r="A4691" s="2">
        <v>42801.354166666664</v>
      </c>
      <c r="B4691" s="1">
        <v>275597.84999999998</v>
      </c>
      <c r="C4691" s="1">
        <v>167380.125</v>
      </c>
      <c r="D4691" s="1">
        <v>31788.899999999998</v>
      </c>
      <c r="E4691" s="1">
        <v>76426.349999999991</v>
      </c>
      <c r="G4691" s="2"/>
    </row>
    <row r="4692" spans="1:7" x14ac:dyDescent="0.2">
      <c r="A4692" s="2">
        <v>42801.364583333336</v>
      </c>
      <c r="B4692" s="1">
        <v>297736.37142857141</v>
      </c>
      <c r="C4692" s="1">
        <v>143804.57142857142</v>
      </c>
      <c r="D4692" s="1">
        <v>25818.257142857139</v>
      </c>
      <c r="E4692" s="1">
        <v>128114.48571428571</v>
      </c>
      <c r="G4692" s="2"/>
    </row>
    <row r="4693" spans="1:7" x14ac:dyDescent="0.2">
      <c r="A4693" s="2">
        <v>42801.375</v>
      </c>
      <c r="B4693" s="1">
        <v>342510.3</v>
      </c>
      <c r="C4693" s="1">
        <v>131129.625</v>
      </c>
      <c r="D4693" s="1">
        <v>27103.724999999999</v>
      </c>
      <c r="E4693" s="1">
        <v>184275.3</v>
      </c>
      <c r="G4693" s="2"/>
    </row>
    <row r="4694" spans="1:7" x14ac:dyDescent="0.2">
      <c r="A4694" s="2">
        <v>42801.385416666664</v>
      </c>
      <c r="B4694" s="1">
        <v>318676.28571428574</v>
      </c>
      <c r="C4694" s="1">
        <v>155708.14285714287</v>
      </c>
      <c r="D4694" s="1">
        <v>18092.485714285714</v>
      </c>
      <c r="E4694" s="1">
        <v>144874.71428571429</v>
      </c>
      <c r="G4694" s="2"/>
    </row>
    <row r="4695" spans="1:7" x14ac:dyDescent="0.2">
      <c r="A4695" s="2">
        <v>42801.395833333336</v>
      </c>
      <c r="B4695" s="1">
        <v>272623.72499999998</v>
      </c>
      <c r="C4695" s="1">
        <v>133244.92499999999</v>
      </c>
      <c r="D4695" s="1">
        <v>33660.824999999997</v>
      </c>
      <c r="E4695" s="1">
        <v>105719.625</v>
      </c>
      <c r="G4695" s="2"/>
    </row>
    <row r="4696" spans="1:7" x14ac:dyDescent="0.2">
      <c r="A4696" s="2">
        <v>42801.40625</v>
      </c>
      <c r="B4696" s="1">
        <v>201052.97142857141</v>
      </c>
      <c r="C4696" s="1">
        <v>78505.114285714284</v>
      </c>
      <c r="D4696" s="1">
        <v>44523.6</v>
      </c>
      <c r="E4696" s="1">
        <v>78026.142857142855</v>
      </c>
      <c r="G4696" s="2"/>
    </row>
    <row r="4697" spans="1:7" x14ac:dyDescent="0.2">
      <c r="A4697" s="2">
        <v>42801.416666666664</v>
      </c>
      <c r="B4697" s="1">
        <v>123555.29999999999</v>
      </c>
      <c r="C4697" s="1">
        <v>51092.25</v>
      </c>
      <c r="D4697" s="1">
        <v>28097.85</v>
      </c>
      <c r="E4697" s="1">
        <v>44365.2</v>
      </c>
      <c r="G4697" s="2"/>
    </row>
    <row r="4698" spans="1:7" x14ac:dyDescent="0.2">
      <c r="A4698" s="2">
        <v>42801.427083333336</v>
      </c>
      <c r="B4698" s="1">
        <v>110297.31428571428</v>
      </c>
      <c r="C4698" s="1">
        <v>54466.971428571429</v>
      </c>
      <c r="D4698" s="1">
        <v>14406.857142857141</v>
      </c>
      <c r="E4698" s="1">
        <v>41420.657142857141</v>
      </c>
      <c r="G4698" s="2"/>
    </row>
    <row r="4699" spans="1:7" x14ac:dyDescent="0.2">
      <c r="A4699" s="2">
        <v>42801.4375</v>
      </c>
      <c r="B4699" s="1">
        <v>111995.4</v>
      </c>
      <c r="C4699" s="1">
        <v>62949.149999999994</v>
      </c>
      <c r="D4699" s="1">
        <v>13403.775</v>
      </c>
      <c r="E4699" s="1">
        <v>35644.949999999997</v>
      </c>
      <c r="G4699" s="2"/>
    </row>
    <row r="4700" spans="1:7" x14ac:dyDescent="0.2">
      <c r="A4700" s="2">
        <v>42801.447916666664</v>
      </c>
      <c r="B4700" s="1">
        <v>112339.54285714286</v>
      </c>
      <c r="C4700" s="1">
        <v>54616.885714285709</v>
      </c>
      <c r="D4700" s="1">
        <v>16883.742857142857</v>
      </c>
      <c r="E4700" s="1">
        <v>40837.028571428571</v>
      </c>
      <c r="G4700" s="2"/>
    </row>
    <row r="4701" spans="1:7" x14ac:dyDescent="0.2">
      <c r="A4701" s="2">
        <v>42801.458333333336</v>
      </c>
      <c r="B4701" s="1">
        <v>126946.875</v>
      </c>
      <c r="C4701" s="1">
        <v>52946.024999999994</v>
      </c>
      <c r="D4701" s="1">
        <v>25523.024999999998</v>
      </c>
      <c r="E4701" s="1">
        <v>48476.174999999996</v>
      </c>
      <c r="G4701" s="2"/>
    </row>
    <row r="4702" spans="1:7" x14ac:dyDescent="0.2">
      <c r="A4702" s="2">
        <v>42801.46875</v>
      </c>
      <c r="B4702" s="1">
        <v>156455.82857142857</v>
      </c>
      <c r="C4702" s="1">
        <v>55568.228571428561</v>
      </c>
      <c r="D4702" s="1">
        <v>31747.885714285716</v>
      </c>
      <c r="E4702" s="1">
        <v>69138.771428571432</v>
      </c>
      <c r="G4702" s="2"/>
    </row>
    <row r="4703" spans="1:7" x14ac:dyDescent="0.2">
      <c r="A4703" s="2">
        <v>42801.479166666664</v>
      </c>
      <c r="B4703" s="1">
        <v>144959.92499999999</v>
      </c>
      <c r="C4703" s="1">
        <v>51111.224999999999</v>
      </c>
      <c r="D4703" s="1">
        <v>38213.174999999996</v>
      </c>
      <c r="E4703" s="1">
        <v>55636.35</v>
      </c>
      <c r="G4703" s="2"/>
    </row>
    <row r="4704" spans="1:7" x14ac:dyDescent="0.2">
      <c r="A4704" s="2">
        <v>42801.489583333336</v>
      </c>
      <c r="B4704" s="1">
        <v>108481.37142857141</v>
      </c>
      <c r="C4704" s="1">
        <v>37166.485714285714</v>
      </c>
      <c r="D4704" s="1">
        <v>33857.057142857142</v>
      </c>
      <c r="E4704" s="1">
        <v>37458.771428571425</v>
      </c>
      <c r="G4704" s="2"/>
    </row>
    <row r="4705" spans="1:7" x14ac:dyDescent="0.2">
      <c r="A4705" s="2">
        <v>42801.5</v>
      </c>
      <c r="B4705" s="1">
        <v>119130</v>
      </c>
      <c r="C4705" s="1">
        <v>62997.824999999997</v>
      </c>
      <c r="D4705" s="1">
        <v>29291.625</v>
      </c>
      <c r="E4705" s="1">
        <v>26839.724999999999</v>
      </c>
      <c r="G4705" s="2"/>
    </row>
    <row r="4706" spans="1:7" x14ac:dyDescent="0.2">
      <c r="A4706" s="2">
        <v>42801.510416666664</v>
      </c>
      <c r="B4706" s="1">
        <v>113047.62857142858</v>
      </c>
      <c r="C4706" s="1">
        <v>66114.085714285713</v>
      </c>
      <c r="D4706" s="1">
        <v>15853.199999999999</v>
      </c>
      <c r="E4706" s="1">
        <v>31080.342857142852</v>
      </c>
      <c r="G4706" s="2"/>
    </row>
    <row r="4707" spans="1:7" x14ac:dyDescent="0.2">
      <c r="A4707" s="2">
        <v>42801.520833333336</v>
      </c>
      <c r="B4707" s="1">
        <v>122898.59999999999</v>
      </c>
      <c r="C4707" s="1">
        <v>71460.675000000003</v>
      </c>
      <c r="D4707" s="1">
        <v>17073.375</v>
      </c>
      <c r="E4707" s="1">
        <v>34364.549999999996</v>
      </c>
      <c r="G4707" s="2"/>
    </row>
    <row r="4708" spans="1:7" x14ac:dyDescent="0.2">
      <c r="A4708" s="2">
        <v>42801.53125</v>
      </c>
      <c r="B4708" s="1">
        <v>148066.28571428571</v>
      </c>
      <c r="C4708" s="1">
        <v>82615.971428571429</v>
      </c>
      <c r="D4708" s="1">
        <v>21453.771428571428</v>
      </c>
      <c r="E4708" s="1">
        <v>43995.6</v>
      </c>
      <c r="G4708" s="2"/>
    </row>
    <row r="4709" spans="1:7" x14ac:dyDescent="0.2">
      <c r="A4709" s="2">
        <v>42801.541666666664</v>
      </c>
      <c r="B4709" s="1">
        <v>184286.02499999999</v>
      </c>
      <c r="C4709" s="1">
        <v>120514.34999999999</v>
      </c>
      <c r="D4709" s="1">
        <v>20819.699999999997</v>
      </c>
      <c r="E4709" s="1">
        <v>42953.625</v>
      </c>
      <c r="G4709" s="2"/>
    </row>
    <row r="4710" spans="1:7" x14ac:dyDescent="0.2">
      <c r="A4710" s="2">
        <v>42801.552083333336</v>
      </c>
      <c r="B4710" s="1">
        <v>262116.1714285714</v>
      </c>
      <c r="C4710" s="1">
        <v>176949.7714285714</v>
      </c>
      <c r="D4710" s="1">
        <v>43349.742857142854</v>
      </c>
      <c r="E4710" s="1">
        <v>41818.542857142857</v>
      </c>
      <c r="G4710" s="2"/>
    </row>
    <row r="4711" spans="1:7" x14ac:dyDescent="0.2">
      <c r="A4711" s="2">
        <v>42801.5625</v>
      </c>
      <c r="B4711" s="1">
        <v>250731.52499999999</v>
      </c>
      <c r="C4711" s="1">
        <v>169411.27499999999</v>
      </c>
      <c r="D4711" s="1">
        <v>40674.149999999994</v>
      </c>
      <c r="E4711" s="1">
        <v>40646.1</v>
      </c>
      <c r="G4711" s="2"/>
    </row>
    <row r="4712" spans="1:7" x14ac:dyDescent="0.2">
      <c r="A4712" s="2">
        <v>42801.572916666664</v>
      </c>
      <c r="B4712" s="1">
        <v>175383.6857142857</v>
      </c>
      <c r="C4712" s="1">
        <v>124264.79999999999</v>
      </c>
      <c r="D4712" s="1">
        <v>10119.685714285713</v>
      </c>
      <c r="E4712" s="1">
        <v>41000.142857142855</v>
      </c>
      <c r="G4712" s="2"/>
    </row>
    <row r="4713" spans="1:7" x14ac:dyDescent="0.2">
      <c r="A4713" s="2">
        <v>42801.583333333336</v>
      </c>
      <c r="B4713" s="1">
        <v>164584.19999999998</v>
      </c>
      <c r="C4713" s="1">
        <v>108379.42499999999</v>
      </c>
      <c r="D4713" s="1">
        <v>14241.15</v>
      </c>
      <c r="E4713" s="1">
        <v>41964.45</v>
      </c>
      <c r="G4713" s="2"/>
    </row>
    <row r="4714" spans="1:7" x14ac:dyDescent="0.2">
      <c r="A4714" s="2">
        <v>42801.59375</v>
      </c>
      <c r="B4714" s="1">
        <v>176137.02857142856</v>
      </c>
      <c r="C4714" s="1">
        <v>81918.257142857139</v>
      </c>
      <c r="D4714" s="1">
        <v>26119.028571428571</v>
      </c>
      <c r="E4714" s="1">
        <v>68101.628571428562</v>
      </c>
      <c r="G4714" s="2"/>
    </row>
    <row r="4715" spans="1:7" x14ac:dyDescent="0.2">
      <c r="A4715" s="2">
        <v>42801.604166666664</v>
      </c>
      <c r="B4715" s="1">
        <v>157800.22500000001</v>
      </c>
      <c r="C4715" s="1">
        <v>57270.674999999996</v>
      </c>
      <c r="D4715" s="1">
        <v>27292.649999999998</v>
      </c>
      <c r="E4715" s="1">
        <v>73237.724999999991</v>
      </c>
      <c r="G4715" s="2"/>
    </row>
    <row r="4716" spans="1:7" x14ac:dyDescent="0.2">
      <c r="A4716" s="2">
        <v>42801.614583333336</v>
      </c>
      <c r="B4716" s="1">
        <v>122062.875</v>
      </c>
      <c r="C4716" s="1">
        <v>52290.149999999994</v>
      </c>
      <c r="D4716" s="1">
        <v>14742.75</v>
      </c>
      <c r="E4716" s="1">
        <v>55029.974999999999</v>
      </c>
      <c r="G4716" s="2"/>
    </row>
    <row r="4717" spans="1:7" x14ac:dyDescent="0.2">
      <c r="A4717" s="2">
        <v>42801.625</v>
      </c>
      <c r="B4717" s="1">
        <v>156883.88571428572</v>
      </c>
      <c r="C4717" s="1">
        <v>68899.28571428571</v>
      </c>
      <c r="D4717" s="1">
        <v>24534.085714285713</v>
      </c>
      <c r="E4717" s="1">
        <v>63449.571428571428</v>
      </c>
      <c r="G4717" s="2"/>
    </row>
    <row r="4718" spans="1:7" x14ac:dyDescent="0.2">
      <c r="A4718" s="2">
        <v>42801.635416666664</v>
      </c>
      <c r="B4718" s="1">
        <v>189706.62857142856</v>
      </c>
      <c r="C4718" s="1">
        <v>86404.371428571423</v>
      </c>
      <c r="D4718" s="1">
        <v>30287.399999999998</v>
      </c>
      <c r="E4718" s="1">
        <v>73013.914285714287</v>
      </c>
      <c r="G4718" s="2"/>
    </row>
    <row r="4719" spans="1:7" x14ac:dyDescent="0.2">
      <c r="A4719" s="2">
        <v>42801.645833333336</v>
      </c>
      <c r="B4719" s="1">
        <v>178855.875</v>
      </c>
      <c r="C4719" s="1">
        <v>88489.5</v>
      </c>
      <c r="D4719" s="1">
        <v>21714.824999999997</v>
      </c>
      <c r="E4719" s="1">
        <v>68651.55</v>
      </c>
      <c r="G4719" s="2"/>
    </row>
    <row r="4720" spans="1:7" x14ac:dyDescent="0.2">
      <c r="A4720" s="2">
        <v>42801.65625</v>
      </c>
      <c r="B4720" s="1">
        <v>202764.25714285712</v>
      </c>
      <c r="C4720" s="1">
        <v>87141.685714285704</v>
      </c>
      <c r="D4720" s="1">
        <v>14801.914285714285</v>
      </c>
      <c r="E4720" s="1">
        <v>100823.48571428571</v>
      </c>
      <c r="G4720" s="2"/>
    </row>
    <row r="4721" spans="1:7" x14ac:dyDescent="0.2">
      <c r="A4721" s="2">
        <v>42801.666666666664</v>
      </c>
      <c r="B4721" s="1">
        <v>169511.09999999998</v>
      </c>
      <c r="C4721" s="1">
        <v>80124.824999999997</v>
      </c>
      <c r="D4721" s="1">
        <v>10858.65</v>
      </c>
      <c r="E4721" s="1">
        <v>78528.45</v>
      </c>
      <c r="G4721" s="2"/>
    </row>
    <row r="4722" spans="1:7" x14ac:dyDescent="0.2">
      <c r="A4722" s="2">
        <v>42801.677083333336</v>
      </c>
      <c r="B4722" s="1">
        <v>146515.28571428571</v>
      </c>
      <c r="C4722" s="1">
        <v>74377.28571428571</v>
      </c>
      <c r="D4722" s="1">
        <v>16719.685714285712</v>
      </c>
      <c r="E4722" s="1">
        <v>55417.37142857143</v>
      </c>
      <c r="G4722" s="2"/>
    </row>
    <row r="4723" spans="1:7" x14ac:dyDescent="0.2">
      <c r="A4723" s="2">
        <v>42801.6875</v>
      </c>
      <c r="B4723" s="1">
        <v>306929.7</v>
      </c>
      <c r="C4723" s="1">
        <v>142177.19999999998</v>
      </c>
      <c r="D4723" s="1">
        <v>60433.724999999999</v>
      </c>
      <c r="E4723" s="1">
        <v>104320.42499999999</v>
      </c>
      <c r="G4723" s="2"/>
    </row>
    <row r="4724" spans="1:7" x14ac:dyDescent="0.2">
      <c r="A4724" s="2">
        <v>42801.697916666664</v>
      </c>
      <c r="B4724" s="1">
        <v>410450.22857142857</v>
      </c>
      <c r="C4724" s="1">
        <v>198431.82857142857</v>
      </c>
      <c r="D4724" s="1">
        <v>55566.342857142852</v>
      </c>
      <c r="E4724" s="1">
        <v>156451.11428571428</v>
      </c>
      <c r="G4724" s="2"/>
    </row>
    <row r="4725" spans="1:7" x14ac:dyDescent="0.2">
      <c r="A4725" s="2">
        <v>42801.708333333336</v>
      </c>
      <c r="B4725" s="1">
        <v>340238.25</v>
      </c>
      <c r="C4725" s="1">
        <v>157943.77499999999</v>
      </c>
      <c r="D4725" s="1">
        <v>40981.875</v>
      </c>
      <c r="E4725" s="1">
        <v>141313.42499999999</v>
      </c>
      <c r="G4725" s="2"/>
    </row>
    <row r="4726" spans="1:7" x14ac:dyDescent="0.2">
      <c r="A4726" s="2">
        <v>42801.71875</v>
      </c>
      <c r="B4726" s="1">
        <v>340741.02857142856</v>
      </c>
      <c r="C4726" s="1">
        <v>193602.51428571428</v>
      </c>
      <c r="D4726" s="1">
        <v>26378.314285714285</v>
      </c>
      <c r="E4726" s="1">
        <v>120759.25714285712</v>
      </c>
      <c r="G4726" s="2"/>
    </row>
    <row r="4727" spans="1:7" x14ac:dyDescent="0.2">
      <c r="A4727" s="2">
        <v>42801.729166666664</v>
      </c>
      <c r="B4727" s="1">
        <v>274140.07500000001</v>
      </c>
      <c r="C4727" s="1">
        <v>146681.69999999998</v>
      </c>
      <c r="D4727" s="1">
        <v>22473</v>
      </c>
      <c r="E4727" s="1">
        <v>104987.84999999999</v>
      </c>
      <c r="G4727" s="2"/>
    </row>
    <row r="4728" spans="1:7" x14ac:dyDescent="0.2">
      <c r="A4728" s="2">
        <v>42801.739583333336</v>
      </c>
      <c r="B4728" s="1">
        <v>292174.45714285714</v>
      </c>
      <c r="C4728" s="1">
        <v>150631.79999999999</v>
      </c>
      <c r="D4728" s="1">
        <v>20639.142857142859</v>
      </c>
      <c r="E4728" s="1">
        <v>120902.57142857142</v>
      </c>
      <c r="G4728" s="2"/>
    </row>
    <row r="4729" spans="1:7" x14ac:dyDescent="0.2">
      <c r="A4729" s="2">
        <v>42801.75</v>
      </c>
      <c r="B4729" s="1">
        <v>283620.14999999997</v>
      </c>
      <c r="C4729" s="1">
        <v>165642.67499999999</v>
      </c>
      <c r="D4729" s="1">
        <v>17680.575000000001</v>
      </c>
      <c r="E4729" s="1">
        <v>100296.075</v>
      </c>
      <c r="G4729" s="2"/>
    </row>
    <row r="4730" spans="1:7" x14ac:dyDescent="0.2">
      <c r="A4730" s="2">
        <v>42801.760416666664</v>
      </c>
      <c r="B4730" s="1">
        <v>240286.19999999998</v>
      </c>
      <c r="C4730" s="1">
        <v>170930.57142857142</v>
      </c>
      <c r="D4730" s="1">
        <v>16134.171428571426</v>
      </c>
      <c r="E4730" s="1">
        <v>53220.514285714278</v>
      </c>
      <c r="G4730" s="2"/>
    </row>
    <row r="4731" spans="1:7" x14ac:dyDescent="0.2">
      <c r="A4731" s="2">
        <v>42801.770833333336</v>
      </c>
      <c r="B4731" s="1">
        <v>228029.17499999999</v>
      </c>
      <c r="C4731" s="1">
        <v>150975.82499999998</v>
      </c>
      <c r="D4731" s="1">
        <v>27507.974999999999</v>
      </c>
      <c r="E4731" s="1">
        <v>49546.2</v>
      </c>
      <c r="G4731" s="2"/>
    </row>
    <row r="4732" spans="1:7" x14ac:dyDescent="0.2">
      <c r="A4732" s="2">
        <v>42801.78125</v>
      </c>
      <c r="B4732" s="1">
        <v>302379</v>
      </c>
      <c r="C4732" s="1">
        <v>172217.57142857142</v>
      </c>
      <c r="D4732" s="1">
        <v>65149.542857142849</v>
      </c>
      <c r="E4732" s="1">
        <v>65011.885714285709</v>
      </c>
      <c r="G4732" s="2"/>
    </row>
    <row r="4733" spans="1:7" x14ac:dyDescent="0.2">
      <c r="A4733" s="2">
        <v>42801.791666666664</v>
      </c>
      <c r="B4733" s="1">
        <v>293697.52499999997</v>
      </c>
      <c r="C4733" s="1">
        <v>173850.59999999998</v>
      </c>
      <c r="D4733" s="1">
        <v>42480.899999999994</v>
      </c>
      <c r="E4733" s="1">
        <v>77365.2</v>
      </c>
      <c r="G4733" s="2"/>
    </row>
    <row r="4734" spans="1:7" x14ac:dyDescent="0.2">
      <c r="A4734" s="2">
        <v>42801.802083333336</v>
      </c>
      <c r="B4734" s="1">
        <v>212881.11428571428</v>
      </c>
      <c r="C4734" s="1">
        <v>126119.4</v>
      </c>
      <c r="D4734" s="1">
        <v>18678</v>
      </c>
      <c r="E4734" s="1">
        <v>68084.657142857148</v>
      </c>
      <c r="G4734" s="2"/>
    </row>
    <row r="4735" spans="1:7" x14ac:dyDescent="0.2">
      <c r="A4735" s="2">
        <v>42801.8125</v>
      </c>
      <c r="B4735" s="1">
        <v>142661.47500000001</v>
      </c>
      <c r="C4735" s="1">
        <v>92591.4</v>
      </c>
      <c r="D4735" s="1">
        <v>9786.9750000000004</v>
      </c>
      <c r="E4735" s="1">
        <v>40283.1</v>
      </c>
      <c r="G4735" s="2"/>
    </row>
    <row r="4736" spans="1:7" x14ac:dyDescent="0.2">
      <c r="A4736" s="2">
        <v>42801.822916666664</v>
      </c>
      <c r="B4736" s="1">
        <v>106468.37142857142</v>
      </c>
      <c r="C4736" s="1">
        <v>58669.28571428571</v>
      </c>
      <c r="D4736" s="1">
        <v>9828.3428571428558</v>
      </c>
      <c r="E4736" s="1">
        <v>37969.799999999996</v>
      </c>
      <c r="G4736" s="2"/>
    </row>
    <row r="4737" spans="1:7" x14ac:dyDescent="0.2">
      <c r="A4737" s="2">
        <v>42801.833333333336</v>
      </c>
      <c r="B4737" s="1">
        <v>116844.75</v>
      </c>
      <c r="C4737" s="1">
        <v>46581.149999999994</v>
      </c>
      <c r="D4737" s="1">
        <v>10333.125</v>
      </c>
      <c r="E4737" s="1">
        <v>59928.824999999997</v>
      </c>
      <c r="G4737" s="2"/>
    </row>
    <row r="4738" spans="1:7" x14ac:dyDescent="0.2">
      <c r="A4738" s="2">
        <v>42801.84375</v>
      </c>
      <c r="B4738" s="1">
        <v>121161.85714285713</v>
      </c>
      <c r="C4738" s="1">
        <v>49186.971428571422</v>
      </c>
      <c r="D4738" s="1">
        <v>12873.771428571428</v>
      </c>
      <c r="E4738" s="1">
        <v>59102.057142857142</v>
      </c>
      <c r="G4738" s="2"/>
    </row>
    <row r="4739" spans="1:7" x14ac:dyDescent="0.2">
      <c r="A4739" s="2">
        <v>42801.854166666664</v>
      </c>
      <c r="B4739" s="1">
        <v>148910.85</v>
      </c>
      <c r="C4739" s="1">
        <v>66509.849999999991</v>
      </c>
      <c r="D4739" s="1">
        <v>13216.5</v>
      </c>
      <c r="E4739" s="1">
        <v>69183.675000000003</v>
      </c>
      <c r="G4739" s="2"/>
    </row>
    <row r="4740" spans="1:7" x14ac:dyDescent="0.2">
      <c r="A4740" s="2">
        <v>42801.864583333336</v>
      </c>
      <c r="B4740" s="1">
        <v>131289.0857142857</v>
      </c>
      <c r="C4740" s="1">
        <v>61873.114285714284</v>
      </c>
      <c r="D4740" s="1">
        <v>9679.3714285714286</v>
      </c>
      <c r="E4740" s="1">
        <v>59737.542857142849</v>
      </c>
      <c r="G4740" s="2"/>
    </row>
    <row r="4741" spans="1:7" x14ac:dyDescent="0.2">
      <c r="A4741" s="2">
        <v>42801.875</v>
      </c>
      <c r="B4741" s="1">
        <v>90592.424999999988</v>
      </c>
      <c r="C4741" s="1">
        <v>46041.599999999999</v>
      </c>
      <c r="D4741" s="1">
        <v>9263.9249999999993</v>
      </c>
      <c r="E4741" s="1">
        <v>35288.549999999996</v>
      </c>
      <c r="G4741" s="2"/>
    </row>
    <row r="4742" spans="1:7" x14ac:dyDescent="0.2">
      <c r="A4742" s="2">
        <v>42801.885416666664</v>
      </c>
      <c r="B4742" s="1">
        <v>95647.2</v>
      </c>
      <c r="C4742" s="1">
        <v>43693.885714285716</v>
      </c>
      <c r="D4742" s="1">
        <v>13872.257142857141</v>
      </c>
      <c r="E4742" s="1">
        <v>38081.057142857142</v>
      </c>
      <c r="G4742" s="2"/>
    </row>
    <row r="4743" spans="1:7" x14ac:dyDescent="0.2">
      <c r="A4743" s="2">
        <v>42801.895833333336</v>
      </c>
      <c r="B4743" s="1">
        <v>109659.825</v>
      </c>
      <c r="C4743" s="1">
        <v>47076.974999999999</v>
      </c>
      <c r="D4743" s="1">
        <v>18173.099999999999</v>
      </c>
      <c r="E4743" s="1">
        <v>44407.274999999994</v>
      </c>
      <c r="G4743" s="2"/>
    </row>
    <row r="4744" spans="1:7" x14ac:dyDescent="0.2">
      <c r="A4744" s="2">
        <v>42801.90625</v>
      </c>
      <c r="B4744" s="1">
        <v>120027.59999999999</v>
      </c>
      <c r="C4744" s="1">
        <v>47470.971428571422</v>
      </c>
      <c r="D4744" s="1">
        <v>17624.82857142857</v>
      </c>
      <c r="E4744" s="1">
        <v>54932.742857142854</v>
      </c>
      <c r="G4744" s="2"/>
    </row>
    <row r="4745" spans="1:7" x14ac:dyDescent="0.2">
      <c r="A4745" s="2">
        <v>42801.916666666664</v>
      </c>
      <c r="B4745" s="1">
        <v>123735.97499999999</v>
      </c>
      <c r="C4745" s="1">
        <v>44273.625</v>
      </c>
      <c r="D4745" s="1">
        <v>11164.724999999999</v>
      </c>
      <c r="E4745" s="1">
        <v>68300.099999999991</v>
      </c>
      <c r="G4745" s="2"/>
    </row>
    <row r="4746" spans="1:7" x14ac:dyDescent="0.2">
      <c r="A4746" s="2">
        <v>42801.927083333336</v>
      </c>
      <c r="B4746" s="1">
        <v>125961.94285714286</v>
      </c>
      <c r="C4746" s="1">
        <v>45601.285714285717</v>
      </c>
      <c r="D4746" s="1">
        <v>9510.6</v>
      </c>
      <c r="E4746" s="1">
        <v>70849.114285714284</v>
      </c>
      <c r="G4746" s="2"/>
    </row>
    <row r="4747" spans="1:7" x14ac:dyDescent="0.2">
      <c r="A4747" s="2">
        <v>42801.9375</v>
      </c>
      <c r="B4747" s="1">
        <v>122102.47499999999</v>
      </c>
      <c r="C4747" s="1">
        <v>66052.800000000003</v>
      </c>
      <c r="D4747" s="1">
        <v>9540.2999999999993</v>
      </c>
      <c r="E4747" s="1">
        <v>46508.549999999996</v>
      </c>
      <c r="G4747" s="2"/>
    </row>
    <row r="4748" spans="1:7" x14ac:dyDescent="0.2">
      <c r="A4748" s="2">
        <v>42801.947916666664</v>
      </c>
      <c r="B4748" s="1">
        <v>120684.77142857142</v>
      </c>
      <c r="C4748" s="1">
        <v>80796.257142857139</v>
      </c>
      <c r="D4748" s="1">
        <v>9504.9428571428562</v>
      </c>
      <c r="E4748" s="1">
        <v>30386.399999999998</v>
      </c>
      <c r="G4748" s="2"/>
    </row>
    <row r="4749" spans="1:7" x14ac:dyDescent="0.2">
      <c r="A4749" s="2">
        <v>42801.958333333336</v>
      </c>
      <c r="B4749" s="1">
        <v>123090</v>
      </c>
      <c r="C4749" s="1">
        <v>71170.274999999994</v>
      </c>
      <c r="D4749" s="1">
        <v>9885.15</v>
      </c>
      <c r="E4749" s="1">
        <v>42033.75</v>
      </c>
      <c r="G4749" s="2"/>
    </row>
    <row r="4750" spans="1:7" x14ac:dyDescent="0.2">
      <c r="A4750" s="2">
        <v>42801.96875</v>
      </c>
      <c r="B4750" s="1">
        <v>134863.45714285714</v>
      </c>
      <c r="C4750" s="1">
        <v>58799.399999999994</v>
      </c>
      <c r="D4750" s="1">
        <v>13708.199999999999</v>
      </c>
      <c r="E4750" s="1">
        <v>62356.799999999996</v>
      </c>
      <c r="G4750" s="2"/>
    </row>
    <row r="4751" spans="1:7" x14ac:dyDescent="0.2">
      <c r="A4751" s="2">
        <v>42801.979166666664</v>
      </c>
      <c r="B4751" s="1">
        <v>130699.79999999999</v>
      </c>
      <c r="C4751" s="1">
        <v>55697.399999999994</v>
      </c>
      <c r="D4751" s="1">
        <v>16603.125</v>
      </c>
      <c r="E4751" s="1">
        <v>58399.274999999994</v>
      </c>
      <c r="G4751" s="2"/>
    </row>
    <row r="4752" spans="1:7" x14ac:dyDescent="0.2">
      <c r="A4752" s="2">
        <v>42801.989583333336</v>
      </c>
      <c r="B4752" s="1">
        <v>113325.77142857142</v>
      </c>
      <c r="C4752" s="1">
        <v>52100.399999999994</v>
      </c>
      <c r="D4752" s="1">
        <v>11900.742857142855</v>
      </c>
      <c r="E4752" s="1">
        <v>49323.685714285712</v>
      </c>
      <c r="G4752" s="2"/>
    </row>
    <row r="4753" spans="1:7" x14ac:dyDescent="0.2">
      <c r="A4753" s="2">
        <v>42802</v>
      </c>
      <c r="B4753" s="1">
        <v>87368.324999999997</v>
      </c>
      <c r="C4753" s="1">
        <v>36659.699999999997</v>
      </c>
      <c r="D4753" s="1">
        <v>20296.649999999998</v>
      </c>
      <c r="E4753" s="1">
        <v>30409.5</v>
      </c>
      <c r="G4753" s="2"/>
    </row>
    <row r="4754" spans="1:7" x14ac:dyDescent="0.2">
      <c r="A4754" s="2">
        <v>42802.010416666664</v>
      </c>
      <c r="B4754" s="1">
        <v>109849.45714285712</v>
      </c>
      <c r="C4754" s="1">
        <v>45074.228571428568</v>
      </c>
      <c r="D4754" s="1">
        <v>28075.457142857143</v>
      </c>
      <c r="E4754" s="1">
        <v>36699.771428571425</v>
      </c>
      <c r="G4754" s="2"/>
    </row>
    <row r="4755" spans="1:7" x14ac:dyDescent="0.2">
      <c r="A4755" s="2">
        <v>42802.020833333336</v>
      </c>
      <c r="B4755" s="1">
        <v>115929</v>
      </c>
      <c r="C4755" s="1">
        <v>57210.45</v>
      </c>
      <c r="D4755" s="1">
        <v>19200.224999999999</v>
      </c>
      <c r="E4755" s="1">
        <v>39519.974999999999</v>
      </c>
      <c r="G4755" s="2"/>
    </row>
    <row r="4756" spans="1:7" x14ac:dyDescent="0.2">
      <c r="A4756" s="2">
        <v>42802.03125</v>
      </c>
      <c r="B4756" s="1">
        <v>119029.11428571428</v>
      </c>
      <c r="C4756" s="1">
        <v>61099.971428571429</v>
      </c>
      <c r="D4756" s="1">
        <v>14021.228571428572</v>
      </c>
      <c r="E4756" s="1">
        <v>43907.91428571428</v>
      </c>
      <c r="G4756" s="2"/>
    </row>
    <row r="4757" spans="1:7" x14ac:dyDescent="0.2">
      <c r="A4757" s="2">
        <v>42802.041666666664</v>
      </c>
      <c r="B4757" s="1">
        <v>118621.79999999999</v>
      </c>
      <c r="C4757" s="1">
        <v>59678.85</v>
      </c>
      <c r="D4757" s="1">
        <v>14603.324999999999</v>
      </c>
      <c r="E4757" s="1">
        <v>44341.274999999994</v>
      </c>
      <c r="G4757" s="2"/>
    </row>
    <row r="4758" spans="1:7" x14ac:dyDescent="0.2">
      <c r="A4758" s="2">
        <v>42802.052083333336</v>
      </c>
      <c r="B4758" s="1">
        <v>110878.11428571428</v>
      </c>
      <c r="C4758" s="1">
        <v>65389.971428571429</v>
      </c>
      <c r="D4758" s="1">
        <v>9401.2285714285699</v>
      </c>
      <c r="E4758" s="1">
        <v>36085.028571428571</v>
      </c>
      <c r="G4758" s="2"/>
    </row>
    <row r="4759" spans="1:7" x14ac:dyDescent="0.2">
      <c r="A4759" s="2">
        <v>42802.0625</v>
      </c>
      <c r="B4759" s="1">
        <v>91288.724999999991</v>
      </c>
      <c r="C4759" s="1">
        <v>50719.35</v>
      </c>
      <c r="D4759" s="1">
        <v>9329.1</v>
      </c>
      <c r="E4759" s="1">
        <v>31240.274999999998</v>
      </c>
      <c r="G4759" s="2"/>
    </row>
    <row r="4760" spans="1:7" x14ac:dyDescent="0.2">
      <c r="A4760" s="2">
        <v>42802.072916666664</v>
      </c>
      <c r="B4760" s="1">
        <v>84760.028571428556</v>
      </c>
      <c r="C4760" s="1">
        <v>44703.685714285712</v>
      </c>
      <c r="D4760" s="1">
        <v>14636.914285714285</v>
      </c>
      <c r="E4760" s="1">
        <v>25417.542857142857</v>
      </c>
      <c r="G4760" s="2"/>
    </row>
    <row r="4761" spans="1:7" x14ac:dyDescent="0.2">
      <c r="A4761" s="2">
        <v>42802.083333333336</v>
      </c>
      <c r="B4761" s="1">
        <v>87334.5</v>
      </c>
      <c r="C4761" s="1">
        <v>46831.95</v>
      </c>
      <c r="D4761" s="1">
        <v>11907.224999999999</v>
      </c>
      <c r="E4761" s="1">
        <v>28595.324999999997</v>
      </c>
      <c r="G4761" s="2"/>
    </row>
    <row r="4762" spans="1:7" x14ac:dyDescent="0.2">
      <c r="A4762" s="2">
        <v>42802.09375</v>
      </c>
      <c r="B4762" s="1">
        <v>91775.828571428559</v>
      </c>
      <c r="C4762" s="1">
        <v>40351.457142857143</v>
      </c>
      <c r="D4762" s="1">
        <v>13900.542857142858</v>
      </c>
      <c r="E4762" s="1">
        <v>37521</v>
      </c>
      <c r="G4762" s="2"/>
    </row>
    <row r="4763" spans="1:7" x14ac:dyDescent="0.2">
      <c r="A4763" s="2">
        <v>42802.104166666664</v>
      </c>
      <c r="B4763" s="1">
        <v>110586.29999999999</v>
      </c>
      <c r="C4763" s="1">
        <v>42735</v>
      </c>
      <c r="D4763" s="1">
        <v>27492.3</v>
      </c>
      <c r="E4763" s="1">
        <v>40359.824999999997</v>
      </c>
      <c r="G4763" s="2"/>
    </row>
    <row r="4764" spans="1:7" x14ac:dyDescent="0.2">
      <c r="A4764" s="2">
        <v>42802.114583333336</v>
      </c>
      <c r="B4764" s="1">
        <v>117966.51428571428</v>
      </c>
      <c r="C4764" s="1">
        <v>46560.171428571426</v>
      </c>
      <c r="D4764" s="1">
        <v>32487.085714285717</v>
      </c>
      <c r="E4764" s="1">
        <v>38921.142857142855</v>
      </c>
      <c r="G4764" s="2"/>
    </row>
    <row r="4765" spans="1:7" x14ac:dyDescent="0.2">
      <c r="A4765" s="2">
        <v>42802.125</v>
      </c>
      <c r="B4765" s="1">
        <v>107265.67499999999</v>
      </c>
      <c r="C4765" s="1">
        <v>51900.75</v>
      </c>
      <c r="D4765" s="1">
        <v>19643.25</v>
      </c>
      <c r="E4765" s="1">
        <v>35722.5</v>
      </c>
      <c r="G4765" s="2"/>
    </row>
    <row r="4766" spans="1:7" x14ac:dyDescent="0.2">
      <c r="A4766" s="2">
        <v>42802.135416666664</v>
      </c>
      <c r="B4766" s="1">
        <v>100081.45714285714</v>
      </c>
      <c r="C4766" s="1">
        <v>48054.6</v>
      </c>
      <c r="D4766" s="1">
        <v>24169.199999999997</v>
      </c>
      <c r="E4766" s="1">
        <v>27856.714285714283</v>
      </c>
      <c r="G4766" s="2"/>
    </row>
    <row r="4767" spans="1:7" x14ac:dyDescent="0.2">
      <c r="A4767" s="2">
        <v>42802.145833333336</v>
      </c>
      <c r="B4767" s="1">
        <v>94631.625</v>
      </c>
      <c r="C4767" s="1">
        <v>42848.024999999994</v>
      </c>
      <c r="D4767" s="1">
        <v>21219</v>
      </c>
      <c r="E4767" s="1">
        <v>30565.424999999999</v>
      </c>
      <c r="G4767" s="2"/>
    </row>
    <row r="4768" spans="1:7" x14ac:dyDescent="0.2">
      <c r="A4768" s="2">
        <v>42802.15625</v>
      </c>
      <c r="B4768" s="1">
        <v>100577.4</v>
      </c>
      <c r="C4768" s="1">
        <v>40922.828571428567</v>
      </c>
      <c r="D4768" s="1">
        <v>25141.285714285714</v>
      </c>
      <c r="E4768" s="1">
        <v>34512.342857142852</v>
      </c>
      <c r="G4768" s="2"/>
    </row>
    <row r="4769" spans="1:7" x14ac:dyDescent="0.2">
      <c r="A4769" s="2">
        <v>42802.166666666664</v>
      </c>
      <c r="B4769" s="1">
        <v>123655.125</v>
      </c>
      <c r="C4769" s="1">
        <v>42558.45</v>
      </c>
      <c r="D4769" s="1">
        <v>46724.7</v>
      </c>
      <c r="E4769" s="1">
        <v>34371.15</v>
      </c>
      <c r="G4769" s="2"/>
    </row>
    <row r="4770" spans="1:7" x14ac:dyDescent="0.2">
      <c r="A4770" s="2">
        <v>42802.177083333336</v>
      </c>
      <c r="B4770" s="1">
        <v>107015.22857142855</v>
      </c>
      <c r="C4770" s="1">
        <v>46116.085714285713</v>
      </c>
      <c r="D4770" s="1">
        <v>26115.257142857139</v>
      </c>
      <c r="E4770" s="1">
        <v>34783.885714285716</v>
      </c>
      <c r="G4770" s="2"/>
    </row>
    <row r="4771" spans="1:7" x14ac:dyDescent="0.2">
      <c r="A4771" s="2">
        <v>42802.1875</v>
      </c>
      <c r="B4771" s="1">
        <v>88701.524999999994</v>
      </c>
      <c r="C4771" s="1">
        <v>48425.85</v>
      </c>
      <c r="D4771" s="1">
        <v>10179.674999999999</v>
      </c>
      <c r="E4771" s="1">
        <v>30094.35</v>
      </c>
      <c r="G4771" s="2"/>
    </row>
    <row r="4772" spans="1:7" x14ac:dyDescent="0.2">
      <c r="A4772" s="2">
        <v>42802.197916666664</v>
      </c>
      <c r="B4772" s="1">
        <v>120436.79999999999</v>
      </c>
      <c r="C4772" s="1">
        <v>71258.55</v>
      </c>
      <c r="D4772" s="1">
        <v>21251.174999999999</v>
      </c>
      <c r="E4772" s="1">
        <v>27927.074999999997</v>
      </c>
      <c r="G4772" s="2"/>
    </row>
    <row r="4773" spans="1:7" x14ac:dyDescent="0.2">
      <c r="A4773" s="2">
        <v>42802.208333333336</v>
      </c>
      <c r="B4773" s="1">
        <v>171270.94285714286</v>
      </c>
      <c r="C4773" s="1">
        <v>106537.2</v>
      </c>
      <c r="D4773" s="1">
        <v>29377.542857142853</v>
      </c>
      <c r="E4773" s="1">
        <v>35356.199999999997</v>
      </c>
      <c r="G4773" s="2"/>
    </row>
    <row r="4774" spans="1:7" x14ac:dyDescent="0.2">
      <c r="A4774" s="2">
        <v>42802.21875</v>
      </c>
      <c r="B4774" s="1">
        <v>206037.85714285713</v>
      </c>
      <c r="C4774" s="1">
        <v>133353</v>
      </c>
      <c r="D4774" s="1">
        <v>39716.91428571428</v>
      </c>
      <c r="E4774" s="1">
        <v>32967</v>
      </c>
      <c r="G4774" s="2"/>
    </row>
    <row r="4775" spans="1:7" x14ac:dyDescent="0.2">
      <c r="A4775" s="2">
        <v>42802.229166666664</v>
      </c>
      <c r="B4775" s="1">
        <v>229717.94999999998</v>
      </c>
      <c r="C4775" s="1">
        <v>163015.04999999999</v>
      </c>
      <c r="D4775" s="1">
        <v>29507.774999999998</v>
      </c>
      <c r="E4775" s="1">
        <v>37195.125</v>
      </c>
      <c r="G4775" s="2"/>
    </row>
    <row r="4776" spans="1:7" x14ac:dyDescent="0.2">
      <c r="A4776" s="2">
        <v>42802.239583333336</v>
      </c>
      <c r="B4776" s="1">
        <v>199862.14285714287</v>
      </c>
      <c r="C4776" s="1">
        <v>136159.88571428572</v>
      </c>
      <c r="D4776" s="1">
        <v>31960.971428571425</v>
      </c>
      <c r="E4776" s="1">
        <v>31743.171428571426</v>
      </c>
      <c r="G4776" s="2"/>
    </row>
    <row r="4777" spans="1:7" x14ac:dyDescent="0.2">
      <c r="A4777" s="2">
        <v>42802.25</v>
      </c>
      <c r="B4777" s="1">
        <v>163639.57499999998</v>
      </c>
      <c r="C4777" s="1">
        <v>108724.27499999999</v>
      </c>
      <c r="D4777" s="1">
        <v>20107.724999999999</v>
      </c>
      <c r="E4777" s="1">
        <v>34808.400000000001</v>
      </c>
      <c r="G4777" s="2"/>
    </row>
    <row r="4778" spans="1:7" x14ac:dyDescent="0.2">
      <c r="A4778" s="2">
        <v>42802.260416666664</v>
      </c>
      <c r="B4778" s="1">
        <v>168645.0857142857</v>
      </c>
      <c r="C4778" s="1">
        <v>92895</v>
      </c>
      <c r="D4778" s="1">
        <v>34786.714285714283</v>
      </c>
      <c r="E4778" s="1">
        <v>40964.314285714281</v>
      </c>
      <c r="G4778" s="2"/>
    </row>
    <row r="4779" spans="1:7" x14ac:dyDescent="0.2">
      <c r="A4779" s="2">
        <v>42802.270833333336</v>
      </c>
      <c r="B4779" s="1">
        <v>196604.92499999999</v>
      </c>
      <c r="C4779" s="1">
        <v>82896</v>
      </c>
      <c r="D4779" s="1">
        <v>63063</v>
      </c>
      <c r="E4779" s="1">
        <v>50645.924999999996</v>
      </c>
      <c r="G4779" s="2"/>
    </row>
    <row r="4780" spans="1:7" x14ac:dyDescent="0.2">
      <c r="A4780" s="2">
        <v>42802.28125</v>
      </c>
      <c r="B4780" s="1">
        <v>220059.08571428573</v>
      </c>
      <c r="C4780" s="1">
        <v>92812.971428571429</v>
      </c>
      <c r="D4780" s="1">
        <v>77743.28571428571</v>
      </c>
      <c r="E4780" s="1">
        <v>49500.942857142851</v>
      </c>
      <c r="G4780" s="2"/>
    </row>
    <row r="4781" spans="1:7" x14ac:dyDescent="0.2">
      <c r="A4781" s="2">
        <v>42802.291666666664</v>
      </c>
      <c r="B4781" s="1">
        <v>299814.07500000001</v>
      </c>
      <c r="C4781" s="1">
        <v>195281.625</v>
      </c>
      <c r="D4781" s="1">
        <v>64148.7</v>
      </c>
      <c r="E4781" s="1">
        <v>40382.1</v>
      </c>
      <c r="G4781" s="2"/>
    </row>
    <row r="4782" spans="1:7" x14ac:dyDescent="0.2">
      <c r="A4782" s="2">
        <v>42802.302083333336</v>
      </c>
      <c r="B4782" s="1">
        <v>325660.97142857139</v>
      </c>
      <c r="C4782" s="1">
        <v>221906.14285714284</v>
      </c>
      <c r="D4782" s="1">
        <v>41677.114285714284</v>
      </c>
      <c r="E4782" s="1">
        <v>62073.942857142851</v>
      </c>
      <c r="G4782" s="2"/>
    </row>
    <row r="4783" spans="1:7" x14ac:dyDescent="0.2">
      <c r="A4783" s="2">
        <v>42802.3125</v>
      </c>
      <c r="B4783" s="1">
        <v>292974.82500000001</v>
      </c>
      <c r="C4783" s="1">
        <v>192932.02499999999</v>
      </c>
      <c r="D4783" s="1">
        <v>33984.224999999999</v>
      </c>
      <c r="E4783" s="1">
        <v>66058.574999999997</v>
      </c>
      <c r="G4783" s="2"/>
    </row>
    <row r="4784" spans="1:7" x14ac:dyDescent="0.2">
      <c r="A4784" s="2">
        <v>42802.322916666664</v>
      </c>
      <c r="B4784" s="1">
        <v>325473.34285714285</v>
      </c>
      <c r="C4784" s="1">
        <v>215790.7714285714</v>
      </c>
      <c r="D4784" s="1">
        <v>30251.571428571428</v>
      </c>
      <c r="E4784" s="1">
        <v>79428.171428571426</v>
      </c>
      <c r="G4784" s="2"/>
    </row>
    <row r="4785" spans="1:7" x14ac:dyDescent="0.2">
      <c r="A4785" s="2">
        <v>42802.333333333336</v>
      </c>
      <c r="B4785" s="1">
        <v>317770.2</v>
      </c>
      <c r="C4785" s="1">
        <v>220388.84999999998</v>
      </c>
      <c r="D4785" s="1">
        <v>36097.875</v>
      </c>
      <c r="E4785" s="1">
        <v>61281.824999999997</v>
      </c>
      <c r="G4785" s="2"/>
    </row>
    <row r="4786" spans="1:7" x14ac:dyDescent="0.2">
      <c r="A4786" s="2">
        <v>42802.34375</v>
      </c>
      <c r="B4786" s="1">
        <v>286002.51428571425</v>
      </c>
      <c r="C4786" s="1">
        <v>199218.1714285714</v>
      </c>
      <c r="D4786" s="1">
        <v>13147.199999999999</v>
      </c>
      <c r="E4786" s="1">
        <v>73638.085714285713</v>
      </c>
      <c r="G4786" s="2"/>
    </row>
    <row r="4787" spans="1:7" x14ac:dyDescent="0.2">
      <c r="A4787" s="2">
        <v>42802.354166666664</v>
      </c>
      <c r="B4787" s="1">
        <v>306447.07500000001</v>
      </c>
      <c r="C4787" s="1">
        <v>183351.3</v>
      </c>
      <c r="D4787" s="1">
        <v>11985.599999999999</v>
      </c>
      <c r="E4787" s="1">
        <v>111109.34999999999</v>
      </c>
      <c r="G4787" s="2"/>
    </row>
    <row r="4788" spans="1:7" x14ac:dyDescent="0.2">
      <c r="A4788" s="2">
        <v>42802.364583333336</v>
      </c>
      <c r="B4788" s="1">
        <v>296364.51428571425</v>
      </c>
      <c r="C4788" s="1">
        <v>169753.88571428572</v>
      </c>
      <c r="D4788" s="1">
        <v>19724.571428571428</v>
      </c>
      <c r="E4788" s="1">
        <v>106888.8857142857</v>
      </c>
      <c r="G4788" s="2"/>
    </row>
    <row r="4789" spans="1:7" x14ac:dyDescent="0.2">
      <c r="A4789" s="2">
        <v>42802.375</v>
      </c>
      <c r="B4789" s="1">
        <v>236914.42499999999</v>
      </c>
      <c r="C4789" s="1">
        <v>161136.52499999999</v>
      </c>
      <c r="D4789" s="1">
        <v>17360.474999999999</v>
      </c>
      <c r="E4789" s="1">
        <v>58417.424999999996</v>
      </c>
      <c r="G4789" s="2"/>
    </row>
    <row r="4790" spans="1:7" x14ac:dyDescent="0.2">
      <c r="A4790" s="2">
        <v>42802.385416666664</v>
      </c>
      <c r="B4790" s="1">
        <v>168667.71428571429</v>
      </c>
      <c r="C4790" s="1">
        <v>118981.02857142857</v>
      </c>
      <c r="D4790" s="1">
        <v>16203.942857142858</v>
      </c>
      <c r="E4790" s="1">
        <v>33480.857142857145</v>
      </c>
      <c r="G4790" s="2"/>
    </row>
    <row r="4791" spans="1:7" x14ac:dyDescent="0.2">
      <c r="A4791" s="2">
        <v>42802.395833333336</v>
      </c>
      <c r="B4791" s="1">
        <v>113244.45</v>
      </c>
      <c r="C4791" s="1">
        <v>69181.2</v>
      </c>
      <c r="D4791" s="1">
        <v>13525.05</v>
      </c>
      <c r="E4791" s="1">
        <v>30539.024999999998</v>
      </c>
      <c r="G4791" s="2"/>
    </row>
    <row r="4792" spans="1:7" x14ac:dyDescent="0.2">
      <c r="A4792" s="2">
        <v>42802.40625</v>
      </c>
      <c r="B4792" s="1">
        <v>119653.28571428571</v>
      </c>
      <c r="C4792" s="1">
        <v>45723.857142857145</v>
      </c>
      <c r="D4792" s="1">
        <v>13184.914285714285</v>
      </c>
      <c r="E4792" s="1">
        <v>60745.457142857143</v>
      </c>
      <c r="G4792" s="2"/>
    </row>
    <row r="4793" spans="1:7" x14ac:dyDescent="0.2">
      <c r="A4793" s="2">
        <v>42802.416666666664</v>
      </c>
      <c r="B4793" s="1">
        <v>157055.25</v>
      </c>
      <c r="C4793" s="1">
        <v>52911.375</v>
      </c>
      <c r="D4793" s="1">
        <v>40611.449999999997</v>
      </c>
      <c r="E4793" s="1">
        <v>63532.424999999996</v>
      </c>
      <c r="G4793" s="2"/>
    </row>
    <row r="4794" spans="1:7" x14ac:dyDescent="0.2">
      <c r="A4794" s="2">
        <v>42802.427083333336</v>
      </c>
      <c r="B4794" s="1">
        <v>163572.51428571428</v>
      </c>
      <c r="C4794" s="1">
        <v>51942.942857142851</v>
      </c>
      <c r="D4794" s="1">
        <v>52377.599999999999</v>
      </c>
      <c r="E4794" s="1">
        <v>59251.971428571429</v>
      </c>
      <c r="G4794" s="2"/>
    </row>
    <row r="4795" spans="1:7" x14ac:dyDescent="0.2">
      <c r="A4795" s="2">
        <v>42802.4375</v>
      </c>
      <c r="B4795" s="1">
        <v>119700.075</v>
      </c>
      <c r="C4795" s="1">
        <v>48003.45</v>
      </c>
      <c r="D4795" s="1">
        <v>24354</v>
      </c>
      <c r="E4795" s="1">
        <v>47343.45</v>
      </c>
      <c r="G4795" s="2"/>
    </row>
    <row r="4796" spans="1:7" x14ac:dyDescent="0.2">
      <c r="A4796" s="2">
        <v>42802.447916666664</v>
      </c>
      <c r="B4796" s="1">
        <v>110467.02857142857</v>
      </c>
      <c r="C4796" s="1">
        <v>51668.571428571428</v>
      </c>
      <c r="D4796" s="1">
        <v>27266.485714285714</v>
      </c>
      <c r="E4796" s="1">
        <v>31533.857142857141</v>
      </c>
      <c r="G4796" s="2"/>
    </row>
    <row r="4797" spans="1:7" x14ac:dyDescent="0.2">
      <c r="A4797" s="2">
        <v>42802.458333333336</v>
      </c>
      <c r="B4797" s="1">
        <v>124174.04999999999</v>
      </c>
      <c r="C4797" s="1">
        <v>67037.024999999994</v>
      </c>
      <c r="D4797" s="1">
        <v>26156.625</v>
      </c>
      <c r="E4797" s="1">
        <v>30980.399999999998</v>
      </c>
      <c r="G4797" s="2"/>
    </row>
    <row r="4798" spans="1:7" x14ac:dyDescent="0.2">
      <c r="A4798" s="2">
        <v>42802.46875</v>
      </c>
      <c r="B4798" s="1">
        <v>140307.51428571428</v>
      </c>
      <c r="C4798" s="1">
        <v>81442.114285714284</v>
      </c>
      <c r="D4798" s="1">
        <v>29735.82857142857</v>
      </c>
      <c r="E4798" s="1">
        <v>29131.457142857143</v>
      </c>
      <c r="G4798" s="2"/>
    </row>
    <row r="4799" spans="1:7" x14ac:dyDescent="0.2">
      <c r="A4799" s="2">
        <v>42802.479166666664</v>
      </c>
      <c r="B4799" s="1">
        <v>142174.72500000001</v>
      </c>
      <c r="C4799" s="1">
        <v>92932.125</v>
      </c>
      <c r="D4799" s="1">
        <v>16735.95</v>
      </c>
      <c r="E4799" s="1">
        <v>32507.474999999999</v>
      </c>
      <c r="G4799" s="2"/>
    </row>
    <row r="4800" spans="1:7" x14ac:dyDescent="0.2">
      <c r="A4800" s="2">
        <v>42802.489583333336</v>
      </c>
      <c r="B4800" s="1">
        <v>176306.74285714285</v>
      </c>
      <c r="C4800" s="1">
        <v>91726.799999999988</v>
      </c>
      <c r="D4800" s="1">
        <v>31218</v>
      </c>
      <c r="E4800" s="1">
        <v>53364.771428571425</v>
      </c>
      <c r="G4800" s="2"/>
    </row>
    <row r="4801" spans="1:7" x14ac:dyDescent="0.2">
      <c r="A4801" s="2">
        <v>42802.5</v>
      </c>
      <c r="B4801" s="1">
        <v>98773.95</v>
      </c>
      <c r="C4801" s="1">
        <v>42890.1</v>
      </c>
      <c r="D4801" s="1">
        <v>18946.125</v>
      </c>
      <c r="E4801" s="1">
        <v>36938.549999999996</v>
      </c>
      <c r="G4801" s="2"/>
    </row>
    <row r="4802" spans="1:7" x14ac:dyDescent="0.2">
      <c r="A4802" s="2">
        <v>42802.510416666664</v>
      </c>
      <c r="B4802" s="1">
        <v>119625</v>
      </c>
      <c r="C4802" s="1">
        <v>57731.142857142855</v>
      </c>
      <c r="D4802" s="1">
        <v>17473.971428571425</v>
      </c>
      <c r="E4802" s="1">
        <v>44418.942857142851</v>
      </c>
      <c r="G4802" s="2"/>
    </row>
    <row r="4803" spans="1:7" x14ac:dyDescent="0.2">
      <c r="A4803" s="2">
        <v>42802.520833333336</v>
      </c>
      <c r="B4803" s="1">
        <v>107802.75</v>
      </c>
      <c r="C4803" s="1">
        <v>59450.324999999997</v>
      </c>
      <c r="D4803" s="1">
        <v>17165.774999999998</v>
      </c>
      <c r="E4803" s="1">
        <v>31188.3</v>
      </c>
      <c r="G4803" s="2"/>
    </row>
    <row r="4804" spans="1:7" x14ac:dyDescent="0.2">
      <c r="A4804" s="2">
        <v>42802.53125</v>
      </c>
      <c r="B4804" s="1">
        <v>115017.25714285712</v>
      </c>
      <c r="C4804" s="1">
        <v>71032.971428571429</v>
      </c>
      <c r="D4804" s="1">
        <v>12169.457142857142</v>
      </c>
      <c r="E4804" s="1">
        <v>31812.942857142854</v>
      </c>
      <c r="G4804" s="2"/>
    </row>
    <row r="4805" spans="1:7" x14ac:dyDescent="0.2">
      <c r="A4805" s="2">
        <v>42802.541666666664</v>
      </c>
      <c r="B4805" s="1">
        <v>127543.34999999999</v>
      </c>
      <c r="C4805" s="1">
        <v>75230.099999999991</v>
      </c>
      <c r="D4805" s="1">
        <v>23311.199999999997</v>
      </c>
      <c r="E4805" s="1">
        <v>29002.875</v>
      </c>
      <c r="G4805" s="2"/>
    </row>
    <row r="4806" spans="1:7" x14ac:dyDescent="0.2">
      <c r="A4806" s="2">
        <v>42802.552083333336</v>
      </c>
      <c r="B4806" s="1">
        <v>122291.4</v>
      </c>
      <c r="C4806" s="1">
        <v>73123.28571428571</v>
      </c>
      <c r="D4806" s="1">
        <v>20465.657142857141</v>
      </c>
      <c r="E4806" s="1">
        <v>28702.457142857143</v>
      </c>
      <c r="G4806" s="2"/>
    </row>
    <row r="4807" spans="1:7" x14ac:dyDescent="0.2">
      <c r="A4807" s="2">
        <v>42802.5625</v>
      </c>
      <c r="B4807" s="1">
        <v>109825.65</v>
      </c>
      <c r="C4807" s="1">
        <v>56430</v>
      </c>
      <c r="D4807" s="1">
        <v>20697.599999999999</v>
      </c>
      <c r="E4807" s="1">
        <v>32698.875</v>
      </c>
      <c r="G4807" s="2"/>
    </row>
    <row r="4808" spans="1:7" x14ac:dyDescent="0.2">
      <c r="A4808" s="2">
        <v>42802.572916666664</v>
      </c>
      <c r="B4808" s="1">
        <v>133281.34285714285</v>
      </c>
      <c r="C4808" s="1">
        <v>61003.799999999996</v>
      </c>
      <c r="D4808" s="1">
        <v>31695.085714285717</v>
      </c>
      <c r="E4808" s="1">
        <v>40582.457142857143</v>
      </c>
      <c r="G4808" s="2"/>
    </row>
    <row r="4809" spans="1:7" x14ac:dyDescent="0.2">
      <c r="A4809" s="2">
        <v>42802.583333333336</v>
      </c>
      <c r="B4809" s="1">
        <v>133649.17499999999</v>
      </c>
      <c r="C4809" s="1">
        <v>65919.974999999991</v>
      </c>
      <c r="D4809" s="1">
        <v>28875.824999999997</v>
      </c>
      <c r="E4809" s="1">
        <v>38853.375</v>
      </c>
      <c r="G4809" s="2"/>
    </row>
    <row r="4810" spans="1:7" x14ac:dyDescent="0.2">
      <c r="A4810" s="2">
        <v>42802.59375</v>
      </c>
      <c r="B4810" s="1">
        <v>124619.31428571428</v>
      </c>
      <c r="C4810" s="1">
        <v>59135.057142857142</v>
      </c>
      <c r="D4810" s="1">
        <v>26689.45714285714</v>
      </c>
      <c r="E4810" s="1">
        <v>38792.91428571428</v>
      </c>
      <c r="G4810" s="2"/>
    </row>
    <row r="4811" spans="1:7" x14ac:dyDescent="0.2">
      <c r="A4811" s="2">
        <v>42802.604166666664</v>
      </c>
      <c r="B4811" s="1">
        <v>137935.04999999999</v>
      </c>
      <c r="C4811" s="1">
        <v>47595.899999999994</v>
      </c>
      <c r="D4811" s="1">
        <v>24074.324999999997</v>
      </c>
      <c r="E4811" s="1">
        <v>66265.649999999994</v>
      </c>
      <c r="G4811" s="2"/>
    </row>
    <row r="4812" spans="1:7" x14ac:dyDescent="0.2">
      <c r="A4812" s="2">
        <v>42802.614583333336</v>
      </c>
      <c r="B4812" s="1">
        <v>153657.9</v>
      </c>
      <c r="C4812" s="1">
        <v>46970.549999999996</v>
      </c>
      <c r="D4812" s="1">
        <v>18975</v>
      </c>
      <c r="E4812" s="1">
        <v>87711.524999999994</v>
      </c>
      <c r="G4812" s="2"/>
    </row>
    <row r="4813" spans="1:7" x14ac:dyDescent="0.2">
      <c r="A4813" s="2">
        <v>42802.625</v>
      </c>
      <c r="B4813" s="1">
        <v>175164</v>
      </c>
      <c r="C4813" s="1">
        <v>52765.114285714277</v>
      </c>
      <c r="D4813" s="1">
        <v>29440.714285714283</v>
      </c>
      <c r="E4813" s="1">
        <v>92960.057142857142</v>
      </c>
      <c r="G4813" s="2"/>
    </row>
    <row r="4814" spans="1:7" x14ac:dyDescent="0.2">
      <c r="A4814" s="2">
        <v>42802.635416666664</v>
      </c>
      <c r="B4814" s="1">
        <v>202130.65714285712</v>
      </c>
      <c r="C4814" s="1">
        <v>85511.485714285707</v>
      </c>
      <c r="D4814" s="1">
        <v>38822.142857142855</v>
      </c>
      <c r="E4814" s="1">
        <v>77797.971428571429</v>
      </c>
      <c r="G4814" s="2"/>
    </row>
    <row r="4815" spans="1:7" x14ac:dyDescent="0.2">
      <c r="A4815" s="2">
        <v>42802.645833333336</v>
      </c>
      <c r="B4815" s="1">
        <v>210024.375</v>
      </c>
      <c r="C4815" s="1">
        <v>99537.074999999997</v>
      </c>
      <c r="D4815" s="1">
        <v>23541.375</v>
      </c>
      <c r="E4815" s="1">
        <v>86945.099999999991</v>
      </c>
      <c r="G4815" s="2"/>
    </row>
    <row r="4816" spans="1:7" x14ac:dyDescent="0.2">
      <c r="A4816" s="2">
        <v>42802.65625</v>
      </c>
      <c r="B4816" s="1">
        <v>182798.31428571427</v>
      </c>
      <c r="C4816" s="1">
        <v>74339.571428571435</v>
      </c>
      <c r="D4816" s="1">
        <v>32714.314285714281</v>
      </c>
      <c r="E4816" s="1">
        <v>75745.371428571423</v>
      </c>
      <c r="G4816" s="2"/>
    </row>
    <row r="4817" spans="1:7" x14ac:dyDescent="0.2">
      <c r="A4817" s="2">
        <v>42802.666666666664</v>
      </c>
      <c r="B4817" s="1">
        <v>175790.17499999999</v>
      </c>
      <c r="C4817" s="1">
        <v>79594.349999999991</v>
      </c>
      <c r="D4817" s="1">
        <v>22382.25</v>
      </c>
      <c r="E4817" s="1">
        <v>73813.574999999997</v>
      </c>
      <c r="G4817" s="2"/>
    </row>
    <row r="4818" spans="1:7" x14ac:dyDescent="0.2">
      <c r="A4818" s="2">
        <v>42802.677083333336</v>
      </c>
      <c r="B4818" s="1">
        <v>211864.71428571429</v>
      </c>
      <c r="C4818" s="1">
        <v>92600.828571428559</v>
      </c>
      <c r="D4818" s="1">
        <v>34039.971428571429</v>
      </c>
      <c r="E4818" s="1">
        <v>85223.914285714287</v>
      </c>
      <c r="G4818" s="2"/>
    </row>
    <row r="4819" spans="1:7" x14ac:dyDescent="0.2">
      <c r="A4819" s="2">
        <v>42802.6875</v>
      </c>
      <c r="B4819" s="1">
        <v>229660.19999999998</v>
      </c>
      <c r="C4819" s="1">
        <v>116664.075</v>
      </c>
      <c r="D4819" s="1">
        <v>39995.174999999996</v>
      </c>
      <c r="E4819" s="1">
        <v>73001.774999999994</v>
      </c>
      <c r="G4819" s="2"/>
    </row>
    <row r="4820" spans="1:7" x14ac:dyDescent="0.2">
      <c r="A4820" s="2">
        <v>42802.697916666664</v>
      </c>
      <c r="B4820" s="1">
        <v>319862.39999999997</v>
      </c>
      <c r="C4820" s="1">
        <v>192440.91428571427</v>
      </c>
      <c r="D4820" s="1">
        <v>61834.457142857143</v>
      </c>
      <c r="E4820" s="1">
        <v>65588.914285714287</v>
      </c>
      <c r="G4820" s="2"/>
    </row>
    <row r="4821" spans="1:7" x14ac:dyDescent="0.2">
      <c r="A4821" s="2">
        <v>42802.708333333336</v>
      </c>
      <c r="B4821" s="1">
        <v>339763.05</v>
      </c>
      <c r="C4821" s="1">
        <v>207352.19999999998</v>
      </c>
      <c r="D4821" s="1">
        <v>51911.474999999999</v>
      </c>
      <c r="E4821" s="1">
        <v>80501.024999999994</v>
      </c>
      <c r="G4821" s="2"/>
    </row>
    <row r="4822" spans="1:7" x14ac:dyDescent="0.2">
      <c r="A4822" s="2">
        <v>42802.71875</v>
      </c>
      <c r="B4822" s="1">
        <v>266143.11428571423</v>
      </c>
      <c r="C4822" s="1">
        <v>150841.11428571428</v>
      </c>
      <c r="D4822" s="1">
        <v>29210.657142857144</v>
      </c>
      <c r="E4822" s="1">
        <v>86094.171428571426</v>
      </c>
      <c r="G4822" s="2"/>
    </row>
    <row r="4823" spans="1:7" x14ac:dyDescent="0.2">
      <c r="A4823" s="2">
        <v>42802.729166666664</v>
      </c>
      <c r="B4823" s="1">
        <v>221198.17499999999</v>
      </c>
      <c r="C4823" s="1">
        <v>115580.02499999999</v>
      </c>
      <c r="D4823" s="1">
        <v>22171.05</v>
      </c>
      <c r="E4823" s="1">
        <v>83445.45</v>
      </c>
      <c r="G4823" s="2"/>
    </row>
    <row r="4824" spans="1:7" x14ac:dyDescent="0.2">
      <c r="A4824" s="2">
        <v>42802.739583333336</v>
      </c>
      <c r="B4824" s="1">
        <v>229708.28571428571</v>
      </c>
      <c r="C4824" s="1">
        <v>114852.25714285712</v>
      </c>
      <c r="D4824" s="1">
        <v>19031.571428571428</v>
      </c>
      <c r="E4824" s="1">
        <v>95823.514285714278</v>
      </c>
      <c r="G4824" s="2"/>
    </row>
    <row r="4825" spans="1:7" x14ac:dyDescent="0.2">
      <c r="A4825" s="2">
        <v>42802.75</v>
      </c>
      <c r="B4825" s="1">
        <v>220600.05</v>
      </c>
      <c r="C4825" s="1">
        <v>81597.45</v>
      </c>
      <c r="D4825" s="1">
        <v>21015.224999999999</v>
      </c>
      <c r="E4825" s="1">
        <v>117988.2</v>
      </c>
      <c r="G4825" s="2"/>
    </row>
    <row r="4826" spans="1:7" x14ac:dyDescent="0.2">
      <c r="A4826" s="2">
        <v>42802.760416666664</v>
      </c>
      <c r="B4826" s="1">
        <v>260089.97142857141</v>
      </c>
      <c r="C4826" s="1">
        <v>104023.54285714285</v>
      </c>
      <c r="D4826" s="1">
        <v>34326.6</v>
      </c>
      <c r="E4826" s="1">
        <v>121738.8857142857</v>
      </c>
      <c r="G4826" s="2"/>
    </row>
    <row r="4827" spans="1:7" x14ac:dyDescent="0.2">
      <c r="A4827" s="2">
        <v>42802.770833333336</v>
      </c>
      <c r="B4827" s="1">
        <v>316918.8</v>
      </c>
      <c r="C4827" s="1">
        <v>162931.72499999998</v>
      </c>
      <c r="D4827" s="1">
        <v>31985.25</v>
      </c>
      <c r="E4827" s="1">
        <v>122004.29999999999</v>
      </c>
      <c r="G4827" s="2"/>
    </row>
    <row r="4828" spans="1:7" x14ac:dyDescent="0.2">
      <c r="A4828" s="2">
        <v>42802.78125</v>
      </c>
      <c r="B4828" s="1">
        <v>393330.77142857137</v>
      </c>
      <c r="C4828" s="1">
        <v>242685.7714285714</v>
      </c>
      <c r="D4828" s="1">
        <v>37221.171428571426</v>
      </c>
      <c r="E4828" s="1">
        <v>113424.77142857142</v>
      </c>
      <c r="G4828" s="2"/>
    </row>
    <row r="4829" spans="1:7" x14ac:dyDescent="0.2">
      <c r="A4829" s="2">
        <v>42802.791666666664</v>
      </c>
      <c r="B4829" s="1">
        <v>368419.42499999999</v>
      </c>
      <c r="C4829" s="1">
        <v>238720.34999999998</v>
      </c>
      <c r="D4829" s="1">
        <v>39317.85</v>
      </c>
      <c r="E4829" s="1">
        <v>90381.224999999991</v>
      </c>
      <c r="G4829" s="2"/>
    </row>
    <row r="4830" spans="1:7" x14ac:dyDescent="0.2">
      <c r="A4830" s="2">
        <v>42802.802083333336</v>
      </c>
      <c r="B4830" s="1">
        <v>340858.88571428572</v>
      </c>
      <c r="C4830" s="1">
        <v>206242.45714285711</v>
      </c>
      <c r="D4830" s="1">
        <v>52970.657142857141</v>
      </c>
      <c r="E4830" s="1">
        <v>81644.828571428559</v>
      </c>
      <c r="G4830" s="2"/>
    </row>
    <row r="4831" spans="1:7" x14ac:dyDescent="0.2">
      <c r="A4831" s="2">
        <v>42802.8125</v>
      </c>
      <c r="B4831" s="1">
        <v>295055.47499999998</v>
      </c>
      <c r="C4831" s="1">
        <v>169539.15</v>
      </c>
      <c r="D4831" s="1">
        <v>56654.399999999994</v>
      </c>
      <c r="E4831" s="1">
        <v>68861.925000000003</v>
      </c>
      <c r="G4831" s="2"/>
    </row>
    <row r="4832" spans="1:7" x14ac:dyDescent="0.2">
      <c r="A4832" s="2">
        <v>42802.822916666664</v>
      </c>
      <c r="B4832" s="1">
        <v>201129.34285714285</v>
      </c>
      <c r="C4832" s="1">
        <v>122003.82857142857</v>
      </c>
      <c r="D4832" s="1">
        <v>25010.228571428572</v>
      </c>
      <c r="E4832" s="1">
        <v>54114.342857142852</v>
      </c>
      <c r="G4832" s="2"/>
    </row>
    <row r="4833" spans="1:7" x14ac:dyDescent="0.2">
      <c r="A4833" s="2">
        <v>42802.833333333336</v>
      </c>
      <c r="B4833" s="1">
        <v>123129.59999999999</v>
      </c>
      <c r="C4833" s="1">
        <v>77832.149999999994</v>
      </c>
      <c r="D4833" s="1">
        <v>9603.8249999999989</v>
      </c>
      <c r="E4833" s="1">
        <v>35695.275000000001</v>
      </c>
      <c r="G4833" s="2"/>
    </row>
    <row r="4834" spans="1:7" x14ac:dyDescent="0.2">
      <c r="A4834" s="2">
        <v>42802.84375</v>
      </c>
      <c r="B4834" s="1">
        <v>112903.37142857141</v>
      </c>
      <c r="C4834" s="1">
        <v>60343.799999999996</v>
      </c>
      <c r="D4834" s="1">
        <v>15158.314285714285</v>
      </c>
      <c r="E4834" s="1">
        <v>37401.257142857139</v>
      </c>
      <c r="G4834" s="2"/>
    </row>
    <row r="4835" spans="1:7" x14ac:dyDescent="0.2">
      <c r="A4835" s="2">
        <v>42802.854166666664</v>
      </c>
      <c r="B4835" s="1">
        <v>137258.54999999999</v>
      </c>
      <c r="C4835" s="1">
        <v>52019.549999999996</v>
      </c>
      <c r="D4835" s="1">
        <v>14925.9</v>
      </c>
      <c r="E4835" s="1">
        <v>70311.45</v>
      </c>
      <c r="G4835" s="2"/>
    </row>
    <row r="4836" spans="1:7" x14ac:dyDescent="0.2">
      <c r="A4836" s="2">
        <v>42802.864583333336</v>
      </c>
      <c r="B4836" s="1">
        <v>136219.28571428571</v>
      </c>
      <c r="C4836" s="1">
        <v>49048.371428571423</v>
      </c>
      <c r="D4836" s="1">
        <v>9845.3142857142848</v>
      </c>
      <c r="E4836" s="1">
        <v>77324.657142857133</v>
      </c>
      <c r="G4836" s="2"/>
    </row>
    <row r="4837" spans="1:7" x14ac:dyDescent="0.2">
      <c r="A4837" s="2">
        <v>42802.875</v>
      </c>
      <c r="B4837" s="1">
        <v>119057.4</v>
      </c>
      <c r="C4837" s="1">
        <v>43023.75</v>
      </c>
      <c r="D4837" s="1">
        <v>9852.9750000000004</v>
      </c>
      <c r="E4837" s="1">
        <v>66180.675000000003</v>
      </c>
      <c r="G4837" s="2"/>
    </row>
    <row r="4838" spans="1:7" x14ac:dyDescent="0.2">
      <c r="A4838" s="2">
        <v>42802.885416666664</v>
      </c>
      <c r="B4838" s="1">
        <v>152639.14285714287</v>
      </c>
      <c r="C4838" s="1">
        <v>46175.485714285714</v>
      </c>
      <c r="D4838" s="1">
        <v>18051.942857142858</v>
      </c>
      <c r="E4838" s="1">
        <v>88412.657142857133</v>
      </c>
      <c r="G4838" s="2"/>
    </row>
    <row r="4839" spans="1:7" x14ac:dyDescent="0.2">
      <c r="A4839" s="2">
        <v>42802.895833333336</v>
      </c>
      <c r="B4839" s="1">
        <v>187548.07499999998</v>
      </c>
      <c r="C4839" s="1">
        <v>45865.049999999996</v>
      </c>
      <c r="D4839" s="1">
        <v>51910.649999999994</v>
      </c>
      <c r="E4839" s="1">
        <v>89771.549999999988</v>
      </c>
      <c r="G4839" s="2"/>
    </row>
    <row r="4840" spans="1:7" x14ac:dyDescent="0.2">
      <c r="A4840" s="2">
        <v>42802.90625</v>
      </c>
      <c r="B4840" s="1">
        <v>125094.51428571428</v>
      </c>
      <c r="C4840" s="1">
        <v>42184.371428571423</v>
      </c>
      <c r="D4840" s="1">
        <v>34942.285714285717</v>
      </c>
      <c r="E4840" s="1">
        <v>47970.685714285712</v>
      </c>
      <c r="G4840" s="2"/>
    </row>
    <row r="4841" spans="1:7" x14ac:dyDescent="0.2">
      <c r="A4841" s="2">
        <v>42802.916666666664</v>
      </c>
      <c r="B4841" s="1">
        <v>112329.52499999999</v>
      </c>
      <c r="C4841" s="1">
        <v>50456.174999999996</v>
      </c>
      <c r="D4841" s="1">
        <v>13460.699999999999</v>
      </c>
      <c r="E4841" s="1">
        <v>48411</v>
      </c>
      <c r="G4841" s="2"/>
    </row>
    <row r="4842" spans="1:7" x14ac:dyDescent="0.2">
      <c r="A4842" s="2">
        <v>42802.927083333336</v>
      </c>
      <c r="B4842" s="1">
        <v>130278.34285714287</v>
      </c>
      <c r="C4842" s="1">
        <v>63204.428571428565</v>
      </c>
      <c r="D4842" s="1">
        <v>10773.085714285713</v>
      </c>
      <c r="E4842" s="1">
        <v>56302.714285714283</v>
      </c>
      <c r="G4842" s="2"/>
    </row>
    <row r="4843" spans="1:7" x14ac:dyDescent="0.2">
      <c r="A4843" s="2">
        <v>42802.9375</v>
      </c>
      <c r="B4843" s="1">
        <v>140460.375</v>
      </c>
      <c r="C4843" s="1">
        <v>71147.175000000003</v>
      </c>
      <c r="D4843" s="1">
        <v>12650.55</v>
      </c>
      <c r="E4843" s="1">
        <v>56662.649999999994</v>
      </c>
      <c r="G4843" s="2"/>
    </row>
    <row r="4844" spans="1:7" x14ac:dyDescent="0.2">
      <c r="A4844" s="2">
        <v>42802.947916666664</v>
      </c>
      <c r="B4844" s="1">
        <v>141165.51428571428</v>
      </c>
      <c r="C4844" s="1">
        <v>65202.342857142852</v>
      </c>
      <c r="D4844" s="1">
        <v>13087.8</v>
      </c>
      <c r="E4844" s="1">
        <v>62876.314285714288</v>
      </c>
      <c r="G4844" s="2"/>
    </row>
    <row r="4845" spans="1:7" x14ac:dyDescent="0.2">
      <c r="A4845" s="2">
        <v>42802.958333333336</v>
      </c>
      <c r="B4845" s="1">
        <v>139764.9</v>
      </c>
      <c r="C4845" s="1">
        <v>62766</v>
      </c>
      <c r="D4845" s="1">
        <v>19208.474999999999</v>
      </c>
      <c r="E4845" s="1">
        <v>57790.424999999996</v>
      </c>
      <c r="G4845" s="2"/>
    </row>
    <row r="4846" spans="1:7" x14ac:dyDescent="0.2">
      <c r="A4846" s="2">
        <v>42802.96875</v>
      </c>
      <c r="B4846" s="1">
        <v>134886.0857142857</v>
      </c>
      <c r="C4846" s="1">
        <v>55181.657142857141</v>
      </c>
      <c r="D4846" s="1">
        <v>37939.62857142857</v>
      </c>
      <c r="E4846" s="1">
        <v>41764.799999999996</v>
      </c>
      <c r="G4846" s="2"/>
    </row>
    <row r="4847" spans="1:7" x14ac:dyDescent="0.2">
      <c r="A4847" s="2">
        <v>42802.979166666664</v>
      </c>
      <c r="B4847" s="1">
        <v>106419.22499999999</v>
      </c>
      <c r="C4847" s="1">
        <v>54907.049999999996</v>
      </c>
      <c r="D4847" s="1">
        <v>16414.2</v>
      </c>
      <c r="E4847" s="1">
        <v>35098.799999999996</v>
      </c>
      <c r="G4847" s="2"/>
    </row>
    <row r="4848" spans="1:7" x14ac:dyDescent="0.2">
      <c r="A4848" s="2">
        <v>42802.989583333336</v>
      </c>
      <c r="B4848" s="1">
        <v>85021.2</v>
      </c>
      <c r="C4848" s="1">
        <v>42888.685714285712</v>
      </c>
      <c r="D4848" s="1">
        <v>11672.571428571429</v>
      </c>
      <c r="E4848" s="1">
        <v>30459.942857142854</v>
      </c>
      <c r="G4848" s="2"/>
    </row>
    <row r="4849" spans="1:7" x14ac:dyDescent="0.2">
      <c r="A4849" s="2">
        <v>42803</v>
      </c>
      <c r="B4849" s="1">
        <v>133154.17499999999</v>
      </c>
      <c r="C4849" s="1">
        <v>55572.824999999997</v>
      </c>
      <c r="D4849" s="1">
        <v>9493.2749999999996</v>
      </c>
      <c r="E4849" s="1">
        <v>68086.425000000003</v>
      </c>
      <c r="G4849" s="2"/>
    </row>
    <row r="4850" spans="1:7" x14ac:dyDescent="0.2">
      <c r="A4850" s="2">
        <v>42803.010416666664</v>
      </c>
      <c r="B4850" s="1">
        <v>145041.60000000001</v>
      </c>
      <c r="C4850" s="1">
        <v>59668.714285714283</v>
      </c>
      <c r="D4850" s="1">
        <v>20327.057142857142</v>
      </c>
      <c r="E4850" s="1">
        <v>65044.885714285709</v>
      </c>
      <c r="G4850" s="2"/>
    </row>
    <row r="4851" spans="1:7" x14ac:dyDescent="0.2">
      <c r="A4851" s="2">
        <v>42803.020833333336</v>
      </c>
      <c r="B4851" s="1">
        <v>173987.55</v>
      </c>
      <c r="C4851" s="1">
        <v>63161.174999999996</v>
      </c>
      <c r="D4851" s="1">
        <v>21487.949999999997</v>
      </c>
      <c r="E4851" s="1">
        <v>89339.25</v>
      </c>
      <c r="G4851" s="2"/>
    </row>
    <row r="4852" spans="1:7" x14ac:dyDescent="0.2">
      <c r="A4852" s="2">
        <v>42803.03125</v>
      </c>
      <c r="B4852" s="1">
        <v>137868.34285714285</v>
      </c>
      <c r="C4852" s="1">
        <v>52222.028571428571</v>
      </c>
      <c r="D4852" s="1">
        <v>13573.371428571427</v>
      </c>
      <c r="E4852" s="1">
        <v>72071.057142857142</v>
      </c>
      <c r="G4852" s="2"/>
    </row>
    <row r="4853" spans="1:7" x14ac:dyDescent="0.2">
      <c r="A4853" s="2">
        <v>42803.041666666664</v>
      </c>
      <c r="B4853" s="1">
        <v>119082.97499999999</v>
      </c>
      <c r="C4853" s="1">
        <v>50404.2</v>
      </c>
      <c r="D4853" s="1">
        <v>10405.724999999999</v>
      </c>
      <c r="E4853" s="1">
        <v>58273.875</v>
      </c>
      <c r="G4853" s="2"/>
    </row>
    <row r="4854" spans="1:7" x14ac:dyDescent="0.2">
      <c r="A4854" s="2">
        <v>42803.052083333336</v>
      </c>
      <c r="B4854" s="1">
        <v>126697.37142857141</v>
      </c>
      <c r="C4854" s="1">
        <v>49080.428571428572</v>
      </c>
      <c r="D4854" s="1">
        <v>19138.114285714284</v>
      </c>
      <c r="E4854" s="1">
        <v>58477.885714285709</v>
      </c>
      <c r="G4854" s="2"/>
    </row>
    <row r="4855" spans="1:7" x14ac:dyDescent="0.2">
      <c r="A4855" s="2">
        <v>42803.0625</v>
      </c>
      <c r="B4855" s="1">
        <v>125723.4</v>
      </c>
      <c r="C4855" s="1">
        <v>56846.625</v>
      </c>
      <c r="D4855" s="1">
        <v>15891.974999999999</v>
      </c>
      <c r="E4855" s="1">
        <v>52985.625</v>
      </c>
      <c r="G4855" s="2"/>
    </row>
    <row r="4856" spans="1:7" x14ac:dyDescent="0.2">
      <c r="A4856" s="2">
        <v>42803.072916666664</v>
      </c>
      <c r="B4856" s="1">
        <v>103751.05714285714</v>
      </c>
      <c r="C4856" s="1">
        <v>51417.771428571425</v>
      </c>
      <c r="D4856" s="1">
        <v>10727.82857142857</v>
      </c>
      <c r="E4856" s="1">
        <v>41606.399999999994</v>
      </c>
      <c r="G4856" s="2"/>
    </row>
    <row r="4857" spans="1:7" x14ac:dyDescent="0.2">
      <c r="A4857" s="2">
        <v>42803.083333333336</v>
      </c>
      <c r="B4857" s="1">
        <v>93888.299999999988</v>
      </c>
      <c r="C4857" s="1">
        <v>47831.024999999994</v>
      </c>
      <c r="D4857" s="1">
        <v>11384.174999999999</v>
      </c>
      <c r="E4857" s="1">
        <v>34674.75</v>
      </c>
      <c r="G4857" s="2"/>
    </row>
    <row r="4858" spans="1:7" x14ac:dyDescent="0.2">
      <c r="A4858" s="2">
        <v>42803.09375</v>
      </c>
      <c r="B4858" s="1">
        <v>104680.71428571429</v>
      </c>
      <c r="C4858" s="1">
        <v>55047.771428571432</v>
      </c>
      <c r="D4858" s="1">
        <v>10732.542857142857</v>
      </c>
      <c r="E4858" s="1">
        <v>38898.514285714278</v>
      </c>
      <c r="G4858" s="2"/>
    </row>
    <row r="4859" spans="1:7" x14ac:dyDescent="0.2">
      <c r="A4859" s="2">
        <v>42803.104166666664</v>
      </c>
      <c r="B4859" s="1">
        <v>101816.54999999999</v>
      </c>
      <c r="C4859" s="1">
        <v>49995</v>
      </c>
      <c r="D4859" s="1">
        <v>9411.6</v>
      </c>
      <c r="E4859" s="1">
        <v>42408.299999999996</v>
      </c>
      <c r="G4859" s="2"/>
    </row>
    <row r="4860" spans="1:7" x14ac:dyDescent="0.2">
      <c r="A4860" s="2">
        <v>42803.114583333336</v>
      </c>
      <c r="B4860" s="1">
        <v>111436.28571428571</v>
      </c>
      <c r="C4860" s="1">
        <v>41214.171428571426</v>
      </c>
      <c r="D4860" s="1">
        <v>9329.5714285714294</v>
      </c>
      <c r="E4860" s="1">
        <v>60893.485714285707</v>
      </c>
      <c r="G4860" s="2"/>
    </row>
    <row r="4861" spans="1:7" x14ac:dyDescent="0.2">
      <c r="A4861" s="2">
        <v>42803.125</v>
      </c>
      <c r="B4861" s="1">
        <v>100846.34999999999</v>
      </c>
      <c r="C4861" s="1">
        <v>37927.724999999999</v>
      </c>
      <c r="D4861" s="1">
        <v>12704.174999999999</v>
      </c>
      <c r="E4861" s="1">
        <v>50213.625</v>
      </c>
      <c r="G4861" s="2"/>
    </row>
    <row r="4862" spans="1:7" x14ac:dyDescent="0.2">
      <c r="A4862" s="2">
        <v>42803.135416666664</v>
      </c>
      <c r="B4862" s="1">
        <v>91099.799999999988</v>
      </c>
      <c r="C4862" s="1">
        <v>37177.799999999996</v>
      </c>
      <c r="D4862" s="1">
        <v>15740.05714285714</v>
      </c>
      <c r="E4862" s="1">
        <v>38181.942857142851</v>
      </c>
      <c r="G4862" s="2"/>
    </row>
    <row r="4863" spans="1:7" x14ac:dyDescent="0.2">
      <c r="A4863" s="2">
        <v>42803.145833333336</v>
      </c>
      <c r="B4863" s="1">
        <v>80844.224999999991</v>
      </c>
      <c r="C4863" s="1">
        <v>40033.125</v>
      </c>
      <c r="D4863" s="1">
        <v>10025.4</v>
      </c>
      <c r="E4863" s="1">
        <v>30784.875</v>
      </c>
      <c r="G4863" s="2"/>
    </row>
    <row r="4864" spans="1:7" x14ac:dyDescent="0.2">
      <c r="A4864" s="2">
        <v>42803.15625</v>
      </c>
      <c r="B4864" s="1">
        <v>100003.2</v>
      </c>
      <c r="C4864" s="1">
        <v>44550.942857142851</v>
      </c>
      <c r="D4864" s="1">
        <v>23248.028571428571</v>
      </c>
      <c r="E4864" s="1">
        <v>32206.11428571428</v>
      </c>
      <c r="G4864" s="2"/>
    </row>
    <row r="4865" spans="1:7" x14ac:dyDescent="0.2">
      <c r="A4865" s="2">
        <v>42803.166666666664</v>
      </c>
      <c r="B4865" s="1">
        <v>98320.2</v>
      </c>
      <c r="C4865" s="1">
        <v>38440.875</v>
      </c>
      <c r="D4865" s="1">
        <v>25796.1</v>
      </c>
      <c r="E4865" s="1">
        <v>34081.574999999997</v>
      </c>
      <c r="G4865" s="2"/>
    </row>
    <row r="4866" spans="1:7" x14ac:dyDescent="0.2">
      <c r="A4866" s="2">
        <v>42803.177083333336</v>
      </c>
      <c r="B4866" s="1">
        <v>92548.028571428556</v>
      </c>
      <c r="C4866" s="1">
        <v>38096.142857142855</v>
      </c>
      <c r="D4866" s="1">
        <v>20427.942857142858</v>
      </c>
      <c r="E4866" s="1">
        <v>34023</v>
      </c>
      <c r="G4866" s="2"/>
    </row>
    <row r="4867" spans="1:7" x14ac:dyDescent="0.2">
      <c r="A4867" s="2">
        <v>42803.1875</v>
      </c>
      <c r="B4867" s="1">
        <v>95738.774999999994</v>
      </c>
      <c r="C4867" s="1">
        <v>42140.174999999996</v>
      </c>
      <c r="D4867" s="1">
        <v>24427.424999999999</v>
      </c>
      <c r="E4867" s="1">
        <v>29171.174999999999</v>
      </c>
      <c r="G4867" s="2"/>
    </row>
    <row r="4868" spans="1:7" x14ac:dyDescent="0.2">
      <c r="A4868" s="2">
        <v>42803.197916666664</v>
      </c>
      <c r="B4868" s="1">
        <v>113020.875</v>
      </c>
      <c r="C4868" s="1">
        <v>52795.875</v>
      </c>
      <c r="D4868" s="1">
        <v>33752.400000000001</v>
      </c>
      <c r="E4868" s="1">
        <v>26470.949999999997</v>
      </c>
      <c r="G4868" s="2"/>
    </row>
    <row r="4869" spans="1:7" x14ac:dyDescent="0.2">
      <c r="A4869" s="2">
        <v>42803.208333333336</v>
      </c>
      <c r="B4869" s="1">
        <v>119107.37142857141</v>
      </c>
      <c r="C4869" s="1">
        <v>60024.171428571433</v>
      </c>
      <c r="D4869" s="1">
        <v>27946.285714285714</v>
      </c>
      <c r="E4869" s="1">
        <v>31136.91428571428</v>
      </c>
      <c r="G4869" s="2"/>
    </row>
    <row r="4870" spans="1:7" x14ac:dyDescent="0.2">
      <c r="A4870" s="2">
        <v>42803.21875</v>
      </c>
      <c r="B4870" s="1">
        <v>141718.97142857141</v>
      </c>
      <c r="C4870" s="1">
        <v>85334.228571428568</v>
      </c>
      <c r="D4870" s="1">
        <v>21116.228571428572</v>
      </c>
      <c r="E4870" s="1">
        <v>35269.457142857143</v>
      </c>
      <c r="G4870" s="2"/>
    </row>
    <row r="4871" spans="1:7" x14ac:dyDescent="0.2">
      <c r="A4871" s="2">
        <v>42803.229166666664</v>
      </c>
      <c r="B4871" s="1">
        <v>203839.34999999998</v>
      </c>
      <c r="C4871" s="1">
        <v>107554.42499999999</v>
      </c>
      <c r="D4871" s="1">
        <v>56387.924999999996</v>
      </c>
      <c r="E4871" s="1">
        <v>39897.824999999997</v>
      </c>
      <c r="G4871" s="2"/>
    </row>
    <row r="4872" spans="1:7" x14ac:dyDescent="0.2">
      <c r="A4872" s="2">
        <v>42803.239583333336</v>
      </c>
      <c r="B4872" s="1">
        <v>267766.71428571426</v>
      </c>
      <c r="C4872" s="1">
        <v>165526.11428571428</v>
      </c>
      <c r="D4872" s="1">
        <v>50431.542857142849</v>
      </c>
      <c r="E4872" s="1">
        <v>51810.942857142851</v>
      </c>
      <c r="G4872" s="2"/>
    </row>
    <row r="4873" spans="1:7" x14ac:dyDescent="0.2">
      <c r="A4873" s="2">
        <v>42803.25</v>
      </c>
      <c r="B4873" s="1">
        <v>241982.4</v>
      </c>
      <c r="C4873" s="1">
        <v>167669.69999999998</v>
      </c>
      <c r="D4873" s="1">
        <v>19097.924999999999</v>
      </c>
      <c r="E4873" s="1">
        <v>55214.774999999994</v>
      </c>
      <c r="G4873" s="2"/>
    </row>
    <row r="4874" spans="1:7" x14ac:dyDescent="0.2">
      <c r="A4874" s="2">
        <v>42803.260416666664</v>
      </c>
      <c r="B4874" s="1">
        <v>167841.7714285714</v>
      </c>
      <c r="C4874" s="1">
        <v>102894.94285714284</v>
      </c>
      <c r="D4874" s="1">
        <v>21063.428571428572</v>
      </c>
      <c r="E4874" s="1">
        <v>43881.514285714278</v>
      </c>
      <c r="G4874" s="2"/>
    </row>
    <row r="4875" spans="1:7" x14ac:dyDescent="0.2">
      <c r="A4875" s="2">
        <v>42803.270833333336</v>
      </c>
      <c r="B4875" s="1">
        <v>162070.42499999999</v>
      </c>
      <c r="C4875" s="1">
        <v>103112.625</v>
      </c>
      <c r="D4875" s="1">
        <v>18810.825000000001</v>
      </c>
      <c r="E4875" s="1">
        <v>40146.974999999999</v>
      </c>
      <c r="G4875" s="2"/>
    </row>
    <row r="4876" spans="1:7" x14ac:dyDescent="0.2">
      <c r="A4876" s="2">
        <v>42803.28125</v>
      </c>
      <c r="B4876" s="1">
        <v>190096.02857142856</v>
      </c>
      <c r="C4876" s="1">
        <v>132189.51428571428</v>
      </c>
      <c r="D4876" s="1">
        <v>22716.257142857139</v>
      </c>
      <c r="E4876" s="1">
        <v>35189.314285714281</v>
      </c>
      <c r="G4876" s="2"/>
    </row>
    <row r="4877" spans="1:7" x14ac:dyDescent="0.2">
      <c r="A4877" s="2">
        <v>42803.291666666664</v>
      </c>
      <c r="B4877" s="1">
        <v>171304.65</v>
      </c>
      <c r="C4877" s="1">
        <v>97620.599999999991</v>
      </c>
      <c r="D4877" s="1">
        <v>36633.299999999996</v>
      </c>
      <c r="E4877" s="1">
        <v>37049.924999999996</v>
      </c>
      <c r="G4877" s="2"/>
    </row>
    <row r="4878" spans="1:7" x14ac:dyDescent="0.2">
      <c r="A4878" s="2">
        <v>42803.302083333336</v>
      </c>
      <c r="B4878" s="1">
        <v>241477.97142857141</v>
      </c>
      <c r="C4878" s="1">
        <v>127286.65714285712</v>
      </c>
      <c r="D4878" s="1">
        <v>48396.857142857145</v>
      </c>
      <c r="E4878" s="1">
        <v>65793.514285714293</v>
      </c>
      <c r="G4878" s="2"/>
    </row>
    <row r="4879" spans="1:7" x14ac:dyDescent="0.2">
      <c r="A4879" s="2">
        <v>42803.3125</v>
      </c>
      <c r="B4879" s="1">
        <v>298242.45</v>
      </c>
      <c r="C4879" s="1">
        <v>168687.75</v>
      </c>
      <c r="D4879" s="1">
        <v>55548.899999999994</v>
      </c>
      <c r="E4879" s="1">
        <v>74005.8</v>
      </c>
      <c r="G4879" s="2"/>
    </row>
    <row r="4880" spans="1:7" x14ac:dyDescent="0.2">
      <c r="A4880" s="2">
        <v>42803.322916666664</v>
      </c>
      <c r="B4880" s="1">
        <v>275742.34285714285</v>
      </c>
      <c r="C4880" s="1">
        <v>170245.11428571428</v>
      </c>
      <c r="D4880" s="1">
        <v>46957.114285714284</v>
      </c>
      <c r="E4880" s="1">
        <v>58539.171428571433</v>
      </c>
      <c r="G4880" s="2"/>
    </row>
    <row r="4881" spans="1:7" x14ac:dyDescent="0.2">
      <c r="A4881" s="2">
        <v>42803.333333333336</v>
      </c>
      <c r="B4881" s="1">
        <v>389574.89999999997</v>
      </c>
      <c r="C4881" s="1">
        <v>236163.67499999999</v>
      </c>
      <c r="D4881" s="1">
        <v>60594.6</v>
      </c>
      <c r="E4881" s="1">
        <v>92814.15</v>
      </c>
      <c r="G4881" s="2"/>
    </row>
    <row r="4882" spans="1:7" x14ac:dyDescent="0.2">
      <c r="A4882" s="2">
        <v>42803.34375</v>
      </c>
      <c r="B4882" s="1">
        <v>415363.45714285714</v>
      </c>
      <c r="C4882" s="1">
        <v>229598.91428571424</v>
      </c>
      <c r="D4882" s="1">
        <v>45926.571428571428</v>
      </c>
      <c r="E4882" s="1">
        <v>139837.02857142856</v>
      </c>
      <c r="G4882" s="2"/>
    </row>
    <row r="4883" spans="1:7" x14ac:dyDescent="0.2">
      <c r="A4883" s="2">
        <v>42803.354166666664</v>
      </c>
      <c r="B4883" s="1">
        <v>325639.875</v>
      </c>
      <c r="C4883" s="1">
        <v>172142.84999999998</v>
      </c>
      <c r="D4883" s="1">
        <v>40013.324999999997</v>
      </c>
      <c r="E4883" s="1">
        <v>113481.22499999999</v>
      </c>
      <c r="G4883" s="2"/>
    </row>
    <row r="4884" spans="1:7" x14ac:dyDescent="0.2">
      <c r="A4884" s="2">
        <v>42803.364583333336</v>
      </c>
      <c r="B4884" s="1">
        <v>268303.2</v>
      </c>
      <c r="C4884" s="1">
        <v>107564.91428571429</v>
      </c>
      <c r="D4884" s="1">
        <v>52996.114285714277</v>
      </c>
      <c r="E4884" s="1">
        <v>107743.11428571428</v>
      </c>
      <c r="G4884" s="2"/>
    </row>
    <row r="4885" spans="1:7" x14ac:dyDescent="0.2">
      <c r="A4885" s="2">
        <v>42803.375</v>
      </c>
      <c r="B4885" s="1">
        <v>174975.07499999998</v>
      </c>
      <c r="C4885" s="1">
        <v>60116.1</v>
      </c>
      <c r="D4885" s="1">
        <v>30620.699999999997</v>
      </c>
      <c r="E4885" s="1">
        <v>84236.625</v>
      </c>
      <c r="G4885" s="2"/>
    </row>
    <row r="4886" spans="1:7" x14ac:dyDescent="0.2">
      <c r="A4886" s="2">
        <v>42803.385416666664</v>
      </c>
      <c r="B4886" s="1">
        <v>127168.79999999999</v>
      </c>
      <c r="C4886" s="1">
        <v>40424.057142857142</v>
      </c>
      <c r="D4886" s="1">
        <v>17357.057142857142</v>
      </c>
      <c r="E4886" s="1">
        <v>69386.742857142846</v>
      </c>
      <c r="G4886" s="2"/>
    </row>
    <row r="4887" spans="1:7" x14ac:dyDescent="0.2">
      <c r="A4887" s="2">
        <v>42803.395833333336</v>
      </c>
      <c r="B4887" s="1">
        <v>126200.25</v>
      </c>
      <c r="C4887" s="1">
        <v>41473.574999999997</v>
      </c>
      <c r="D4887" s="1">
        <v>17277.149999999998</v>
      </c>
      <c r="E4887" s="1">
        <v>67447.875</v>
      </c>
      <c r="G4887" s="2"/>
    </row>
    <row r="4888" spans="1:7" x14ac:dyDescent="0.2">
      <c r="A4888" s="2">
        <v>42803.40625</v>
      </c>
      <c r="B4888" s="1">
        <v>119713.62857142858</v>
      </c>
      <c r="C4888" s="1">
        <v>44074.799999999996</v>
      </c>
      <c r="D4888" s="1">
        <v>15356.314285714285</v>
      </c>
      <c r="E4888" s="1">
        <v>60281.571428571428</v>
      </c>
      <c r="G4888" s="2"/>
    </row>
    <row r="4889" spans="1:7" x14ac:dyDescent="0.2">
      <c r="A4889" s="2">
        <v>42803.416666666664</v>
      </c>
      <c r="B4889" s="1">
        <v>134739.82499999998</v>
      </c>
      <c r="C4889" s="1">
        <v>67041.974999999991</v>
      </c>
      <c r="D4889" s="1">
        <v>14324.474999999999</v>
      </c>
      <c r="E4889" s="1">
        <v>53373.375</v>
      </c>
      <c r="G4889" s="2"/>
    </row>
    <row r="4890" spans="1:7" x14ac:dyDescent="0.2">
      <c r="A4890" s="2">
        <v>42803.427083333336</v>
      </c>
      <c r="B4890" s="1">
        <v>133456.71428571429</v>
      </c>
      <c r="C4890" s="1">
        <v>84102.857142857145</v>
      </c>
      <c r="D4890" s="1">
        <v>22205.228571428572</v>
      </c>
      <c r="E4890" s="1">
        <v>27148.62857142857</v>
      </c>
      <c r="G4890" s="2"/>
    </row>
    <row r="4891" spans="1:7" x14ac:dyDescent="0.2">
      <c r="A4891" s="2">
        <v>42803.4375</v>
      </c>
      <c r="B4891" s="1">
        <v>128655.45</v>
      </c>
      <c r="C4891" s="1">
        <v>81336.75</v>
      </c>
      <c r="D4891" s="1">
        <v>25268.924999999999</v>
      </c>
      <c r="E4891" s="1">
        <v>22049.774999999998</v>
      </c>
      <c r="G4891" s="2"/>
    </row>
    <row r="4892" spans="1:7" x14ac:dyDescent="0.2">
      <c r="A4892" s="2">
        <v>42803.447916666664</v>
      </c>
      <c r="B4892" s="1">
        <v>124768.28571428571</v>
      </c>
      <c r="C4892" s="1">
        <v>80112.685714285704</v>
      </c>
      <c r="D4892" s="1">
        <v>14429.485714285713</v>
      </c>
      <c r="E4892" s="1">
        <v>30225.171428571426</v>
      </c>
      <c r="G4892" s="2"/>
    </row>
    <row r="4893" spans="1:7" x14ac:dyDescent="0.2">
      <c r="A4893" s="2">
        <v>42803.458333333336</v>
      </c>
      <c r="B4893" s="1">
        <v>137959.79999999999</v>
      </c>
      <c r="C4893" s="1">
        <v>75871.125</v>
      </c>
      <c r="D4893" s="1">
        <v>12843.599999999999</v>
      </c>
      <c r="E4893" s="1">
        <v>49245.899999999994</v>
      </c>
      <c r="G4893" s="2"/>
    </row>
    <row r="4894" spans="1:7" x14ac:dyDescent="0.2">
      <c r="A4894" s="2">
        <v>42803.46875</v>
      </c>
      <c r="B4894" s="1">
        <v>122461.11428571428</v>
      </c>
      <c r="C4894" s="1">
        <v>57909.342857142852</v>
      </c>
      <c r="D4894" s="1">
        <v>17395.714285714286</v>
      </c>
      <c r="E4894" s="1">
        <v>47158.885714285716</v>
      </c>
      <c r="G4894" s="2"/>
    </row>
    <row r="4895" spans="1:7" x14ac:dyDescent="0.2">
      <c r="A4895" s="2">
        <v>42803.479166666664</v>
      </c>
      <c r="B4895" s="1">
        <v>160805.69999999998</v>
      </c>
      <c r="C4895" s="1">
        <v>59582.324999999997</v>
      </c>
      <c r="D4895" s="1">
        <v>22625.625</v>
      </c>
      <c r="E4895" s="1">
        <v>78595.274999999994</v>
      </c>
      <c r="G4895" s="2"/>
    </row>
    <row r="4896" spans="1:7" x14ac:dyDescent="0.2">
      <c r="A4896" s="2">
        <v>42803.489583333336</v>
      </c>
      <c r="B4896" s="1">
        <v>162063</v>
      </c>
      <c r="C4896" s="1">
        <v>60854.828571428559</v>
      </c>
      <c r="D4896" s="1">
        <v>17506.971428571425</v>
      </c>
      <c r="E4896" s="1">
        <v>83702.142857142855</v>
      </c>
      <c r="G4896" s="2"/>
    </row>
    <row r="4897" spans="1:7" x14ac:dyDescent="0.2">
      <c r="A4897" s="2">
        <v>42803.5</v>
      </c>
      <c r="B4897" s="1">
        <v>181582.5</v>
      </c>
      <c r="C4897" s="1">
        <v>85742.25</v>
      </c>
      <c r="D4897" s="1">
        <v>22672.649999999998</v>
      </c>
      <c r="E4897" s="1">
        <v>73169.25</v>
      </c>
      <c r="G4897" s="2"/>
    </row>
    <row r="4898" spans="1:7" x14ac:dyDescent="0.2">
      <c r="A4898" s="2">
        <v>42803.510416666664</v>
      </c>
      <c r="B4898" s="1">
        <v>197265.51428571428</v>
      </c>
      <c r="C4898" s="1">
        <v>66772.2</v>
      </c>
      <c r="D4898" s="1">
        <v>12743.657142857142</v>
      </c>
      <c r="E4898" s="1">
        <v>117748.71428571429</v>
      </c>
      <c r="G4898" s="2"/>
    </row>
    <row r="4899" spans="1:7" x14ac:dyDescent="0.2">
      <c r="A4899" s="2">
        <v>42803.520833333336</v>
      </c>
      <c r="B4899" s="1">
        <v>167541.82499999998</v>
      </c>
      <c r="C4899" s="1">
        <v>55836.824999999997</v>
      </c>
      <c r="D4899" s="1">
        <v>15326.025</v>
      </c>
      <c r="E4899" s="1">
        <v>96376.5</v>
      </c>
      <c r="G4899" s="2"/>
    </row>
    <row r="4900" spans="1:7" x14ac:dyDescent="0.2">
      <c r="A4900" s="2">
        <v>42803.53125</v>
      </c>
      <c r="B4900" s="1">
        <v>126260.82857142857</v>
      </c>
      <c r="C4900" s="1">
        <v>51033.085714285713</v>
      </c>
      <c r="D4900" s="1">
        <v>11854.542857142857</v>
      </c>
      <c r="E4900" s="1">
        <v>63372.257142857139</v>
      </c>
      <c r="G4900" s="2"/>
    </row>
    <row r="4901" spans="1:7" x14ac:dyDescent="0.2">
      <c r="A4901" s="2">
        <v>42803.541666666664</v>
      </c>
      <c r="B4901" s="1">
        <v>133119.52499999999</v>
      </c>
      <c r="C4901" s="1">
        <v>51325.724999999999</v>
      </c>
      <c r="D4901" s="1">
        <v>13575.375</v>
      </c>
      <c r="E4901" s="1">
        <v>68218.425000000003</v>
      </c>
      <c r="G4901" s="2"/>
    </row>
    <row r="4902" spans="1:7" x14ac:dyDescent="0.2">
      <c r="A4902" s="2">
        <v>42803.552083333336</v>
      </c>
      <c r="B4902" s="1">
        <v>149586.17142857143</v>
      </c>
      <c r="C4902" s="1">
        <v>51766.62857142857</v>
      </c>
      <c r="D4902" s="1">
        <v>23712.857142857141</v>
      </c>
      <c r="E4902" s="1">
        <v>74107.628571428562</v>
      </c>
      <c r="G4902" s="2"/>
    </row>
    <row r="4903" spans="1:7" x14ac:dyDescent="0.2">
      <c r="A4903" s="2">
        <v>42803.5625</v>
      </c>
      <c r="B4903" s="1">
        <v>130983.59999999999</v>
      </c>
      <c r="C4903" s="1">
        <v>43243.199999999997</v>
      </c>
      <c r="D4903" s="1">
        <v>24708.75</v>
      </c>
      <c r="E4903" s="1">
        <v>63029.174999999996</v>
      </c>
      <c r="G4903" s="2"/>
    </row>
    <row r="4904" spans="1:7" x14ac:dyDescent="0.2">
      <c r="A4904" s="2">
        <v>42803.572916666664</v>
      </c>
      <c r="B4904" s="1">
        <v>168680.91428571427</v>
      </c>
      <c r="C4904" s="1">
        <v>56459.228571428561</v>
      </c>
      <c r="D4904" s="1">
        <v>33261.171428571426</v>
      </c>
      <c r="E4904" s="1">
        <v>78960.514285714278</v>
      </c>
      <c r="G4904" s="2"/>
    </row>
    <row r="4905" spans="1:7" x14ac:dyDescent="0.2">
      <c r="A4905" s="2">
        <v>42803.583333333336</v>
      </c>
      <c r="B4905" s="1">
        <v>239637.75</v>
      </c>
      <c r="C4905" s="1">
        <v>96114.974999999991</v>
      </c>
      <c r="D4905" s="1">
        <v>78198.45</v>
      </c>
      <c r="E4905" s="1">
        <v>65326.799999999996</v>
      </c>
      <c r="G4905" s="2"/>
    </row>
    <row r="4906" spans="1:7" x14ac:dyDescent="0.2">
      <c r="A4906" s="2">
        <v>42803.59375</v>
      </c>
      <c r="B4906" s="1">
        <v>212850</v>
      </c>
      <c r="C4906" s="1">
        <v>119905.97142857141</v>
      </c>
      <c r="D4906" s="1">
        <v>49519.799999999996</v>
      </c>
      <c r="E4906" s="1">
        <v>43423.285714285717</v>
      </c>
      <c r="G4906" s="2"/>
    </row>
    <row r="4907" spans="1:7" x14ac:dyDescent="0.2">
      <c r="A4907" s="2">
        <v>42803.604166666664</v>
      </c>
      <c r="B4907" s="1">
        <v>178108.42499999999</v>
      </c>
      <c r="C4907" s="1">
        <v>104639.7</v>
      </c>
      <c r="D4907" s="1">
        <v>35140.049999999996</v>
      </c>
      <c r="E4907" s="1">
        <v>38329.5</v>
      </c>
      <c r="G4907" s="2"/>
    </row>
    <row r="4908" spans="1:7" x14ac:dyDescent="0.2">
      <c r="A4908" s="2">
        <v>42803.614583333336</v>
      </c>
      <c r="B4908" s="1">
        <v>154156.19999999998</v>
      </c>
      <c r="C4908" s="1">
        <v>89834.25</v>
      </c>
      <c r="D4908" s="1">
        <v>17227.649999999998</v>
      </c>
      <c r="E4908" s="1">
        <v>47091</v>
      </c>
      <c r="G4908" s="2"/>
    </row>
    <row r="4909" spans="1:7" x14ac:dyDescent="0.2">
      <c r="A4909" s="2">
        <v>42803.625</v>
      </c>
      <c r="B4909" s="1">
        <v>110050.28571428571</v>
      </c>
      <c r="C4909" s="1">
        <v>64528.2</v>
      </c>
      <c r="D4909" s="1">
        <v>9541.7142857142862</v>
      </c>
      <c r="E4909" s="1">
        <v>35979.428571428572</v>
      </c>
      <c r="G4909" s="2"/>
    </row>
    <row r="4910" spans="1:7" x14ac:dyDescent="0.2">
      <c r="A4910" s="2">
        <v>42803.635416666664</v>
      </c>
      <c r="B4910" s="1">
        <v>119293.11428571428</v>
      </c>
      <c r="C4910" s="1">
        <v>50848.285714285717</v>
      </c>
      <c r="D4910" s="1">
        <v>13391.4</v>
      </c>
      <c r="E4910" s="1">
        <v>55054.37142857143</v>
      </c>
      <c r="G4910" s="2"/>
    </row>
    <row r="4911" spans="1:7" x14ac:dyDescent="0.2">
      <c r="A4911" s="2">
        <v>42803.645833333336</v>
      </c>
      <c r="B4911" s="1">
        <v>153045.75</v>
      </c>
      <c r="C4911" s="1">
        <v>61139.1</v>
      </c>
      <c r="D4911" s="1">
        <v>24821.774999999998</v>
      </c>
      <c r="E4911" s="1">
        <v>67084.875</v>
      </c>
      <c r="G4911" s="2"/>
    </row>
    <row r="4912" spans="1:7" x14ac:dyDescent="0.2">
      <c r="A4912" s="2">
        <v>42803.65625</v>
      </c>
      <c r="B4912" s="1">
        <v>185920.11428571428</v>
      </c>
      <c r="C4912" s="1">
        <v>93184.457142857136</v>
      </c>
      <c r="D4912" s="1">
        <v>29677.371428571427</v>
      </c>
      <c r="E4912" s="1">
        <v>63058.28571428571</v>
      </c>
      <c r="G4912" s="2"/>
    </row>
    <row r="4913" spans="1:7" x14ac:dyDescent="0.2">
      <c r="A4913" s="2">
        <v>42803.666666666664</v>
      </c>
      <c r="B4913" s="1">
        <v>200431.27499999999</v>
      </c>
      <c r="C4913" s="1">
        <v>103526.77499999999</v>
      </c>
      <c r="D4913" s="1">
        <v>21483</v>
      </c>
      <c r="E4913" s="1">
        <v>75423.149999999994</v>
      </c>
      <c r="G4913" s="2"/>
    </row>
    <row r="4914" spans="1:7" x14ac:dyDescent="0.2">
      <c r="A4914" s="2">
        <v>42803.677083333336</v>
      </c>
      <c r="B4914" s="1">
        <v>190829.57142857142</v>
      </c>
      <c r="C4914" s="1">
        <v>92382.085714285713</v>
      </c>
      <c r="D4914" s="1">
        <v>33182.91428571428</v>
      </c>
      <c r="E4914" s="1">
        <v>65264.571428571428</v>
      </c>
      <c r="G4914" s="2"/>
    </row>
    <row r="4915" spans="1:7" x14ac:dyDescent="0.2">
      <c r="A4915" s="2">
        <v>42803.6875</v>
      </c>
      <c r="B4915" s="1">
        <v>260951.625</v>
      </c>
      <c r="C4915" s="1">
        <v>132170.77499999999</v>
      </c>
      <c r="D4915" s="1">
        <v>65332.574999999997</v>
      </c>
      <c r="E4915" s="1">
        <v>63448.274999999994</v>
      </c>
      <c r="G4915" s="2"/>
    </row>
    <row r="4916" spans="1:7" x14ac:dyDescent="0.2">
      <c r="A4916" s="2">
        <v>42803.697916666664</v>
      </c>
      <c r="B4916" s="1">
        <v>288303.08571428573</v>
      </c>
      <c r="C4916" s="1">
        <v>144346.71428571429</v>
      </c>
      <c r="D4916" s="1">
        <v>44781</v>
      </c>
      <c r="E4916" s="1">
        <v>99175.371428571423</v>
      </c>
      <c r="G4916" s="2"/>
    </row>
    <row r="4917" spans="1:7" x14ac:dyDescent="0.2">
      <c r="A4917" s="2">
        <v>42803.708333333336</v>
      </c>
      <c r="B4917" s="1">
        <v>318328.72499999998</v>
      </c>
      <c r="C4917" s="1">
        <v>171444.07499999998</v>
      </c>
      <c r="D4917" s="1">
        <v>36094.574999999997</v>
      </c>
      <c r="E4917" s="1">
        <v>110788.42499999999</v>
      </c>
      <c r="G4917" s="2"/>
    </row>
    <row r="4918" spans="1:7" x14ac:dyDescent="0.2">
      <c r="A4918" s="2">
        <v>42803.71875</v>
      </c>
      <c r="B4918" s="1">
        <v>284083.8</v>
      </c>
      <c r="C4918" s="1">
        <v>133922.48571428569</v>
      </c>
      <c r="D4918" s="1">
        <v>23683.62857142857</v>
      </c>
      <c r="E4918" s="1">
        <v>126476.74285714286</v>
      </c>
      <c r="G4918" s="2"/>
    </row>
    <row r="4919" spans="1:7" x14ac:dyDescent="0.2">
      <c r="A4919" s="2">
        <v>42803.729166666664</v>
      </c>
      <c r="B4919" s="1">
        <v>333044.25</v>
      </c>
      <c r="C4919" s="1">
        <v>172799.55</v>
      </c>
      <c r="D4919" s="1">
        <v>41492.549999999996</v>
      </c>
      <c r="E4919" s="1">
        <v>118751.325</v>
      </c>
      <c r="G4919" s="2"/>
    </row>
    <row r="4920" spans="1:7" x14ac:dyDescent="0.2">
      <c r="A4920" s="2">
        <v>42803.739583333336</v>
      </c>
      <c r="B4920" s="1">
        <v>337480.62857142853</v>
      </c>
      <c r="C4920" s="1">
        <v>187869</v>
      </c>
      <c r="D4920" s="1">
        <v>57262.542857142849</v>
      </c>
      <c r="E4920" s="1">
        <v>92351.914285714287</v>
      </c>
      <c r="G4920" s="2"/>
    </row>
    <row r="4921" spans="1:7" x14ac:dyDescent="0.2">
      <c r="A4921" s="2">
        <v>42803.75</v>
      </c>
      <c r="B4921" s="1">
        <v>287316.14999999997</v>
      </c>
      <c r="C4921" s="1">
        <v>179457.3</v>
      </c>
      <c r="D4921" s="1">
        <v>39181.724999999999</v>
      </c>
      <c r="E4921" s="1">
        <v>68677.95</v>
      </c>
      <c r="G4921" s="2"/>
    </row>
    <row r="4922" spans="1:7" x14ac:dyDescent="0.2">
      <c r="A4922" s="2">
        <v>42803.760416666664</v>
      </c>
      <c r="B4922" s="1">
        <v>287697.77142857143</v>
      </c>
      <c r="C4922" s="1">
        <v>194060.74285714285</v>
      </c>
      <c r="D4922" s="1">
        <v>27801.085714285717</v>
      </c>
      <c r="E4922" s="1">
        <v>65835.942857142858</v>
      </c>
      <c r="G4922" s="2"/>
    </row>
    <row r="4923" spans="1:7" x14ac:dyDescent="0.2">
      <c r="A4923" s="2">
        <v>42803.770833333336</v>
      </c>
      <c r="B4923" s="1">
        <v>312056.25</v>
      </c>
      <c r="C4923" s="1">
        <v>222429.9</v>
      </c>
      <c r="D4923" s="1">
        <v>27625.125</v>
      </c>
      <c r="E4923" s="1">
        <v>62001.224999999999</v>
      </c>
      <c r="G4923" s="2"/>
    </row>
    <row r="4924" spans="1:7" x14ac:dyDescent="0.2">
      <c r="A4924" s="2">
        <v>42803.78125</v>
      </c>
      <c r="B4924" s="1">
        <v>281222.22857142857</v>
      </c>
      <c r="C4924" s="1">
        <v>185625.94285714286</v>
      </c>
      <c r="D4924" s="1">
        <v>39126.685714285712</v>
      </c>
      <c r="E4924" s="1">
        <v>56468.657142857141</v>
      </c>
      <c r="G4924" s="2"/>
    </row>
    <row r="4925" spans="1:7" x14ac:dyDescent="0.2">
      <c r="A4925" s="2">
        <v>42803.791666666664</v>
      </c>
      <c r="B4925" s="1">
        <v>266739</v>
      </c>
      <c r="C4925" s="1">
        <v>153146.4</v>
      </c>
      <c r="D4925" s="1">
        <v>72494.399999999994</v>
      </c>
      <c r="E4925" s="1">
        <v>41098.199999999997</v>
      </c>
      <c r="G4925" s="2"/>
    </row>
    <row r="4926" spans="1:7" x14ac:dyDescent="0.2">
      <c r="A4926" s="2">
        <v>42803.802083333336</v>
      </c>
      <c r="B4926" s="1">
        <v>245393.65714285715</v>
      </c>
      <c r="C4926" s="1">
        <v>122611.97142857141</v>
      </c>
      <c r="D4926" s="1">
        <v>88393.799999999988</v>
      </c>
      <c r="E4926" s="1">
        <v>34387.885714285716</v>
      </c>
      <c r="G4926" s="2"/>
    </row>
    <row r="4927" spans="1:7" x14ac:dyDescent="0.2">
      <c r="A4927" s="2">
        <v>42803.8125</v>
      </c>
      <c r="B4927" s="1">
        <v>198542.84999999998</v>
      </c>
      <c r="C4927" s="1">
        <v>89300.474999999991</v>
      </c>
      <c r="D4927" s="1">
        <v>63982.875</v>
      </c>
      <c r="E4927" s="1">
        <v>45259.5</v>
      </c>
      <c r="G4927" s="2"/>
    </row>
    <row r="4928" spans="1:7" x14ac:dyDescent="0.2">
      <c r="A4928" s="2">
        <v>42803.822916666664</v>
      </c>
      <c r="B4928" s="1">
        <v>199855.54285714286</v>
      </c>
      <c r="C4928" s="1">
        <v>81019.71428571429</v>
      </c>
      <c r="D4928" s="1">
        <v>49261.457142857143</v>
      </c>
      <c r="E4928" s="1">
        <v>69574.371428571423</v>
      </c>
      <c r="G4928" s="2"/>
    </row>
    <row r="4929" spans="1:7" x14ac:dyDescent="0.2">
      <c r="A4929" s="2">
        <v>42803.833333333336</v>
      </c>
      <c r="B4929" s="1">
        <v>178421.92499999999</v>
      </c>
      <c r="C4929" s="1">
        <v>78237.224999999991</v>
      </c>
      <c r="D4929" s="1">
        <v>25914.899999999998</v>
      </c>
      <c r="E4929" s="1">
        <v>74268.149999999994</v>
      </c>
      <c r="G4929" s="2"/>
    </row>
    <row r="4930" spans="1:7" x14ac:dyDescent="0.2">
      <c r="A4930" s="2">
        <v>42803.84375</v>
      </c>
      <c r="B4930" s="1">
        <v>153658.37142857141</v>
      </c>
      <c r="C4930" s="1">
        <v>68239.28571428571</v>
      </c>
      <c r="D4930" s="1">
        <v>26087.914285714283</v>
      </c>
      <c r="E4930" s="1">
        <v>59332.114285714284</v>
      </c>
      <c r="G4930" s="2"/>
    </row>
    <row r="4931" spans="1:7" x14ac:dyDescent="0.2">
      <c r="A4931" s="2">
        <v>42803.854166666664</v>
      </c>
      <c r="B4931" s="1">
        <v>126094.65</v>
      </c>
      <c r="C4931" s="1">
        <v>63575.324999999997</v>
      </c>
      <c r="D4931" s="1">
        <v>23586.75</v>
      </c>
      <c r="E4931" s="1">
        <v>38931.75</v>
      </c>
      <c r="G4931" s="2"/>
    </row>
    <row r="4932" spans="1:7" x14ac:dyDescent="0.2">
      <c r="A4932" s="2">
        <v>42803.864583333336</v>
      </c>
      <c r="B4932" s="1">
        <v>108588.85714285713</v>
      </c>
      <c r="C4932" s="1">
        <v>59518.799999999996</v>
      </c>
      <c r="D4932" s="1">
        <v>10910.742857142857</v>
      </c>
      <c r="E4932" s="1">
        <v>38161.199999999997</v>
      </c>
      <c r="G4932" s="2"/>
    </row>
    <row r="4933" spans="1:7" x14ac:dyDescent="0.2">
      <c r="A4933" s="2">
        <v>42803.875</v>
      </c>
      <c r="B4933" s="1">
        <v>119882.4</v>
      </c>
      <c r="C4933" s="1">
        <v>63877.274999999994</v>
      </c>
      <c r="D4933" s="1">
        <v>10919.699999999999</v>
      </c>
      <c r="E4933" s="1">
        <v>45085.424999999996</v>
      </c>
      <c r="G4933" s="2"/>
    </row>
    <row r="4934" spans="1:7" x14ac:dyDescent="0.2">
      <c r="A4934" s="2">
        <v>42803.885416666664</v>
      </c>
      <c r="B4934" s="1">
        <v>149760.6</v>
      </c>
      <c r="C4934" s="1">
        <v>74168.914285714287</v>
      </c>
      <c r="D4934" s="1">
        <v>25193.142857142859</v>
      </c>
      <c r="E4934" s="1">
        <v>50400.428571428572</v>
      </c>
      <c r="G4934" s="2"/>
    </row>
    <row r="4935" spans="1:7" x14ac:dyDescent="0.2">
      <c r="A4935" s="2">
        <v>42803.895833333336</v>
      </c>
      <c r="B4935" s="1">
        <v>199704.44999999998</v>
      </c>
      <c r="C4935" s="1">
        <v>90486.824999999997</v>
      </c>
      <c r="D4935" s="1">
        <v>47378.924999999996</v>
      </c>
      <c r="E4935" s="1">
        <v>61839.524999999994</v>
      </c>
      <c r="G4935" s="2"/>
    </row>
    <row r="4936" spans="1:7" x14ac:dyDescent="0.2">
      <c r="A4936" s="2">
        <v>42803.90625</v>
      </c>
      <c r="B4936" s="1">
        <v>198836.31428571427</v>
      </c>
      <c r="C4936" s="1">
        <v>75915.085714285713</v>
      </c>
      <c r="D4936" s="1">
        <v>57522.771428571432</v>
      </c>
      <c r="E4936" s="1">
        <v>65398.457142857143</v>
      </c>
      <c r="G4936" s="2"/>
    </row>
    <row r="4937" spans="1:7" x14ac:dyDescent="0.2">
      <c r="A4937" s="2">
        <v>42803.916666666664</v>
      </c>
      <c r="B4937" s="1">
        <v>144466.57499999998</v>
      </c>
      <c r="C4937" s="1">
        <v>64982.774999999994</v>
      </c>
      <c r="D4937" s="1">
        <v>28822.199999999997</v>
      </c>
      <c r="E4937" s="1">
        <v>50660.774999999994</v>
      </c>
      <c r="G4937" s="2"/>
    </row>
    <row r="4938" spans="1:7" x14ac:dyDescent="0.2">
      <c r="A4938" s="2">
        <v>42803.927083333336</v>
      </c>
      <c r="B4938" s="1">
        <v>113600.14285714286</v>
      </c>
      <c r="C4938" s="1">
        <v>60406.971428571429</v>
      </c>
      <c r="D4938" s="1">
        <v>11314.285714285714</v>
      </c>
      <c r="E4938" s="1">
        <v>41879.828571428567</v>
      </c>
      <c r="G4938" s="2"/>
    </row>
    <row r="4939" spans="1:7" x14ac:dyDescent="0.2">
      <c r="A4939" s="2">
        <v>42803.9375</v>
      </c>
      <c r="B4939" s="1">
        <v>109159.04999999999</v>
      </c>
      <c r="C4939" s="1">
        <v>57204.674999999996</v>
      </c>
      <c r="D4939" s="1">
        <v>9652.5</v>
      </c>
      <c r="E4939" s="1">
        <v>42303.524999999994</v>
      </c>
      <c r="G4939" s="2"/>
    </row>
    <row r="4940" spans="1:7" x14ac:dyDescent="0.2">
      <c r="A4940" s="2">
        <v>42803.947916666664</v>
      </c>
      <c r="B4940" s="1">
        <v>171058.8</v>
      </c>
      <c r="C4940" s="1">
        <v>69776.142857142855</v>
      </c>
      <c r="D4940" s="1">
        <v>22374.942857142858</v>
      </c>
      <c r="E4940" s="1">
        <v>78905.828571428559</v>
      </c>
      <c r="G4940" s="2"/>
    </row>
    <row r="4941" spans="1:7" x14ac:dyDescent="0.2">
      <c r="A4941" s="2">
        <v>42803.958333333336</v>
      </c>
      <c r="B4941" s="1">
        <v>171704.77499999999</v>
      </c>
      <c r="C4941" s="1">
        <v>70532.55</v>
      </c>
      <c r="D4941" s="1">
        <v>34640.924999999996</v>
      </c>
      <c r="E4941" s="1">
        <v>66530.474999999991</v>
      </c>
      <c r="G4941" s="2"/>
    </row>
    <row r="4942" spans="1:7" x14ac:dyDescent="0.2">
      <c r="A4942" s="2">
        <v>42803.96875</v>
      </c>
      <c r="B4942" s="1">
        <v>122101.8857142857</v>
      </c>
      <c r="C4942" s="1">
        <v>55548.428571428565</v>
      </c>
      <c r="D4942" s="1">
        <v>14080.628571428571</v>
      </c>
      <c r="E4942" s="1">
        <v>52474.714285714283</v>
      </c>
      <c r="G4942" s="2"/>
    </row>
    <row r="4943" spans="1:7" x14ac:dyDescent="0.2">
      <c r="A4943" s="2">
        <v>42803.979166666664</v>
      </c>
      <c r="B4943" s="1">
        <v>105609.075</v>
      </c>
      <c r="C4943" s="1">
        <v>46359.224999999999</v>
      </c>
      <c r="D4943" s="1">
        <v>9793.5749999999989</v>
      </c>
      <c r="E4943" s="1">
        <v>49458.75</v>
      </c>
      <c r="G4943" s="2"/>
    </row>
    <row r="4944" spans="1:7" x14ac:dyDescent="0.2">
      <c r="A4944" s="2">
        <v>42803.989583333336</v>
      </c>
      <c r="B4944" s="1">
        <v>118715.14285714286</v>
      </c>
      <c r="C4944" s="1">
        <v>47564.314285714281</v>
      </c>
      <c r="D4944" s="1">
        <v>9633.1714285714279</v>
      </c>
      <c r="E4944" s="1">
        <v>61517.657142857141</v>
      </c>
      <c r="G4944" s="2"/>
    </row>
    <row r="4945" spans="1:7" x14ac:dyDescent="0.2">
      <c r="A4945" s="2">
        <v>42804</v>
      </c>
      <c r="B4945" s="1">
        <v>134826.44999999998</v>
      </c>
      <c r="C4945" s="1">
        <v>62295.75</v>
      </c>
      <c r="D4945" s="1">
        <v>22520.024999999998</v>
      </c>
      <c r="E4945" s="1">
        <v>50010.674999999996</v>
      </c>
      <c r="G4945" s="2"/>
    </row>
    <row r="4946" spans="1:7" x14ac:dyDescent="0.2">
      <c r="A4946" s="2">
        <v>42804.010416666664</v>
      </c>
      <c r="B4946" s="1">
        <v>134499.51428571428</v>
      </c>
      <c r="C4946" s="1">
        <v>60027.942857142851</v>
      </c>
      <c r="D4946" s="1">
        <v>19267.285714285714</v>
      </c>
      <c r="E4946" s="1">
        <v>55201.457142857143</v>
      </c>
      <c r="G4946" s="2"/>
    </row>
    <row r="4947" spans="1:7" x14ac:dyDescent="0.2">
      <c r="A4947" s="2">
        <v>42804.020833333336</v>
      </c>
      <c r="B4947" s="1">
        <v>130443.22499999999</v>
      </c>
      <c r="C4947" s="1">
        <v>55466.399999999994</v>
      </c>
      <c r="D4947" s="1">
        <v>15654.375</v>
      </c>
      <c r="E4947" s="1">
        <v>59321.625</v>
      </c>
      <c r="G4947" s="2"/>
    </row>
    <row r="4948" spans="1:7" x14ac:dyDescent="0.2">
      <c r="A4948" s="2">
        <v>42804.03125</v>
      </c>
      <c r="B4948" s="1">
        <v>142096.11428571428</v>
      </c>
      <c r="C4948" s="1">
        <v>43216.799999999996</v>
      </c>
      <c r="D4948" s="1">
        <v>22887.857142857141</v>
      </c>
      <c r="E4948" s="1">
        <v>75992.399999999994</v>
      </c>
      <c r="G4948" s="2"/>
    </row>
    <row r="4949" spans="1:7" x14ac:dyDescent="0.2">
      <c r="A4949" s="2">
        <v>42804.041666666664</v>
      </c>
      <c r="B4949" s="1">
        <v>125257.27499999999</v>
      </c>
      <c r="C4949" s="1">
        <v>39293.924999999996</v>
      </c>
      <c r="D4949" s="1">
        <v>18843</v>
      </c>
      <c r="E4949" s="1">
        <v>67121.175000000003</v>
      </c>
      <c r="G4949" s="2"/>
    </row>
    <row r="4950" spans="1:7" x14ac:dyDescent="0.2">
      <c r="A4950" s="2">
        <v>42804.052083333336</v>
      </c>
      <c r="B4950" s="1">
        <v>127573.28571428571</v>
      </c>
      <c r="C4950" s="1">
        <v>48340.285714285717</v>
      </c>
      <c r="D4950" s="1">
        <v>10372.371428571429</v>
      </c>
      <c r="E4950" s="1">
        <v>68861.571428571435</v>
      </c>
      <c r="G4950" s="2"/>
    </row>
    <row r="4951" spans="1:7" x14ac:dyDescent="0.2">
      <c r="A4951" s="2">
        <v>42804.0625</v>
      </c>
      <c r="B4951" s="1">
        <v>147171.75</v>
      </c>
      <c r="C4951" s="1">
        <v>63658.649999999994</v>
      </c>
      <c r="D4951" s="1">
        <v>20728.949999999997</v>
      </c>
      <c r="E4951" s="1">
        <v>62784.974999999999</v>
      </c>
      <c r="G4951" s="2"/>
    </row>
    <row r="4952" spans="1:7" x14ac:dyDescent="0.2">
      <c r="A4952" s="2">
        <v>42804.072916666664</v>
      </c>
      <c r="B4952" s="1">
        <v>163690.37142857141</v>
      </c>
      <c r="C4952" s="1">
        <v>69455.571428571435</v>
      </c>
      <c r="D4952" s="1">
        <v>45962.399999999994</v>
      </c>
      <c r="E4952" s="1">
        <v>48272.399999999994</v>
      </c>
      <c r="G4952" s="2"/>
    </row>
    <row r="4953" spans="1:7" x14ac:dyDescent="0.2">
      <c r="A4953" s="2">
        <v>42804.083333333336</v>
      </c>
      <c r="B4953" s="1">
        <v>137157.07499999998</v>
      </c>
      <c r="C4953" s="1">
        <v>65433.224999999999</v>
      </c>
      <c r="D4953" s="1">
        <v>25069.274999999998</v>
      </c>
      <c r="E4953" s="1">
        <v>46657.049999999996</v>
      </c>
      <c r="G4953" s="2"/>
    </row>
    <row r="4954" spans="1:7" x14ac:dyDescent="0.2">
      <c r="A4954" s="2">
        <v>42804.09375</v>
      </c>
      <c r="B4954" s="1">
        <v>118238.05714285713</v>
      </c>
      <c r="C4954" s="1">
        <v>56213.142857142855</v>
      </c>
      <c r="D4954" s="1">
        <v>15889.028571428571</v>
      </c>
      <c r="E4954" s="1">
        <v>46137.771428571425</v>
      </c>
      <c r="G4954" s="2"/>
    </row>
    <row r="4955" spans="1:7" x14ac:dyDescent="0.2">
      <c r="A4955" s="2">
        <v>42804.104166666664</v>
      </c>
      <c r="B4955" s="1">
        <v>95793.224999999991</v>
      </c>
      <c r="C4955" s="1">
        <v>47020.049999999996</v>
      </c>
      <c r="D4955" s="1">
        <v>14319.525</v>
      </c>
      <c r="E4955" s="1">
        <v>34452.824999999997</v>
      </c>
      <c r="G4955" s="2"/>
    </row>
    <row r="4956" spans="1:7" x14ac:dyDescent="0.2">
      <c r="A4956" s="2">
        <v>42804.114583333336</v>
      </c>
      <c r="B4956" s="1">
        <v>99764.657142857133</v>
      </c>
      <c r="C4956" s="1">
        <v>51399.857142857145</v>
      </c>
      <c r="D4956" s="1">
        <v>12061.028571428571</v>
      </c>
      <c r="E4956" s="1">
        <v>36303.771428571425</v>
      </c>
      <c r="G4956" s="2"/>
    </row>
    <row r="4957" spans="1:7" x14ac:dyDescent="0.2">
      <c r="A4957" s="2">
        <v>42804.125</v>
      </c>
      <c r="B4957" s="1">
        <v>99284.625</v>
      </c>
      <c r="C4957" s="1">
        <v>50801.024999999994</v>
      </c>
      <c r="D4957" s="1">
        <v>9784.5</v>
      </c>
      <c r="E4957" s="1">
        <v>38697.449999999997</v>
      </c>
      <c r="G4957" s="2"/>
    </row>
    <row r="4958" spans="1:7" x14ac:dyDescent="0.2">
      <c r="A4958" s="2">
        <v>42804.135416666664</v>
      </c>
      <c r="B4958" s="1">
        <v>92269.885714285701</v>
      </c>
      <c r="C4958" s="1">
        <v>51596.91428571428</v>
      </c>
      <c r="D4958" s="1">
        <v>12021.428571428571</v>
      </c>
      <c r="E4958" s="1">
        <v>28652.485714285714</v>
      </c>
      <c r="G4958" s="2"/>
    </row>
    <row r="4959" spans="1:7" x14ac:dyDescent="0.2">
      <c r="A4959" s="2">
        <v>42804.145833333336</v>
      </c>
      <c r="B4959" s="1">
        <v>89435.774999999994</v>
      </c>
      <c r="C4959" s="1">
        <v>47708.924999999996</v>
      </c>
      <c r="D4959" s="1">
        <v>12735.525</v>
      </c>
      <c r="E4959" s="1">
        <v>28993.8</v>
      </c>
      <c r="G4959" s="2"/>
    </row>
    <row r="4960" spans="1:7" x14ac:dyDescent="0.2">
      <c r="A4960" s="2">
        <v>42804.15625</v>
      </c>
      <c r="B4960" s="1">
        <v>88743.599999999991</v>
      </c>
      <c r="C4960" s="1">
        <v>45498.514285714278</v>
      </c>
      <c r="D4960" s="1">
        <v>14497.371428571427</v>
      </c>
      <c r="E4960" s="1">
        <v>28747.714285714283</v>
      </c>
      <c r="G4960" s="2"/>
    </row>
    <row r="4961" spans="1:7" x14ac:dyDescent="0.2">
      <c r="A4961" s="2">
        <v>42804.166666666664</v>
      </c>
      <c r="B4961" s="1">
        <v>92366.174999999988</v>
      </c>
      <c r="C4961" s="1">
        <v>40489.35</v>
      </c>
      <c r="D4961" s="1">
        <v>17728.424999999999</v>
      </c>
      <c r="E4961" s="1">
        <v>34146.75</v>
      </c>
      <c r="G4961" s="2"/>
    </row>
    <row r="4962" spans="1:7" x14ac:dyDescent="0.2">
      <c r="A4962" s="2">
        <v>42804.177083333336</v>
      </c>
      <c r="B4962" s="1">
        <v>83306.142857142855</v>
      </c>
      <c r="C4962" s="1">
        <v>39880.971428571429</v>
      </c>
      <c r="D4962" s="1">
        <v>10858.885714285714</v>
      </c>
      <c r="E4962" s="1">
        <v>32568.171428571426</v>
      </c>
      <c r="G4962" s="2"/>
    </row>
    <row r="4963" spans="1:7" x14ac:dyDescent="0.2">
      <c r="A4963" s="2">
        <v>42804.1875</v>
      </c>
      <c r="B4963" s="1">
        <v>92340.599999999991</v>
      </c>
      <c r="C4963" s="1">
        <v>49712.024999999994</v>
      </c>
      <c r="D4963" s="1">
        <v>9940.4249999999993</v>
      </c>
      <c r="E4963" s="1">
        <v>32685.674999999999</v>
      </c>
      <c r="G4963" s="2"/>
    </row>
    <row r="4964" spans="1:7" x14ac:dyDescent="0.2">
      <c r="A4964" s="2">
        <v>42804.197916666664</v>
      </c>
      <c r="B4964" s="1">
        <v>108871.95</v>
      </c>
      <c r="C4964" s="1">
        <v>53799.899999999994</v>
      </c>
      <c r="D4964" s="1">
        <v>22896.224999999999</v>
      </c>
      <c r="E4964" s="1">
        <v>32176.649999999998</v>
      </c>
      <c r="G4964" s="2"/>
    </row>
    <row r="4965" spans="1:7" x14ac:dyDescent="0.2">
      <c r="A4965" s="2">
        <v>42804.208333333336</v>
      </c>
      <c r="B4965" s="1">
        <v>123625.54285714286</v>
      </c>
      <c r="C4965" s="1">
        <v>57548.228571428561</v>
      </c>
      <c r="D4965" s="1">
        <v>35750.314285714281</v>
      </c>
      <c r="E4965" s="1">
        <v>30327</v>
      </c>
      <c r="G4965" s="2"/>
    </row>
    <row r="4966" spans="1:7" x14ac:dyDescent="0.2">
      <c r="A4966" s="2">
        <v>42804.21875</v>
      </c>
      <c r="B4966" s="1">
        <v>185103.59999999998</v>
      </c>
      <c r="C4966" s="1">
        <v>103297.54285714285</v>
      </c>
      <c r="D4966" s="1">
        <v>43757.057142857142</v>
      </c>
      <c r="E4966" s="1">
        <v>38049</v>
      </c>
      <c r="G4966" s="2"/>
    </row>
    <row r="4967" spans="1:7" x14ac:dyDescent="0.2">
      <c r="A4967" s="2">
        <v>42804.229166666664</v>
      </c>
      <c r="B4967" s="1">
        <v>220315.42499999999</v>
      </c>
      <c r="C4967" s="1">
        <v>137009.4</v>
      </c>
      <c r="D4967" s="1">
        <v>35281.949999999997</v>
      </c>
      <c r="E4967" s="1">
        <v>48024.074999999997</v>
      </c>
      <c r="G4967" s="2"/>
    </row>
    <row r="4968" spans="1:7" x14ac:dyDescent="0.2">
      <c r="A4968" s="2">
        <v>42804.239583333336</v>
      </c>
      <c r="B4968" s="1">
        <v>183716.65714285712</v>
      </c>
      <c r="C4968" s="1">
        <v>113823.59999999999</v>
      </c>
      <c r="D4968" s="1">
        <v>28082.057142857142</v>
      </c>
      <c r="E4968" s="1">
        <v>41809.114285714284</v>
      </c>
      <c r="G4968" s="2"/>
    </row>
    <row r="4969" spans="1:7" x14ac:dyDescent="0.2">
      <c r="A4969" s="2">
        <v>42804.25</v>
      </c>
      <c r="B4969" s="1">
        <v>158680.5</v>
      </c>
      <c r="C4969" s="1">
        <v>95931.824999999997</v>
      </c>
      <c r="D4969" s="1">
        <v>17303.55</v>
      </c>
      <c r="E4969" s="1">
        <v>45444.299999999996</v>
      </c>
      <c r="G4969" s="2"/>
    </row>
    <row r="4970" spans="1:7" x14ac:dyDescent="0.2">
      <c r="A4970" s="2">
        <v>42804.260416666664</v>
      </c>
      <c r="B4970" s="1">
        <v>146513.4</v>
      </c>
      <c r="C4970" s="1">
        <v>82245.428571428565</v>
      </c>
      <c r="D4970" s="1">
        <v>16217.142857142857</v>
      </c>
      <c r="E4970" s="1">
        <v>48050.828571428567</v>
      </c>
      <c r="G4970" s="2"/>
    </row>
    <row r="4971" spans="1:7" x14ac:dyDescent="0.2">
      <c r="A4971" s="2">
        <v>42804.270833333336</v>
      </c>
      <c r="B4971" s="1">
        <v>146123.17499999999</v>
      </c>
      <c r="C4971" s="1">
        <v>89221.274999999994</v>
      </c>
      <c r="D4971" s="1">
        <v>24641.1</v>
      </c>
      <c r="E4971" s="1">
        <v>32261.625</v>
      </c>
      <c r="G4971" s="2"/>
    </row>
    <row r="4972" spans="1:7" x14ac:dyDescent="0.2">
      <c r="A4972" s="2">
        <v>42804.28125</v>
      </c>
      <c r="B4972" s="1">
        <v>177994.45714285714</v>
      </c>
      <c r="C4972" s="1">
        <v>99361.114285714284</v>
      </c>
      <c r="D4972" s="1">
        <v>51393.257142857139</v>
      </c>
      <c r="E4972" s="1">
        <v>27240.085714285717</v>
      </c>
      <c r="G4972" s="2"/>
    </row>
    <row r="4973" spans="1:7" x14ac:dyDescent="0.2">
      <c r="A4973" s="2">
        <v>42804.291666666664</v>
      </c>
      <c r="B4973" s="1">
        <v>253153.72499999998</v>
      </c>
      <c r="C4973" s="1">
        <v>162146.32499999998</v>
      </c>
      <c r="D4973" s="1">
        <v>59044.424999999996</v>
      </c>
      <c r="E4973" s="1">
        <v>31961.324999999997</v>
      </c>
      <c r="G4973" s="2"/>
    </row>
    <row r="4974" spans="1:7" x14ac:dyDescent="0.2">
      <c r="A4974" s="2">
        <v>42804.302083333336</v>
      </c>
      <c r="B4974" s="1">
        <v>228789</v>
      </c>
      <c r="C4974" s="1">
        <v>152745.6857142857</v>
      </c>
      <c r="D4974" s="1">
        <v>38271.514285714278</v>
      </c>
      <c r="E4974" s="1">
        <v>37773.685714285712</v>
      </c>
      <c r="G4974" s="2"/>
    </row>
    <row r="4975" spans="1:7" x14ac:dyDescent="0.2">
      <c r="A4975" s="2">
        <v>42804.3125</v>
      </c>
      <c r="B4975" s="1">
        <v>211909.5</v>
      </c>
      <c r="C4975" s="1">
        <v>109628.47499999999</v>
      </c>
      <c r="D4975" s="1">
        <v>58055.25</v>
      </c>
      <c r="E4975" s="1">
        <v>44224.125</v>
      </c>
      <c r="G4975" s="2"/>
    </row>
    <row r="4976" spans="1:7" x14ac:dyDescent="0.2">
      <c r="A4976" s="2">
        <v>42804.322916666664</v>
      </c>
      <c r="B4976" s="1">
        <v>229189.71428571426</v>
      </c>
      <c r="C4976" s="1">
        <v>122549.74285714286</v>
      </c>
      <c r="D4976" s="1">
        <v>52933.885714285716</v>
      </c>
      <c r="E4976" s="1">
        <v>53705.142857142855</v>
      </c>
      <c r="G4976" s="2"/>
    </row>
    <row r="4977" spans="1:7" x14ac:dyDescent="0.2">
      <c r="A4977" s="2">
        <v>42804.333333333336</v>
      </c>
      <c r="B4977" s="1">
        <v>262934.92499999999</v>
      </c>
      <c r="C4977" s="1">
        <v>182783.69999999998</v>
      </c>
      <c r="D4977" s="1">
        <v>37230.6</v>
      </c>
      <c r="E4977" s="1">
        <v>42919.799999999996</v>
      </c>
      <c r="G4977" s="2"/>
    </row>
    <row r="4978" spans="1:7" x14ac:dyDescent="0.2">
      <c r="A4978" s="2">
        <v>42804.34375</v>
      </c>
      <c r="B4978" s="1">
        <v>289123.37142857141</v>
      </c>
      <c r="C4978" s="1">
        <v>214860.1714285714</v>
      </c>
      <c r="D4978" s="1">
        <v>43736.314285714281</v>
      </c>
      <c r="E4978" s="1">
        <v>30526.885714285716</v>
      </c>
      <c r="G4978" s="2"/>
    </row>
    <row r="4979" spans="1:7" x14ac:dyDescent="0.2">
      <c r="A4979" s="2">
        <v>42804.354166666664</v>
      </c>
      <c r="B4979" s="1">
        <v>267859.34999999998</v>
      </c>
      <c r="C4979" s="1">
        <v>209682.82499999998</v>
      </c>
      <c r="D4979" s="1">
        <v>23261.699999999997</v>
      </c>
      <c r="E4979" s="1">
        <v>34914.824999999997</v>
      </c>
      <c r="G4979" s="2"/>
    </row>
    <row r="4980" spans="1:7" x14ac:dyDescent="0.2">
      <c r="A4980" s="2">
        <v>42804.364583333336</v>
      </c>
      <c r="B4980" s="1">
        <v>251280.85714285713</v>
      </c>
      <c r="C4980" s="1">
        <v>196200.0857142857</v>
      </c>
      <c r="D4980" s="1">
        <v>10602.428571428571</v>
      </c>
      <c r="E4980" s="1">
        <v>44476.457142857143</v>
      </c>
      <c r="G4980" s="2"/>
    </row>
    <row r="4981" spans="1:7" x14ac:dyDescent="0.2">
      <c r="A4981" s="2">
        <v>42804.375</v>
      </c>
      <c r="B4981" s="1">
        <v>255734.32499999998</v>
      </c>
      <c r="C4981" s="1">
        <v>170016.82499999998</v>
      </c>
      <c r="D4981" s="1">
        <v>11268.674999999999</v>
      </c>
      <c r="E4981" s="1">
        <v>74450.474999999991</v>
      </c>
      <c r="G4981" s="2"/>
    </row>
    <row r="4982" spans="1:7" x14ac:dyDescent="0.2">
      <c r="A4982" s="2">
        <v>42804.385416666664</v>
      </c>
      <c r="B4982" s="1">
        <v>227847.08571428573</v>
      </c>
      <c r="C4982" s="1">
        <v>138528.34285714285</v>
      </c>
      <c r="D4982" s="1">
        <v>12880.371428571429</v>
      </c>
      <c r="E4982" s="1">
        <v>76439.314285714281</v>
      </c>
      <c r="G4982" s="2"/>
    </row>
    <row r="4983" spans="1:7" x14ac:dyDescent="0.2">
      <c r="A4983" s="2">
        <v>42804.395833333336</v>
      </c>
      <c r="B4983" s="1">
        <v>176893.19999999998</v>
      </c>
      <c r="C4983" s="1">
        <v>102652.27499999999</v>
      </c>
      <c r="D4983" s="1">
        <v>11774.4</v>
      </c>
      <c r="E4983" s="1">
        <v>62465.7</v>
      </c>
      <c r="G4983" s="2"/>
    </row>
    <row r="4984" spans="1:7" x14ac:dyDescent="0.2">
      <c r="A4984" s="2">
        <v>42804.40625</v>
      </c>
      <c r="B4984" s="1">
        <v>175369.54285714286</v>
      </c>
      <c r="C4984" s="1">
        <v>99691.114285714284</v>
      </c>
      <c r="D4984" s="1">
        <v>13834.542857142858</v>
      </c>
      <c r="E4984" s="1">
        <v>61843.885714285709</v>
      </c>
      <c r="G4984" s="2"/>
    </row>
    <row r="4985" spans="1:7" x14ac:dyDescent="0.2">
      <c r="A4985" s="2">
        <v>42804.416666666664</v>
      </c>
      <c r="B4985" s="1">
        <v>148732.65</v>
      </c>
      <c r="C4985" s="1">
        <v>82438.125</v>
      </c>
      <c r="D4985" s="1">
        <v>13186.8</v>
      </c>
      <c r="E4985" s="1">
        <v>53108.549999999996</v>
      </c>
      <c r="G4985" s="2"/>
    </row>
    <row r="4986" spans="1:7" x14ac:dyDescent="0.2">
      <c r="A4986" s="2">
        <v>42804.427083333336</v>
      </c>
      <c r="B4986" s="1">
        <v>118210.71428571429</v>
      </c>
      <c r="C4986" s="1">
        <v>50268.428571428572</v>
      </c>
      <c r="D4986" s="1">
        <v>18326.314285714285</v>
      </c>
      <c r="E4986" s="1">
        <v>49616.91428571428</v>
      </c>
      <c r="G4986" s="2"/>
    </row>
    <row r="4987" spans="1:7" x14ac:dyDescent="0.2">
      <c r="A4987" s="2">
        <v>42804.4375</v>
      </c>
      <c r="B4987" s="1">
        <v>111917.84999999999</v>
      </c>
      <c r="C4987" s="1">
        <v>42196.274999999994</v>
      </c>
      <c r="D4987" s="1">
        <v>21261.074999999997</v>
      </c>
      <c r="E4987" s="1">
        <v>48460.5</v>
      </c>
      <c r="G4987" s="2"/>
    </row>
    <row r="4988" spans="1:7" x14ac:dyDescent="0.2">
      <c r="A4988" s="2">
        <v>42804.447916666664</v>
      </c>
      <c r="B4988" s="1">
        <v>132057.51428571428</v>
      </c>
      <c r="C4988" s="1">
        <v>67212.514285714293</v>
      </c>
      <c r="D4988" s="1">
        <v>19405.885714285712</v>
      </c>
      <c r="E4988" s="1">
        <v>45439.114285714284</v>
      </c>
      <c r="G4988" s="2"/>
    </row>
    <row r="4989" spans="1:7" x14ac:dyDescent="0.2">
      <c r="A4989" s="2">
        <v>42804.458333333336</v>
      </c>
      <c r="B4989" s="1">
        <v>127573.04999999999</v>
      </c>
      <c r="C4989" s="1">
        <v>85377.599999999991</v>
      </c>
      <c r="D4989" s="1">
        <v>12583.724999999999</v>
      </c>
      <c r="E4989" s="1">
        <v>29611.724999999999</v>
      </c>
      <c r="G4989" s="2"/>
    </row>
    <row r="4990" spans="1:7" x14ac:dyDescent="0.2">
      <c r="A4990" s="2">
        <v>42804.46875</v>
      </c>
      <c r="B4990" s="1">
        <v>99722.228571428568</v>
      </c>
      <c r="C4990" s="1">
        <v>66263.057142857142</v>
      </c>
      <c r="D4990" s="1">
        <v>10183.799999999999</v>
      </c>
      <c r="E4990" s="1">
        <v>23275.371428571427</v>
      </c>
      <c r="G4990" s="2"/>
    </row>
    <row r="4991" spans="1:7" x14ac:dyDescent="0.2">
      <c r="A4991" s="2">
        <v>42804.479166666664</v>
      </c>
      <c r="B4991" s="1">
        <v>110238.15</v>
      </c>
      <c r="C4991" s="1">
        <v>71163.675000000003</v>
      </c>
      <c r="D4991" s="1">
        <v>13035</v>
      </c>
      <c r="E4991" s="1">
        <v>26041.125</v>
      </c>
      <c r="G4991" s="2"/>
    </row>
    <row r="4992" spans="1:7" x14ac:dyDescent="0.2">
      <c r="A4992" s="2">
        <v>42804.489583333336</v>
      </c>
      <c r="B4992" s="1">
        <v>92481.085714285713</v>
      </c>
      <c r="C4992" s="1">
        <v>49648.028571428571</v>
      </c>
      <c r="D4992" s="1">
        <v>14505.857142857141</v>
      </c>
      <c r="E4992" s="1">
        <v>28327.199999999997</v>
      </c>
      <c r="G4992" s="2"/>
    </row>
    <row r="4993" spans="1:7" x14ac:dyDescent="0.2">
      <c r="A4993" s="2">
        <v>42804.5</v>
      </c>
      <c r="B4993" s="1">
        <v>106142.02499999999</v>
      </c>
      <c r="C4993" s="1">
        <v>44484</v>
      </c>
      <c r="D4993" s="1">
        <v>10856.174999999999</v>
      </c>
      <c r="E4993" s="1">
        <v>50803.5</v>
      </c>
      <c r="G4993" s="2"/>
    </row>
    <row r="4994" spans="1:7" x14ac:dyDescent="0.2">
      <c r="A4994" s="2">
        <v>42804.510416666664</v>
      </c>
      <c r="B4994" s="1">
        <v>82768.71428571429</v>
      </c>
      <c r="C4994" s="1">
        <v>39204</v>
      </c>
      <c r="D4994" s="1">
        <v>9808.5428571428565</v>
      </c>
      <c r="E4994" s="1">
        <v>33756.171428571426</v>
      </c>
      <c r="G4994" s="2"/>
    </row>
    <row r="4995" spans="1:7" x14ac:dyDescent="0.2">
      <c r="A4995" s="2">
        <v>42804.520833333336</v>
      </c>
      <c r="B4995" s="1">
        <v>91486.724999999991</v>
      </c>
      <c r="C4995" s="1">
        <v>50037.899999999994</v>
      </c>
      <c r="D4995" s="1">
        <v>10300.125</v>
      </c>
      <c r="E4995" s="1">
        <v>31151.174999999999</v>
      </c>
      <c r="G4995" s="2"/>
    </row>
    <row r="4996" spans="1:7" x14ac:dyDescent="0.2">
      <c r="A4996" s="2">
        <v>42804.53125</v>
      </c>
      <c r="B4996" s="1">
        <v>100201.2</v>
      </c>
      <c r="C4996" s="1">
        <v>53794.714285714283</v>
      </c>
      <c r="D4996" s="1">
        <v>14364.428571428571</v>
      </c>
      <c r="E4996" s="1">
        <v>32043.942857142854</v>
      </c>
      <c r="G4996" s="2"/>
    </row>
    <row r="4997" spans="1:7" x14ac:dyDescent="0.2">
      <c r="A4997" s="2">
        <v>42804.541666666664</v>
      </c>
      <c r="B4997" s="1">
        <v>141692.1</v>
      </c>
      <c r="C4997" s="1">
        <v>62614.2</v>
      </c>
      <c r="D4997" s="1">
        <v>21692.55</v>
      </c>
      <c r="E4997" s="1">
        <v>57387.824999999997</v>
      </c>
      <c r="G4997" s="2"/>
    </row>
    <row r="4998" spans="1:7" x14ac:dyDescent="0.2">
      <c r="A4998" s="2">
        <v>42804.552083333336</v>
      </c>
      <c r="B4998" s="1">
        <v>142270.54285714286</v>
      </c>
      <c r="C4998" s="1">
        <v>55165.628571428562</v>
      </c>
      <c r="D4998" s="1">
        <v>30468.428571428569</v>
      </c>
      <c r="E4998" s="1">
        <v>56637.428571428565</v>
      </c>
      <c r="G4998" s="2"/>
    </row>
    <row r="4999" spans="1:7" x14ac:dyDescent="0.2">
      <c r="A4999" s="2">
        <v>42804.5625</v>
      </c>
      <c r="B4999" s="1">
        <v>139082.625</v>
      </c>
      <c r="C4999" s="1">
        <v>46588.574999999997</v>
      </c>
      <c r="D4999" s="1">
        <v>52006.35</v>
      </c>
      <c r="E4999" s="1">
        <v>40489.35</v>
      </c>
      <c r="G4999" s="2"/>
    </row>
    <row r="5000" spans="1:7" x14ac:dyDescent="0.2">
      <c r="A5000" s="2">
        <v>42804.572916666664</v>
      </c>
      <c r="B5000" s="1">
        <v>135229.28571428571</v>
      </c>
      <c r="C5000" s="1">
        <v>48953.142857142855</v>
      </c>
      <c r="D5000" s="1">
        <v>44248.285714285717</v>
      </c>
      <c r="E5000" s="1">
        <v>42026.91428571428</v>
      </c>
      <c r="G5000" s="2"/>
    </row>
    <row r="5001" spans="1:7" x14ac:dyDescent="0.2">
      <c r="A5001" s="2">
        <v>42804.583333333336</v>
      </c>
      <c r="B5001" s="1">
        <v>95764.349999999991</v>
      </c>
      <c r="C5001" s="1">
        <v>57144.45</v>
      </c>
      <c r="D5001" s="1">
        <v>12099.449999999999</v>
      </c>
      <c r="E5001" s="1">
        <v>26521.274999999998</v>
      </c>
      <c r="G5001" s="2"/>
    </row>
    <row r="5002" spans="1:7" x14ac:dyDescent="0.2">
      <c r="A5002" s="2">
        <v>42804.59375</v>
      </c>
      <c r="B5002" s="1">
        <v>129984.17142857141</v>
      </c>
      <c r="C5002" s="1">
        <v>82897.885714285701</v>
      </c>
      <c r="D5002" s="1">
        <v>22263.685714285712</v>
      </c>
      <c r="E5002" s="1">
        <v>24823.542857142857</v>
      </c>
      <c r="G5002" s="2"/>
    </row>
    <row r="5003" spans="1:7" x14ac:dyDescent="0.2">
      <c r="A5003" s="2">
        <v>42804.604166666664</v>
      </c>
      <c r="B5003" s="1">
        <v>148389.44999999998</v>
      </c>
      <c r="C5003" s="1">
        <v>93603.674999999988</v>
      </c>
      <c r="D5003" s="1">
        <v>21561.375</v>
      </c>
      <c r="E5003" s="1">
        <v>33221.924999999996</v>
      </c>
      <c r="G5003" s="2"/>
    </row>
    <row r="5004" spans="1:7" x14ac:dyDescent="0.2">
      <c r="A5004" s="2">
        <v>42804.614583333336</v>
      </c>
      <c r="B5004" s="1">
        <v>145471.42499999999</v>
      </c>
      <c r="C5004" s="1">
        <v>69768.599999999991</v>
      </c>
      <c r="D5004" s="1">
        <v>20548.274999999998</v>
      </c>
      <c r="E5004" s="1">
        <v>55152.899999999994</v>
      </c>
      <c r="G5004" s="2"/>
    </row>
    <row r="5005" spans="1:7" x14ac:dyDescent="0.2">
      <c r="A5005" s="2">
        <v>42804.625</v>
      </c>
      <c r="B5005" s="1">
        <v>157553.31428571427</v>
      </c>
      <c r="C5005" s="1">
        <v>57504.857142857145</v>
      </c>
      <c r="D5005" s="1">
        <v>38505.342857142852</v>
      </c>
      <c r="E5005" s="1">
        <v>61543.114285714284</v>
      </c>
      <c r="G5005" s="2"/>
    </row>
    <row r="5006" spans="1:7" x14ac:dyDescent="0.2">
      <c r="A5006" s="2">
        <v>42804.635416666664</v>
      </c>
      <c r="B5006" s="1">
        <v>191019.0857142857</v>
      </c>
      <c r="C5006" s="1">
        <v>69254.742857142846</v>
      </c>
      <c r="D5006" s="1">
        <v>48420.428571428572</v>
      </c>
      <c r="E5006" s="1">
        <v>73345.8</v>
      </c>
      <c r="G5006" s="2"/>
    </row>
    <row r="5007" spans="1:7" x14ac:dyDescent="0.2">
      <c r="A5007" s="2">
        <v>42804.645833333336</v>
      </c>
      <c r="B5007" s="1">
        <v>136525.94999999998</v>
      </c>
      <c r="C5007" s="1">
        <v>75158.324999999997</v>
      </c>
      <c r="D5007" s="1">
        <v>13902.9</v>
      </c>
      <c r="E5007" s="1">
        <v>47464.724999999999</v>
      </c>
      <c r="G5007" s="2"/>
    </row>
    <row r="5008" spans="1:7" x14ac:dyDescent="0.2">
      <c r="A5008" s="2">
        <v>42804.65625</v>
      </c>
      <c r="B5008" s="1">
        <v>187241.05714285711</v>
      </c>
      <c r="C5008" s="1">
        <v>105984.6857142857</v>
      </c>
      <c r="D5008" s="1">
        <v>15100.8</v>
      </c>
      <c r="E5008" s="1">
        <v>66158.399999999994</v>
      </c>
      <c r="G5008" s="2"/>
    </row>
    <row r="5009" spans="1:7" x14ac:dyDescent="0.2">
      <c r="A5009" s="2">
        <v>42804.666666666664</v>
      </c>
      <c r="B5009" s="1">
        <v>300197.7</v>
      </c>
      <c r="C5009" s="1">
        <v>178233</v>
      </c>
      <c r="D5009" s="1">
        <v>38432.625</v>
      </c>
      <c r="E5009" s="1">
        <v>83530.424999999988</v>
      </c>
      <c r="G5009" s="2"/>
    </row>
    <row r="5010" spans="1:7" x14ac:dyDescent="0.2">
      <c r="A5010" s="2">
        <v>42804.677083333336</v>
      </c>
      <c r="B5010" s="1">
        <v>274666.54285714281</v>
      </c>
      <c r="C5010" s="1">
        <v>158205.7714285714</v>
      </c>
      <c r="D5010" s="1">
        <v>42452.142857142855</v>
      </c>
      <c r="E5010" s="1">
        <v>74008.628571428562</v>
      </c>
      <c r="G5010" s="2"/>
    </row>
    <row r="5011" spans="1:7" x14ac:dyDescent="0.2">
      <c r="A5011" s="2">
        <v>42804.6875</v>
      </c>
      <c r="B5011" s="1">
        <v>233855.32499999998</v>
      </c>
      <c r="C5011" s="1">
        <v>115712.84999999999</v>
      </c>
      <c r="D5011" s="1">
        <v>46927.649999999994</v>
      </c>
      <c r="E5011" s="1">
        <v>71215.649999999994</v>
      </c>
      <c r="G5011" s="2"/>
    </row>
    <row r="5012" spans="1:7" x14ac:dyDescent="0.2">
      <c r="A5012" s="2">
        <v>42804.697916666664</v>
      </c>
      <c r="B5012" s="1">
        <v>275514.1714285714</v>
      </c>
      <c r="C5012" s="1">
        <v>144204.34285714285</v>
      </c>
      <c r="D5012" s="1">
        <v>37403.142857142855</v>
      </c>
      <c r="E5012" s="1">
        <v>93909.514285714278</v>
      </c>
      <c r="G5012" s="2"/>
    </row>
    <row r="5013" spans="1:7" x14ac:dyDescent="0.2">
      <c r="A5013" s="2">
        <v>42804.708333333336</v>
      </c>
      <c r="B5013" s="1">
        <v>336127.27499999997</v>
      </c>
      <c r="C5013" s="1">
        <v>173462.02499999999</v>
      </c>
      <c r="D5013" s="1">
        <v>46371.6</v>
      </c>
      <c r="E5013" s="1">
        <v>116292.825</v>
      </c>
      <c r="G5013" s="2"/>
    </row>
    <row r="5014" spans="1:7" x14ac:dyDescent="0.2">
      <c r="A5014" s="2">
        <v>42804.71875</v>
      </c>
      <c r="B5014" s="1">
        <v>379323.6857142857</v>
      </c>
      <c r="C5014" s="1">
        <v>198973.97142857141</v>
      </c>
      <c r="D5014" s="1">
        <v>37883.057142857142</v>
      </c>
      <c r="E5014" s="1">
        <v>142461.94285714286</v>
      </c>
      <c r="G5014" s="2"/>
    </row>
    <row r="5015" spans="1:7" x14ac:dyDescent="0.2">
      <c r="A5015" s="2">
        <v>42804.729166666664</v>
      </c>
      <c r="B5015" s="1">
        <v>347381.1</v>
      </c>
      <c r="C5015" s="1">
        <v>220029.97499999998</v>
      </c>
      <c r="D5015" s="1">
        <v>23114.85</v>
      </c>
      <c r="E5015" s="1">
        <v>104237.09999999999</v>
      </c>
      <c r="G5015" s="2"/>
    </row>
    <row r="5016" spans="1:7" x14ac:dyDescent="0.2">
      <c r="A5016" s="2">
        <v>42804.739583333336</v>
      </c>
      <c r="B5016" s="1">
        <v>346828.11428571423</v>
      </c>
      <c r="C5016" s="1">
        <v>235426.71428571426</v>
      </c>
      <c r="D5016" s="1">
        <v>15702.342857142858</v>
      </c>
      <c r="E5016" s="1">
        <v>95698.114285714284</v>
      </c>
      <c r="G5016" s="2"/>
    </row>
    <row r="5017" spans="1:7" x14ac:dyDescent="0.2">
      <c r="A5017" s="2">
        <v>42804.75</v>
      </c>
      <c r="B5017" s="1">
        <v>317271.89999999997</v>
      </c>
      <c r="C5017" s="1">
        <v>167112.82499999998</v>
      </c>
      <c r="D5017" s="1">
        <v>17956.125</v>
      </c>
      <c r="E5017" s="1">
        <v>132202.94999999998</v>
      </c>
      <c r="G5017" s="2"/>
    </row>
    <row r="5018" spans="1:7" x14ac:dyDescent="0.2">
      <c r="A5018" s="2">
        <v>42804.760416666664</v>
      </c>
      <c r="B5018" s="1">
        <v>290457.51428571425</v>
      </c>
      <c r="C5018" s="1">
        <v>159112.79999999999</v>
      </c>
      <c r="D5018" s="1">
        <v>15761.742857142857</v>
      </c>
      <c r="E5018" s="1">
        <v>115582.02857142857</v>
      </c>
      <c r="G5018" s="2"/>
    </row>
    <row r="5019" spans="1:7" x14ac:dyDescent="0.2">
      <c r="A5019" s="2">
        <v>42804.770833333336</v>
      </c>
      <c r="B5019" s="1">
        <v>379189.8</v>
      </c>
      <c r="C5019" s="1">
        <v>236096.02499999999</v>
      </c>
      <c r="D5019" s="1">
        <v>39647.025000000001</v>
      </c>
      <c r="E5019" s="1">
        <v>103445.92499999999</v>
      </c>
      <c r="G5019" s="2"/>
    </row>
    <row r="5020" spans="1:7" x14ac:dyDescent="0.2">
      <c r="A5020" s="2">
        <v>42804.78125</v>
      </c>
      <c r="B5020" s="1">
        <v>387120.1714285714</v>
      </c>
      <c r="C5020" s="1">
        <v>252603.68571428573</v>
      </c>
      <c r="D5020" s="1">
        <v>37099.542857142857</v>
      </c>
      <c r="E5020" s="1">
        <v>97416.942857142843</v>
      </c>
      <c r="G5020" s="2"/>
    </row>
    <row r="5021" spans="1:7" x14ac:dyDescent="0.2">
      <c r="A5021" s="2">
        <v>42804.791666666664</v>
      </c>
      <c r="B5021" s="1">
        <v>322631.09999999998</v>
      </c>
      <c r="C5021" s="1">
        <v>205422.52499999999</v>
      </c>
      <c r="D5021" s="1">
        <v>25730.1</v>
      </c>
      <c r="E5021" s="1">
        <v>91477.65</v>
      </c>
      <c r="G5021" s="2"/>
    </row>
    <row r="5022" spans="1:7" x14ac:dyDescent="0.2">
      <c r="A5022" s="2">
        <v>42804.802083333336</v>
      </c>
      <c r="B5022" s="1">
        <v>260914.02857142856</v>
      </c>
      <c r="C5022" s="1">
        <v>138860.22857142857</v>
      </c>
      <c r="D5022" s="1">
        <v>43643.91428571428</v>
      </c>
      <c r="E5022" s="1">
        <v>78409.885714285701</v>
      </c>
      <c r="G5022" s="2"/>
    </row>
    <row r="5023" spans="1:7" x14ac:dyDescent="0.2">
      <c r="A5023" s="2">
        <v>42804.8125</v>
      </c>
      <c r="B5023" s="1">
        <v>215145.97499999998</v>
      </c>
      <c r="C5023" s="1">
        <v>108560.09999999999</v>
      </c>
      <c r="D5023" s="1">
        <v>46296.524999999994</v>
      </c>
      <c r="E5023" s="1">
        <v>60288.524999999994</v>
      </c>
      <c r="G5023" s="2"/>
    </row>
    <row r="5024" spans="1:7" x14ac:dyDescent="0.2">
      <c r="A5024" s="2">
        <v>42804.822916666664</v>
      </c>
      <c r="B5024" s="1">
        <v>196347.1714285714</v>
      </c>
      <c r="C5024" s="1">
        <v>85618.028571428556</v>
      </c>
      <c r="D5024" s="1">
        <v>58003.628571428562</v>
      </c>
      <c r="E5024" s="1">
        <v>52726.457142857143</v>
      </c>
      <c r="G5024" s="2"/>
    </row>
    <row r="5025" spans="1:7" x14ac:dyDescent="0.2">
      <c r="A5025" s="2">
        <v>42804.833333333336</v>
      </c>
      <c r="B5025" s="1">
        <v>154737</v>
      </c>
      <c r="C5025" s="1">
        <v>71722.2</v>
      </c>
      <c r="D5025" s="1">
        <v>38398.799999999996</v>
      </c>
      <c r="E5025" s="1">
        <v>44616</v>
      </c>
      <c r="G5025" s="2"/>
    </row>
    <row r="5026" spans="1:7" x14ac:dyDescent="0.2">
      <c r="A5026" s="2">
        <v>42804.84375</v>
      </c>
      <c r="B5026" s="1">
        <v>149926.54285714286</v>
      </c>
      <c r="C5026" s="1">
        <v>96070.542857142849</v>
      </c>
      <c r="D5026" s="1">
        <v>17273.142857142859</v>
      </c>
      <c r="E5026" s="1">
        <v>36582.857142857145</v>
      </c>
      <c r="G5026" s="2"/>
    </row>
    <row r="5027" spans="1:7" x14ac:dyDescent="0.2">
      <c r="A5027" s="2">
        <v>42804.854166666664</v>
      </c>
      <c r="B5027" s="1">
        <v>165899.25</v>
      </c>
      <c r="C5027" s="1">
        <v>108065.92499999999</v>
      </c>
      <c r="D5027" s="1">
        <v>25480.125</v>
      </c>
      <c r="E5027" s="1">
        <v>32354.024999999998</v>
      </c>
      <c r="G5027" s="2"/>
    </row>
    <row r="5028" spans="1:7" x14ac:dyDescent="0.2">
      <c r="A5028" s="2">
        <v>42804.864583333336</v>
      </c>
      <c r="B5028" s="1">
        <v>168733.71428571429</v>
      </c>
      <c r="C5028" s="1">
        <v>91184.657142857133</v>
      </c>
      <c r="D5028" s="1">
        <v>51034.028571428571</v>
      </c>
      <c r="E5028" s="1">
        <v>26515.028571428571</v>
      </c>
      <c r="G5028" s="2"/>
    </row>
    <row r="5029" spans="1:7" x14ac:dyDescent="0.2">
      <c r="A5029" s="2">
        <v>42804.875</v>
      </c>
      <c r="B5029" s="1">
        <v>147224.54999999999</v>
      </c>
      <c r="C5029" s="1">
        <v>75807.599999999991</v>
      </c>
      <c r="D5029" s="1">
        <v>40412.625</v>
      </c>
      <c r="E5029" s="1">
        <v>31005.149999999998</v>
      </c>
      <c r="G5029" s="2"/>
    </row>
    <row r="5030" spans="1:7" x14ac:dyDescent="0.2">
      <c r="A5030" s="2">
        <v>42804.885416666664</v>
      </c>
      <c r="B5030" s="1">
        <v>122563.8857142857</v>
      </c>
      <c r="C5030" s="1">
        <v>51675.171428571426</v>
      </c>
      <c r="D5030" s="1">
        <v>16935.599999999999</v>
      </c>
      <c r="E5030" s="1">
        <v>53954.057142857142</v>
      </c>
      <c r="G5030" s="2"/>
    </row>
    <row r="5031" spans="1:7" x14ac:dyDescent="0.2">
      <c r="A5031" s="2">
        <v>42804.895833333336</v>
      </c>
      <c r="B5031" s="1">
        <v>117065.02499999999</v>
      </c>
      <c r="C5031" s="1">
        <v>34738.275000000001</v>
      </c>
      <c r="D5031" s="1">
        <v>27618.524999999998</v>
      </c>
      <c r="E5031" s="1">
        <v>54707.399999999994</v>
      </c>
      <c r="G5031" s="2"/>
    </row>
    <row r="5032" spans="1:7" x14ac:dyDescent="0.2">
      <c r="A5032" s="2">
        <v>42804.90625</v>
      </c>
      <c r="B5032" s="1">
        <v>149691.7714285714</v>
      </c>
      <c r="C5032" s="1">
        <v>37766.142857142855</v>
      </c>
      <c r="D5032" s="1">
        <v>45359.91428571428</v>
      </c>
      <c r="E5032" s="1">
        <v>66567.599999999991</v>
      </c>
      <c r="G5032" s="2"/>
    </row>
    <row r="5033" spans="1:7" x14ac:dyDescent="0.2">
      <c r="A5033" s="2">
        <v>42804.916666666664</v>
      </c>
      <c r="B5033" s="1">
        <v>153811.35</v>
      </c>
      <c r="C5033" s="1">
        <v>65346.6</v>
      </c>
      <c r="D5033" s="1">
        <v>35287.724999999999</v>
      </c>
      <c r="E5033" s="1">
        <v>53177.024999999994</v>
      </c>
      <c r="G5033" s="2"/>
    </row>
    <row r="5034" spans="1:7" x14ac:dyDescent="0.2">
      <c r="A5034" s="2">
        <v>42804.927083333336</v>
      </c>
      <c r="B5034" s="1">
        <v>126590.82857142857</v>
      </c>
      <c r="C5034" s="1">
        <v>74334.857142857145</v>
      </c>
      <c r="D5034" s="1">
        <v>17869.971428571425</v>
      </c>
      <c r="E5034" s="1">
        <v>34385.057142857142</v>
      </c>
      <c r="G5034" s="2"/>
    </row>
    <row r="5035" spans="1:7" x14ac:dyDescent="0.2">
      <c r="A5035" s="2">
        <v>42804.9375</v>
      </c>
      <c r="B5035" s="1">
        <v>92077.424999999988</v>
      </c>
      <c r="C5035" s="1">
        <v>51282.824999999997</v>
      </c>
      <c r="D5035" s="1">
        <v>13124.099999999999</v>
      </c>
      <c r="E5035" s="1">
        <v>27672.149999999998</v>
      </c>
      <c r="G5035" s="2"/>
    </row>
    <row r="5036" spans="1:7" x14ac:dyDescent="0.2">
      <c r="A5036" s="2">
        <v>42804.947916666664</v>
      </c>
      <c r="B5036" s="1">
        <v>84740.228571428568</v>
      </c>
      <c r="C5036" s="1">
        <v>42777.428571428572</v>
      </c>
      <c r="D5036" s="1">
        <v>12692.742857142855</v>
      </c>
      <c r="E5036" s="1">
        <v>29271</v>
      </c>
      <c r="G5036" s="2"/>
    </row>
    <row r="5037" spans="1:7" x14ac:dyDescent="0.2">
      <c r="A5037" s="2">
        <v>42804.958333333336</v>
      </c>
      <c r="B5037" s="1">
        <v>79527.524999999994</v>
      </c>
      <c r="C5037" s="1">
        <v>41200.5</v>
      </c>
      <c r="D5037" s="1">
        <v>11278.574999999999</v>
      </c>
      <c r="E5037" s="1">
        <v>27048.449999999997</v>
      </c>
      <c r="G5037" s="2"/>
    </row>
    <row r="5038" spans="1:7" x14ac:dyDescent="0.2">
      <c r="A5038" s="2">
        <v>42804.96875</v>
      </c>
      <c r="B5038" s="1">
        <v>86375.142857142855</v>
      </c>
      <c r="C5038" s="1">
        <v>45686.142857142855</v>
      </c>
      <c r="D5038" s="1">
        <v>10495.885714285714</v>
      </c>
      <c r="E5038" s="1">
        <v>30193.11428571428</v>
      </c>
      <c r="G5038" s="2"/>
    </row>
    <row r="5039" spans="1:7" x14ac:dyDescent="0.2">
      <c r="A5039" s="2">
        <v>42804.979166666664</v>
      </c>
      <c r="B5039" s="1">
        <v>109503.075</v>
      </c>
      <c r="C5039" s="1">
        <v>61085.474999999999</v>
      </c>
      <c r="D5039" s="1">
        <v>11837.099999999999</v>
      </c>
      <c r="E5039" s="1">
        <v>36582.15</v>
      </c>
      <c r="G5039" s="2"/>
    </row>
    <row r="5040" spans="1:7" x14ac:dyDescent="0.2">
      <c r="A5040" s="2">
        <v>42804.989583333336</v>
      </c>
      <c r="B5040" s="1">
        <v>107189.65714285713</v>
      </c>
      <c r="C5040" s="1">
        <v>57073.971428571429</v>
      </c>
      <c r="D5040" s="1">
        <v>14193.771428571426</v>
      </c>
      <c r="E5040" s="1">
        <v>35922.857142857145</v>
      </c>
      <c r="G5040" s="2"/>
    </row>
    <row r="5041" spans="1:7" x14ac:dyDescent="0.2">
      <c r="A5041" s="2">
        <v>42805</v>
      </c>
      <c r="B5041" s="1">
        <v>146396.25</v>
      </c>
      <c r="C5041" s="1">
        <v>51914.774999999994</v>
      </c>
      <c r="D5041" s="1">
        <v>47484.524999999994</v>
      </c>
      <c r="E5041" s="1">
        <v>46996.95</v>
      </c>
      <c r="G5041" s="2"/>
    </row>
    <row r="5042" spans="1:7" x14ac:dyDescent="0.2">
      <c r="A5042" s="2">
        <v>42805.010416666664</v>
      </c>
      <c r="B5042" s="1">
        <v>206040.6857142857</v>
      </c>
      <c r="C5042" s="1">
        <v>58630.628571428562</v>
      </c>
      <c r="D5042" s="1">
        <v>78340.114285714284</v>
      </c>
      <c r="E5042" s="1">
        <v>69068.057142857142</v>
      </c>
      <c r="G5042" s="2"/>
    </row>
    <row r="5043" spans="1:7" x14ac:dyDescent="0.2">
      <c r="A5043" s="2">
        <v>42805.020833333336</v>
      </c>
      <c r="B5043" s="1">
        <v>215784.52499999999</v>
      </c>
      <c r="C5043" s="1">
        <v>65104.049999999996</v>
      </c>
      <c r="D5043" s="1">
        <v>78354.375</v>
      </c>
      <c r="E5043" s="1">
        <v>72325.274999999994</v>
      </c>
      <c r="G5043" s="2"/>
    </row>
    <row r="5044" spans="1:7" x14ac:dyDescent="0.2">
      <c r="A5044" s="2">
        <v>42805.03125</v>
      </c>
      <c r="B5044" s="1">
        <v>162297.7714285714</v>
      </c>
      <c r="C5044" s="1">
        <v>59413.2</v>
      </c>
      <c r="D5044" s="1">
        <v>52522.799999999996</v>
      </c>
      <c r="E5044" s="1">
        <v>50361.771428571425</v>
      </c>
      <c r="G5044" s="2"/>
    </row>
    <row r="5045" spans="1:7" x14ac:dyDescent="0.2">
      <c r="A5045" s="2">
        <v>42805.041666666664</v>
      </c>
      <c r="B5045" s="1">
        <v>144078.82499999998</v>
      </c>
      <c r="C5045" s="1">
        <v>66858.824999999997</v>
      </c>
      <c r="D5045" s="1">
        <v>42434.7</v>
      </c>
      <c r="E5045" s="1">
        <v>34785.299999999996</v>
      </c>
      <c r="G5045" s="2"/>
    </row>
    <row r="5046" spans="1:7" x14ac:dyDescent="0.2">
      <c r="A5046" s="2">
        <v>42805.052083333336</v>
      </c>
      <c r="B5046" s="1">
        <v>146090.05714285711</v>
      </c>
      <c r="C5046" s="1">
        <v>63787.114285714284</v>
      </c>
      <c r="D5046" s="1">
        <v>43378.971428571429</v>
      </c>
      <c r="E5046" s="1">
        <v>38925.857142857145</v>
      </c>
      <c r="G5046" s="2"/>
    </row>
    <row r="5047" spans="1:7" x14ac:dyDescent="0.2">
      <c r="A5047" s="2">
        <v>42805.0625</v>
      </c>
      <c r="B5047" s="1">
        <v>150880.125</v>
      </c>
      <c r="C5047" s="1">
        <v>60195.299999999996</v>
      </c>
      <c r="D5047" s="1">
        <v>53196.824999999997</v>
      </c>
      <c r="E5047" s="1">
        <v>37486.35</v>
      </c>
      <c r="G5047" s="2"/>
    </row>
    <row r="5048" spans="1:7" x14ac:dyDescent="0.2">
      <c r="A5048" s="2">
        <v>42805.072916666664</v>
      </c>
      <c r="B5048" s="1">
        <v>142358.22857142857</v>
      </c>
      <c r="C5048" s="1">
        <v>63773.914285714287</v>
      </c>
      <c r="D5048" s="1">
        <v>45708.771428571425</v>
      </c>
      <c r="E5048" s="1">
        <v>32874.6</v>
      </c>
      <c r="G5048" s="2"/>
    </row>
    <row r="5049" spans="1:7" x14ac:dyDescent="0.2">
      <c r="A5049" s="2">
        <v>42805.083333333336</v>
      </c>
      <c r="B5049" s="1">
        <v>127537.575</v>
      </c>
      <c r="C5049" s="1">
        <v>75045.3</v>
      </c>
      <c r="D5049" s="1">
        <v>12392.324999999999</v>
      </c>
      <c r="E5049" s="1">
        <v>40098.299999999996</v>
      </c>
      <c r="G5049" s="2"/>
    </row>
    <row r="5050" spans="1:7" x14ac:dyDescent="0.2">
      <c r="A5050" s="2">
        <v>42805.09375</v>
      </c>
      <c r="B5050" s="1">
        <v>128764.11428571428</v>
      </c>
      <c r="C5050" s="1">
        <v>70556.828571428559</v>
      </c>
      <c r="D5050" s="1">
        <v>10539.257142857143</v>
      </c>
      <c r="E5050" s="1">
        <v>47667.085714285713</v>
      </c>
      <c r="G5050" s="2"/>
    </row>
    <row r="5051" spans="1:7" x14ac:dyDescent="0.2">
      <c r="A5051" s="2">
        <v>42805.104166666664</v>
      </c>
      <c r="B5051" s="1">
        <v>114626.325</v>
      </c>
      <c r="C5051" s="1">
        <v>65534.7</v>
      </c>
      <c r="D5051" s="1">
        <v>13850.924999999999</v>
      </c>
      <c r="E5051" s="1">
        <v>35242.35</v>
      </c>
      <c r="G5051" s="2"/>
    </row>
    <row r="5052" spans="1:7" x14ac:dyDescent="0.2">
      <c r="A5052" s="2">
        <v>42805.114583333336</v>
      </c>
      <c r="B5052" s="1">
        <v>111791.74285714286</v>
      </c>
      <c r="C5052" s="1">
        <v>51825.085714285713</v>
      </c>
      <c r="D5052" s="1">
        <v>19062.685714285712</v>
      </c>
      <c r="E5052" s="1">
        <v>40903.028571428571</v>
      </c>
      <c r="G5052" s="2"/>
    </row>
    <row r="5053" spans="1:7" x14ac:dyDescent="0.2">
      <c r="A5053" s="2">
        <v>42805.125</v>
      </c>
      <c r="B5053" s="1">
        <v>136154.69999999998</v>
      </c>
      <c r="C5053" s="1">
        <v>51831.45</v>
      </c>
      <c r="D5053" s="1">
        <v>24700.5</v>
      </c>
      <c r="E5053" s="1">
        <v>59624.399999999994</v>
      </c>
      <c r="G5053" s="2"/>
    </row>
    <row r="5054" spans="1:7" x14ac:dyDescent="0.2">
      <c r="A5054" s="2">
        <v>42805.135416666664</v>
      </c>
      <c r="B5054" s="1">
        <v>123588.77142857142</v>
      </c>
      <c r="C5054" s="1">
        <v>54310.457142857143</v>
      </c>
      <c r="D5054" s="1">
        <v>28332.857142857141</v>
      </c>
      <c r="E5054" s="1">
        <v>40945.457142857143</v>
      </c>
      <c r="G5054" s="2"/>
    </row>
    <row r="5055" spans="1:7" x14ac:dyDescent="0.2">
      <c r="A5055" s="2">
        <v>42805.145833333336</v>
      </c>
      <c r="B5055" s="1">
        <v>104985.375</v>
      </c>
      <c r="C5055" s="1">
        <v>57057</v>
      </c>
      <c r="D5055" s="1">
        <v>18385.125</v>
      </c>
      <c r="E5055" s="1">
        <v>29542.424999999999</v>
      </c>
      <c r="G5055" s="2"/>
    </row>
    <row r="5056" spans="1:7" x14ac:dyDescent="0.2">
      <c r="A5056" s="2">
        <v>42805.15625</v>
      </c>
      <c r="B5056" s="1">
        <v>100877.22857142857</v>
      </c>
      <c r="C5056" s="1">
        <v>60374.914285714287</v>
      </c>
      <c r="D5056" s="1">
        <v>14715.171428571426</v>
      </c>
      <c r="E5056" s="1">
        <v>25788.085714285713</v>
      </c>
      <c r="G5056" s="2"/>
    </row>
    <row r="5057" spans="1:7" x14ac:dyDescent="0.2">
      <c r="A5057" s="2">
        <v>42805.166666666664</v>
      </c>
      <c r="B5057" s="1">
        <v>93237.375</v>
      </c>
      <c r="C5057" s="1">
        <v>53470.724999999999</v>
      </c>
      <c r="D5057" s="1">
        <v>14747.699999999999</v>
      </c>
      <c r="E5057" s="1">
        <v>25018.125</v>
      </c>
      <c r="G5057" s="2"/>
    </row>
    <row r="5058" spans="1:7" x14ac:dyDescent="0.2">
      <c r="A5058" s="2">
        <v>42805.177083333336</v>
      </c>
      <c r="B5058" s="1">
        <v>94429.028571428556</v>
      </c>
      <c r="C5058" s="1">
        <v>42911.314285714281</v>
      </c>
      <c r="D5058" s="1">
        <v>18180.171428571426</v>
      </c>
      <c r="E5058" s="1">
        <v>33335.657142857141</v>
      </c>
      <c r="G5058" s="2"/>
    </row>
    <row r="5059" spans="1:7" x14ac:dyDescent="0.2">
      <c r="A5059" s="2">
        <v>42805.1875</v>
      </c>
      <c r="B5059" s="1">
        <v>90566.849999999991</v>
      </c>
      <c r="C5059" s="1">
        <v>40548.75</v>
      </c>
      <c r="D5059" s="1">
        <v>12253.724999999999</v>
      </c>
      <c r="E5059" s="1">
        <v>37765.199999999997</v>
      </c>
      <c r="G5059" s="2"/>
    </row>
    <row r="5060" spans="1:7" x14ac:dyDescent="0.2">
      <c r="A5060" s="2">
        <v>42805.197916666664</v>
      </c>
      <c r="B5060" s="1">
        <v>98922.45</v>
      </c>
      <c r="C5060" s="1">
        <v>55052.25</v>
      </c>
      <c r="D5060" s="1">
        <v>13426.875</v>
      </c>
      <c r="E5060" s="1">
        <v>30444.149999999998</v>
      </c>
      <c r="G5060" s="2"/>
    </row>
    <row r="5061" spans="1:7" x14ac:dyDescent="0.2">
      <c r="A5061" s="2">
        <v>42805.208333333336</v>
      </c>
      <c r="B5061" s="1">
        <v>130220.82857142857</v>
      </c>
      <c r="C5061" s="1">
        <v>76015.028571428556</v>
      </c>
      <c r="D5061" s="1">
        <v>19000.45714285714</v>
      </c>
      <c r="E5061" s="1">
        <v>35208.171428571426</v>
      </c>
      <c r="G5061" s="2"/>
    </row>
    <row r="5062" spans="1:7" x14ac:dyDescent="0.2">
      <c r="A5062" s="2">
        <v>42805.21875</v>
      </c>
      <c r="B5062" s="1">
        <v>178128.34285714285</v>
      </c>
      <c r="C5062" s="1">
        <v>85723.628571428562</v>
      </c>
      <c r="D5062" s="1">
        <v>37623.771428571425</v>
      </c>
      <c r="E5062" s="1">
        <v>54780.942857142851</v>
      </c>
      <c r="G5062" s="2"/>
    </row>
    <row r="5063" spans="1:7" x14ac:dyDescent="0.2">
      <c r="A5063" s="2">
        <v>42805.229166666664</v>
      </c>
      <c r="B5063" s="1">
        <v>243169.57499999998</v>
      </c>
      <c r="C5063" s="1">
        <v>133090.65</v>
      </c>
      <c r="D5063" s="1">
        <v>59005.649999999994</v>
      </c>
      <c r="E5063" s="1">
        <v>51074.924999999996</v>
      </c>
      <c r="G5063" s="2"/>
    </row>
    <row r="5064" spans="1:7" x14ac:dyDescent="0.2">
      <c r="A5064" s="2">
        <v>42805.239583333336</v>
      </c>
      <c r="B5064" s="1">
        <v>224089.8</v>
      </c>
      <c r="C5064" s="1">
        <v>135314.14285714287</v>
      </c>
      <c r="D5064" s="1">
        <v>53161.114285714277</v>
      </c>
      <c r="E5064" s="1">
        <v>35613.599999999999</v>
      </c>
      <c r="G5064" s="2"/>
    </row>
    <row r="5065" spans="1:7" x14ac:dyDescent="0.2">
      <c r="A5065" s="2">
        <v>42805.25</v>
      </c>
      <c r="B5065" s="1">
        <v>170180.17499999999</v>
      </c>
      <c r="C5065" s="1">
        <v>95594.4</v>
      </c>
      <c r="D5065" s="1">
        <v>45999.524999999994</v>
      </c>
      <c r="E5065" s="1">
        <v>28587.074999999997</v>
      </c>
      <c r="G5065" s="2"/>
    </row>
    <row r="5066" spans="1:7" x14ac:dyDescent="0.2">
      <c r="A5066" s="2">
        <v>42805.260416666664</v>
      </c>
      <c r="B5066" s="1">
        <v>134288.3142857143</v>
      </c>
      <c r="C5066" s="1">
        <v>66861.771428571432</v>
      </c>
      <c r="D5066" s="1">
        <v>34824.428571428572</v>
      </c>
      <c r="E5066" s="1">
        <v>32604.942857142854</v>
      </c>
      <c r="G5066" s="2"/>
    </row>
    <row r="5067" spans="1:7" x14ac:dyDescent="0.2">
      <c r="A5067" s="2">
        <v>42805.270833333336</v>
      </c>
      <c r="B5067" s="1">
        <v>131835</v>
      </c>
      <c r="C5067" s="1">
        <v>58923.974999999999</v>
      </c>
      <c r="D5067" s="1">
        <v>30626.474999999999</v>
      </c>
      <c r="E5067" s="1">
        <v>42284.549999999996</v>
      </c>
      <c r="G5067" s="2"/>
    </row>
    <row r="5068" spans="1:7" x14ac:dyDescent="0.2">
      <c r="A5068" s="2">
        <v>42805.28125</v>
      </c>
      <c r="B5068" s="1">
        <v>160605.34285714285</v>
      </c>
      <c r="C5068" s="1">
        <v>67076.742857142846</v>
      </c>
      <c r="D5068" s="1">
        <v>53643.857142857145</v>
      </c>
      <c r="E5068" s="1">
        <v>39884.742857142854</v>
      </c>
      <c r="G5068" s="2"/>
    </row>
    <row r="5069" spans="1:7" x14ac:dyDescent="0.2">
      <c r="A5069" s="2">
        <v>42805.291666666664</v>
      </c>
      <c r="B5069" s="1">
        <v>232137.67499999999</v>
      </c>
      <c r="C5069" s="1">
        <v>137237.1</v>
      </c>
      <c r="D5069" s="1">
        <v>58427.324999999997</v>
      </c>
      <c r="E5069" s="1">
        <v>36474.074999999997</v>
      </c>
      <c r="G5069" s="2"/>
    </row>
    <row r="5070" spans="1:7" x14ac:dyDescent="0.2">
      <c r="A5070" s="2">
        <v>42805.302083333336</v>
      </c>
      <c r="B5070" s="1">
        <v>193987.19999999998</v>
      </c>
      <c r="C5070" s="1">
        <v>134039.4</v>
      </c>
      <c r="D5070" s="1">
        <v>22770</v>
      </c>
      <c r="E5070" s="1">
        <v>37176.857142857145</v>
      </c>
      <c r="G5070" s="2"/>
    </row>
    <row r="5071" spans="1:7" x14ac:dyDescent="0.2">
      <c r="A5071" s="2">
        <v>42805.3125</v>
      </c>
      <c r="B5071" s="1">
        <v>200764.57499999998</v>
      </c>
      <c r="C5071" s="1">
        <v>120517.65</v>
      </c>
      <c r="D5071" s="1">
        <v>29346.899999999998</v>
      </c>
      <c r="E5071" s="1">
        <v>50901.674999999996</v>
      </c>
      <c r="G5071" s="2"/>
    </row>
    <row r="5072" spans="1:7" x14ac:dyDescent="0.2">
      <c r="A5072" s="2">
        <v>42805.322916666664</v>
      </c>
      <c r="B5072" s="1">
        <v>272352.77142857143</v>
      </c>
      <c r="C5072" s="1">
        <v>179900.91428571427</v>
      </c>
      <c r="D5072" s="1">
        <v>40313.742857142854</v>
      </c>
      <c r="E5072" s="1">
        <v>52140.942857142851</v>
      </c>
      <c r="G5072" s="2"/>
    </row>
    <row r="5073" spans="1:7" x14ac:dyDescent="0.2">
      <c r="A5073" s="2">
        <v>42805.333333333336</v>
      </c>
      <c r="B5073" s="1">
        <v>281031.3</v>
      </c>
      <c r="C5073" s="1">
        <v>194171.17499999999</v>
      </c>
      <c r="D5073" s="1">
        <v>33264</v>
      </c>
      <c r="E5073" s="1">
        <v>53594.474999999999</v>
      </c>
      <c r="G5073" s="2"/>
    </row>
    <row r="5074" spans="1:7" x14ac:dyDescent="0.2">
      <c r="A5074" s="2">
        <v>42805.34375</v>
      </c>
      <c r="B5074" s="1">
        <v>269556.25714285712</v>
      </c>
      <c r="C5074" s="1">
        <v>172217.57142857142</v>
      </c>
      <c r="D5074" s="1">
        <v>21303.857142857141</v>
      </c>
      <c r="E5074" s="1">
        <v>76034.828571428559</v>
      </c>
      <c r="G5074" s="2"/>
    </row>
    <row r="5075" spans="1:7" x14ac:dyDescent="0.2">
      <c r="A5075" s="2">
        <v>42805.354166666664</v>
      </c>
      <c r="B5075" s="1">
        <v>238404.375</v>
      </c>
      <c r="C5075" s="1">
        <v>120342.75</v>
      </c>
      <c r="D5075" s="1">
        <v>23958.824999999997</v>
      </c>
      <c r="E5075" s="1">
        <v>94105.274999999994</v>
      </c>
      <c r="G5075" s="2"/>
    </row>
    <row r="5076" spans="1:7" x14ac:dyDescent="0.2">
      <c r="A5076" s="2">
        <v>42805.364583333336</v>
      </c>
      <c r="B5076" s="1">
        <v>214390.62857142856</v>
      </c>
      <c r="C5076" s="1">
        <v>92928</v>
      </c>
      <c r="D5076" s="1">
        <v>29851.8</v>
      </c>
      <c r="E5076" s="1">
        <v>91609.885714285701</v>
      </c>
      <c r="G5076" s="2"/>
    </row>
    <row r="5077" spans="1:7" x14ac:dyDescent="0.2">
      <c r="A5077" s="2">
        <v>42805.375</v>
      </c>
      <c r="B5077" s="1">
        <v>221203.125</v>
      </c>
      <c r="C5077" s="1">
        <v>103014.45</v>
      </c>
      <c r="D5077" s="1">
        <v>33530.474999999999</v>
      </c>
      <c r="E5077" s="1">
        <v>84659.849999999991</v>
      </c>
      <c r="G5077" s="2"/>
    </row>
    <row r="5078" spans="1:7" x14ac:dyDescent="0.2">
      <c r="A5078" s="2">
        <v>42805.385416666664</v>
      </c>
      <c r="B5078" s="1">
        <v>196184.05714285711</v>
      </c>
      <c r="C5078" s="1">
        <v>79857.171428571426</v>
      </c>
      <c r="D5078" s="1">
        <v>38718.428571428572</v>
      </c>
      <c r="E5078" s="1">
        <v>77608.457142857136</v>
      </c>
      <c r="G5078" s="2"/>
    </row>
    <row r="5079" spans="1:7" x14ac:dyDescent="0.2">
      <c r="A5079" s="2">
        <v>42805.395833333336</v>
      </c>
      <c r="B5079" s="1">
        <v>158545.19999999998</v>
      </c>
      <c r="C5079" s="1">
        <v>57668.324999999997</v>
      </c>
      <c r="D5079" s="1">
        <v>31213.05</v>
      </c>
      <c r="E5079" s="1">
        <v>69665.474999999991</v>
      </c>
      <c r="G5079" s="2"/>
    </row>
    <row r="5080" spans="1:7" x14ac:dyDescent="0.2">
      <c r="A5080" s="2">
        <v>42805.40625</v>
      </c>
      <c r="B5080" s="1">
        <v>153894.0857142857</v>
      </c>
      <c r="C5080" s="1">
        <v>65084.485714285707</v>
      </c>
      <c r="D5080" s="1">
        <v>24708.514285714286</v>
      </c>
      <c r="E5080" s="1">
        <v>64101.085714285706</v>
      </c>
      <c r="G5080" s="2"/>
    </row>
    <row r="5081" spans="1:7" x14ac:dyDescent="0.2">
      <c r="A5081" s="2">
        <v>42805.416666666664</v>
      </c>
      <c r="B5081" s="1">
        <v>166231.72499999998</v>
      </c>
      <c r="C5081" s="1">
        <v>80170.2</v>
      </c>
      <c r="D5081" s="1">
        <v>21219.824999999997</v>
      </c>
      <c r="E5081" s="1">
        <v>64842.524999999994</v>
      </c>
      <c r="G5081" s="2"/>
    </row>
    <row r="5082" spans="1:7" x14ac:dyDescent="0.2">
      <c r="A5082" s="2">
        <v>42805.427083333336</v>
      </c>
      <c r="B5082" s="1">
        <v>166308.6857142857</v>
      </c>
      <c r="C5082" s="1">
        <v>94990.028571428556</v>
      </c>
      <c r="D5082" s="1">
        <v>14429.485714285713</v>
      </c>
      <c r="E5082" s="1">
        <v>56889.171428571433</v>
      </c>
      <c r="G5082" s="2"/>
    </row>
    <row r="5083" spans="1:7" x14ac:dyDescent="0.2">
      <c r="A5083" s="2">
        <v>42805.4375</v>
      </c>
      <c r="B5083" s="1">
        <v>416259.52499999997</v>
      </c>
      <c r="C5083" s="1">
        <v>99325.049999999988</v>
      </c>
      <c r="D5083" s="1">
        <v>12128.324999999999</v>
      </c>
      <c r="E5083" s="1">
        <v>304806.14999999997</v>
      </c>
      <c r="G5083" s="2"/>
    </row>
    <row r="5084" spans="1:7" x14ac:dyDescent="0.2">
      <c r="A5084" s="2">
        <v>42805.447916666664</v>
      </c>
      <c r="B5084" s="1">
        <v>632427.08571428561</v>
      </c>
      <c r="C5084" s="1">
        <v>85789.628571428562</v>
      </c>
      <c r="D5084" s="1">
        <v>13223.571428571429</v>
      </c>
      <c r="E5084" s="1">
        <v>533412.94285714277</v>
      </c>
      <c r="G5084" s="2"/>
    </row>
    <row r="5085" spans="1:7" x14ac:dyDescent="0.2">
      <c r="A5085" s="2">
        <v>42805.458333333336</v>
      </c>
      <c r="B5085" s="1">
        <v>464160.67499999999</v>
      </c>
      <c r="C5085" s="1">
        <v>69665.474999999991</v>
      </c>
      <c r="D5085" s="1">
        <v>9994.875</v>
      </c>
      <c r="E5085" s="1">
        <v>384500.32499999995</v>
      </c>
      <c r="G5085" s="2"/>
    </row>
    <row r="5086" spans="1:7" x14ac:dyDescent="0.2">
      <c r="A5086" s="2">
        <v>42805.46875</v>
      </c>
      <c r="B5086" s="1">
        <v>424171.62857142853</v>
      </c>
      <c r="C5086" s="1">
        <v>49304.828571428567</v>
      </c>
      <c r="D5086" s="1">
        <v>19784.914285714283</v>
      </c>
      <c r="E5086" s="1">
        <v>355081.88571428572</v>
      </c>
      <c r="G5086" s="2"/>
    </row>
    <row r="5087" spans="1:7" x14ac:dyDescent="0.2">
      <c r="A5087" s="2">
        <v>42805.479166666664</v>
      </c>
      <c r="B5087" s="1">
        <v>399239.77499999997</v>
      </c>
      <c r="C5087" s="1">
        <v>76112.024999999994</v>
      </c>
      <c r="D5087" s="1">
        <v>26950.274999999998</v>
      </c>
      <c r="E5087" s="1">
        <v>296180.77499999997</v>
      </c>
      <c r="G5087" s="2"/>
    </row>
    <row r="5088" spans="1:7" x14ac:dyDescent="0.2">
      <c r="A5088" s="2">
        <v>42805.489583333336</v>
      </c>
      <c r="B5088" s="1">
        <v>410213.57142857142</v>
      </c>
      <c r="C5088" s="1">
        <v>141736.88571428572</v>
      </c>
      <c r="D5088" s="1">
        <v>13104.771428571428</v>
      </c>
      <c r="E5088" s="1">
        <v>255370.97142857141</v>
      </c>
      <c r="G5088" s="2"/>
    </row>
    <row r="5089" spans="1:7" x14ac:dyDescent="0.2">
      <c r="A5089" s="2">
        <v>42805.5</v>
      </c>
      <c r="B5089" s="1">
        <v>107243.4</v>
      </c>
      <c r="C5089" s="1">
        <v>51651.6</v>
      </c>
      <c r="D5089" s="1">
        <v>19502.174999999999</v>
      </c>
      <c r="E5089" s="1">
        <v>36088.799999999996</v>
      </c>
      <c r="G5089" s="2"/>
    </row>
    <row r="5090" spans="1:7" x14ac:dyDescent="0.2">
      <c r="A5090" s="2">
        <v>42805.510416666664</v>
      </c>
      <c r="B5090" s="1">
        <v>117339.51428571428</v>
      </c>
      <c r="C5090" s="1">
        <v>57278.571428571428</v>
      </c>
      <c r="D5090" s="1">
        <v>12878.485714285713</v>
      </c>
      <c r="E5090" s="1">
        <v>47184.342857142852</v>
      </c>
      <c r="G5090" s="2"/>
    </row>
    <row r="5091" spans="1:7" x14ac:dyDescent="0.2">
      <c r="A5091" s="2">
        <v>42805.520833333336</v>
      </c>
      <c r="B5091" s="1">
        <v>128889.75</v>
      </c>
      <c r="C5091" s="1">
        <v>62437.649999999994</v>
      </c>
      <c r="D5091" s="1">
        <v>20507.849999999999</v>
      </c>
      <c r="E5091" s="1">
        <v>45944.25</v>
      </c>
      <c r="G5091" s="2"/>
    </row>
    <row r="5092" spans="1:7" x14ac:dyDescent="0.2">
      <c r="A5092" s="2">
        <v>42805.53125</v>
      </c>
      <c r="B5092" s="1">
        <v>205319.4</v>
      </c>
      <c r="C5092" s="1">
        <v>142976.74285714285</v>
      </c>
      <c r="D5092" s="1">
        <v>30554.228571428572</v>
      </c>
      <c r="E5092" s="1">
        <v>31787.485714285714</v>
      </c>
      <c r="G5092" s="2"/>
    </row>
    <row r="5093" spans="1:7" x14ac:dyDescent="0.2">
      <c r="A5093" s="2">
        <v>42805.541666666664</v>
      </c>
      <c r="B5093" s="1">
        <v>230665.875</v>
      </c>
      <c r="C5093" s="1">
        <v>176726.55</v>
      </c>
      <c r="D5093" s="1">
        <v>19668.825000000001</v>
      </c>
      <c r="E5093" s="1">
        <v>34270.5</v>
      </c>
      <c r="G5093" s="2"/>
    </row>
    <row r="5094" spans="1:7" x14ac:dyDescent="0.2">
      <c r="A5094" s="2">
        <v>42805.552083333336</v>
      </c>
      <c r="B5094" s="1">
        <v>212436.0857142857</v>
      </c>
      <c r="C5094" s="1">
        <v>160007.57142857142</v>
      </c>
      <c r="D5094" s="1">
        <v>13200</v>
      </c>
      <c r="E5094" s="1">
        <v>39232.285714285717</v>
      </c>
      <c r="G5094" s="2"/>
    </row>
    <row r="5095" spans="1:7" x14ac:dyDescent="0.2">
      <c r="A5095" s="2">
        <v>42805.5625</v>
      </c>
      <c r="B5095" s="1">
        <v>192733.19999999998</v>
      </c>
      <c r="C5095" s="1">
        <v>135234.82499999998</v>
      </c>
      <c r="D5095" s="1">
        <v>13039.949999999999</v>
      </c>
      <c r="E5095" s="1">
        <v>44458.424999999996</v>
      </c>
      <c r="G5095" s="2"/>
    </row>
    <row r="5096" spans="1:7" x14ac:dyDescent="0.2">
      <c r="A5096" s="2">
        <v>42805.572916666664</v>
      </c>
      <c r="B5096" s="1">
        <v>158015.31428571427</v>
      </c>
      <c r="C5096" s="1">
        <v>93173.142857142855</v>
      </c>
      <c r="D5096" s="1">
        <v>18959.914285714283</v>
      </c>
      <c r="E5096" s="1">
        <v>45879.428571428572</v>
      </c>
      <c r="G5096" s="2"/>
    </row>
    <row r="5097" spans="1:7" x14ac:dyDescent="0.2">
      <c r="A5097" s="2">
        <v>42805.583333333336</v>
      </c>
      <c r="B5097" s="1">
        <v>124725.15</v>
      </c>
      <c r="C5097" s="1">
        <v>59907.375</v>
      </c>
      <c r="D5097" s="1">
        <v>16562.7</v>
      </c>
      <c r="E5097" s="1">
        <v>48254.25</v>
      </c>
      <c r="G5097" s="2"/>
    </row>
    <row r="5098" spans="1:7" x14ac:dyDescent="0.2">
      <c r="A5098" s="2">
        <v>42805.59375</v>
      </c>
      <c r="B5098" s="1">
        <v>116398.54285714286</v>
      </c>
      <c r="C5098" s="1">
        <v>56836.37142857143</v>
      </c>
      <c r="D5098" s="1">
        <v>14596.371428571427</v>
      </c>
      <c r="E5098" s="1">
        <v>44968.62857142857</v>
      </c>
      <c r="G5098" s="2"/>
    </row>
    <row r="5099" spans="1:7" x14ac:dyDescent="0.2">
      <c r="A5099" s="2">
        <v>42805.604166666664</v>
      </c>
      <c r="B5099" s="1">
        <v>133786.94999999998</v>
      </c>
      <c r="C5099" s="1">
        <v>69975.675000000003</v>
      </c>
      <c r="D5099" s="1">
        <v>9966.8249999999989</v>
      </c>
      <c r="E5099" s="1">
        <v>53842.799999999996</v>
      </c>
      <c r="G5099" s="2"/>
    </row>
    <row r="5100" spans="1:7" x14ac:dyDescent="0.2">
      <c r="A5100" s="2">
        <v>42805.614583333336</v>
      </c>
      <c r="B5100" s="1">
        <v>162136.42499999999</v>
      </c>
      <c r="C5100" s="1">
        <v>76292.7</v>
      </c>
      <c r="D5100" s="1">
        <v>11011.275</v>
      </c>
      <c r="E5100" s="1">
        <v>74831.625</v>
      </c>
      <c r="G5100" s="2"/>
    </row>
    <row r="5101" spans="1:7" x14ac:dyDescent="0.2">
      <c r="A5101" s="2">
        <v>42805.625</v>
      </c>
      <c r="B5101" s="1">
        <v>159547.45714285714</v>
      </c>
      <c r="C5101" s="1">
        <v>101044.11428571428</v>
      </c>
      <c r="D5101" s="1">
        <v>19025.914285714283</v>
      </c>
      <c r="E5101" s="1">
        <v>39476.485714285714</v>
      </c>
      <c r="G5101" s="2"/>
    </row>
    <row r="5102" spans="1:7" x14ac:dyDescent="0.2">
      <c r="A5102" s="2">
        <v>42805.635416666664</v>
      </c>
      <c r="B5102" s="1">
        <v>160355.48571428569</v>
      </c>
      <c r="C5102" s="1">
        <v>103671.85714285714</v>
      </c>
      <c r="D5102" s="1">
        <v>27306.085714285717</v>
      </c>
      <c r="E5102" s="1">
        <v>29376.6</v>
      </c>
      <c r="G5102" s="2"/>
    </row>
    <row r="5103" spans="1:7" x14ac:dyDescent="0.2">
      <c r="A5103" s="2">
        <v>42805.645833333336</v>
      </c>
      <c r="B5103" s="1">
        <v>146559.6</v>
      </c>
      <c r="C5103" s="1">
        <v>91557.674999999988</v>
      </c>
      <c r="D5103" s="1">
        <v>15000.974999999999</v>
      </c>
      <c r="E5103" s="1">
        <v>40000.949999999997</v>
      </c>
      <c r="G5103" s="2"/>
    </row>
    <row r="5104" spans="1:7" x14ac:dyDescent="0.2">
      <c r="A5104" s="2">
        <v>42805.65625</v>
      </c>
      <c r="B5104" s="1">
        <v>163654.54285714286</v>
      </c>
      <c r="C5104" s="1">
        <v>87828.085714285713</v>
      </c>
      <c r="D5104" s="1">
        <v>9760.4571428571417</v>
      </c>
      <c r="E5104" s="1">
        <v>66066.942857142858</v>
      </c>
      <c r="G5104" s="2"/>
    </row>
    <row r="5105" spans="1:7" x14ac:dyDescent="0.2">
      <c r="A5105" s="2">
        <v>42805.666666666664</v>
      </c>
      <c r="B5105" s="1">
        <v>189132.07499999998</v>
      </c>
      <c r="C5105" s="1">
        <v>86109.375</v>
      </c>
      <c r="D5105" s="1">
        <v>23241.899999999998</v>
      </c>
      <c r="E5105" s="1">
        <v>79781.625</v>
      </c>
      <c r="G5105" s="2"/>
    </row>
    <row r="5106" spans="1:7" x14ac:dyDescent="0.2">
      <c r="A5106" s="2">
        <v>42805.677083333336</v>
      </c>
      <c r="B5106" s="1">
        <v>179079.6857142857</v>
      </c>
      <c r="C5106" s="1">
        <v>89166.942857142843</v>
      </c>
      <c r="D5106" s="1">
        <v>26208.6</v>
      </c>
      <c r="E5106" s="1">
        <v>63705.085714285706</v>
      </c>
      <c r="G5106" s="2"/>
    </row>
    <row r="5107" spans="1:7" x14ac:dyDescent="0.2">
      <c r="A5107" s="2">
        <v>42805.6875</v>
      </c>
      <c r="B5107" s="1">
        <v>153973.875</v>
      </c>
      <c r="C5107" s="1">
        <v>87886.424999999988</v>
      </c>
      <c r="D5107" s="1">
        <v>14257.65</v>
      </c>
      <c r="E5107" s="1">
        <v>51829.799999999996</v>
      </c>
      <c r="G5107" s="2"/>
    </row>
    <row r="5108" spans="1:7" x14ac:dyDescent="0.2">
      <c r="A5108" s="2">
        <v>42805.697916666664</v>
      </c>
      <c r="B5108" s="1">
        <v>176416.11428571428</v>
      </c>
      <c r="C5108" s="1">
        <v>89725.114285714284</v>
      </c>
      <c r="D5108" s="1">
        <v>32875.542857142857</v>
      </c>
      <c r="E5108" s="1">
        <v>53813.571428571428</v>
      </c>
      <c r="G5108" s="2"/>
    </row>
    <row r="5109" spans="1:7" x14ac:dyDescent="0.2">
      <c r="A5109" s="2">
        <v>42805.708333333336</v>
      </c>
      <c r="B5109" s="1">
        <v>213263.32499999998</v>
      </c>
      <c r="C5109" s="1">
        <v>115254.97499999999</v>
      </c>
      <c r="D5109" s="1">
        <v>34614.525000000001</v>
      </c>
      <c r="E5109" s="1">
        <v>63393.824999999997</v>
      </c>
      <c r="G5109" s="2"/>
    </row>
    <row r="5110" spans="1:7" x14ac:dyDescent="0.2">
      <c r="A5110" s="2">
        <v>42805.71875</v>
      </c>
      <c r="B5110" s="1">
        <v>278941.45714285714</v>
      </c>
      <c r="C5110" s="1">
        <v>97283.057142857142</v>
      </c>
      <c r="D5110" s="1">
        <v>28547.82857142857</v>
      </c>
      <c r="E5110" s="1">
        <v>153111.51428571428</v>
      </c>
      <c r="G5110" s="2"/>
    </row>
    <row r="5111" spans="1:7" x14ac:dyDescent="0.2">
      <c r="A5111" s="2">
        <v>42805.729166666664</v>
      </c>
      <c r="B5111" s="1">
        <v>357974.1</v>
      </c>
      <c r="C5111" s="1">
        <v>137549.77499999999</v>
      </c>
      <c r="D5111" s="1">
        <v>31794.674999999999</v>
      </c>
      <c r="E5111" s="1">
        <v>188629.65</v>
      </c>
      <c r="G5111" s="2"/>
    </row>
    <row r="5112" spans="1:7" x14ac:dyDescent="0.2">
      <c r="A5112" s="2">
        <v>42805.739583333336</v>
      </c>
      <c r="B5112" s="1">
        <v>336265.28571428574</v>
      </c>
      <c r="C5112" s="1">
        <v>157879.54285714286</v>
      </c>
      <c r="D5112" s="1">
        <v>43312.028571428571</v>
      </c>
      <c r="E5112" s="1">
        <v>135072.7714285714</v>
      </c>
      <c r="G5112" s="2"/>
    </row>
    <row r="5113" spans="1:7" x14ac:dyDescent="0.2">
      <c r="A5113" s="2">
        <v>42805.75</v>
      </c>
      <c r="B5113" s="1">
        <v>314283.75</v>
      </c>
      <c r="C5113" s="1">
        <v>169098.59999999998</v>
      </c>
      <c r="D5113" s="1">
        <v>38563.799999999996</v>
      </c>
      <c r="E5113" s="1">
        <v>106619.7</v>
      </c>
      <c r="G5113" s="2"/>
    </row>
    <row r="5114" spans="1:7" x14ac:dyDescent="0.2">
      <c r="A5114" s="2">
        <v>42805.760416666664</v>
      </c>
      <c r="B5114" s="1">
        <v>352129.8</v>
      </c>
      <c r="C5114" s="1">
        <v>217145.65714285715</v>
      </c>
      <c r="D5114" s="1">
        <v>39657.514285714278</v>
      </c>
      <c r="E5114" s="1">
        <v>95329.457142857136</v>
      </c>
      <c r="G5114" s="2"/>
    </row>
    <row r="5115" spans="1:7" x14ac:dyDescent="0.2">
      <c r="A5115" s="2">
        <v>42805.770833333336</v>
      </c>
      <c r="B5115" s="1">
        <v>345433.27499999997</v>
      </c>
      <c r="C5115" s="1">
        <v>217262.09999999998</v>
      </c>
      <c r="D5115" s="1">
        <v>41279.699999999997</v>
      </c>
      <c r="E5115" s="1">
        <v>86889.824999999997</v>
      </c>
      <c r="G5115" s="2"/>
    </row>
    <row r="5116" spans="1:7" x14ac:dyDescent="0.2">
      <c r="A5116" s="2">
        <v>42805.78125</v>
      </c>
      <c r="B5116" s="1">
        <v>295976.05714285711</v>
      </c>
      <c r="C5116" s="1">
        <v>185103.59999999998</v>
      </c>
      <c r="D5116" s="1">
        <v>25388.314285714285</v>
      </c>
      <c r="E5116" s="1">
        <v>85483.199999999997</v>
      </c>
      <c r="G5116" s="2"/>
    </row>
    <row r="5117" spans="1:7" x14ac:dyDescent="0.2">
      <c r="A5117" s="2">
        <v>42805.791666666664</v>
      </c>
      <c r="B5117" s="1">
        <v>278057.17499999999</v>
      </c>
      <c r="C5117" s="1">
        <v>182798.55</v>
      </c>
      <c r="D5117" s="1">
        <v>39375.599999999999</v>
      </c>
      <c r="E5117" s="1">
        <v>55883.024999999994</v>
      </c>
      <c r="G5117" s="2"/>
    </row>
    <row r="5118" spans="1:7" x14ac:dyDescent="0.2">
      <c r="A5118" s="2">
        <v>42805.802083333336</v>
      </c>
      <c r="B5118" s="1">
        <v>337326.94285714283</v>
      </c>
      <c r="C5118" s="1">
        <v>196080.34285714285</v>
      </c>
      <c r="D5118" s="1">
        <v>59382.085714285706</v>
      </c>
      <c r="E5118" s="1">
        <v>81865.457142857136</v>
      </c>
      <c r="G5118" s="2"/>
    </row>
    <row r="5119" spans="1:7" x14ac:dyDescent="0.2">
      <c r="A5119" s="2">
        <v>42805.8125</v>
      </c>
      <c r="B5119" s="1">
        <v>396980.92499999999</v>
      </c>
      <c r="C5119" s="1">
        <v>210873.3</v>
      </c>
      <c r="D5119" s="1">
        <v>80635.5</v>
      </c>
      <c r="E5119" s="1">
        <v>105472.95</v>
      </c>
      <c r="G5119" s="2"/>
    </row>
    <row r="5120" spans="1:7" x14ac:dyDescent="0.2">
      <c r="A5120" s="2">
        <v>42805.822916666664</v>
      </c>
      <c r="B5120" s="1">
        <v>294254.39999999997</v>
      </c>
      <c r="C5120" s="1">
        <v>179158.88571428569</v>
      </c>
      <c r="D5120" s="1">
        <v>53394.942857142851</v>
      </c>
      <c r="E5120" s="1">
        <v>61701.514285714286</v>
      </c>
      <c r="G5120" s="2"/>
    </row>
    <row r="5121" spans="1:7" x14ac:dyDescent="0.2">
      <c r="A5121" s="2">
        <v>42805.833333333336</v>
      </c>
      <c r="B5121" s="1">
        <v>233223.375</v>
      </c>
      <c r="C5121" s="1">
        <v>147240.22500000001</v>
      </c>
      <c r="D5121" s="1">
        <v>19302.524999999998</v>
      </c>
      <c r="E5121" s="1">
        <v>66679.8</v>
      </c>
      <c r="G5121" s="2"/>
    </row>
    <row r="5122" spans="1:7" x14ac:dyDescent="0.2">
      <c r="A5122" s="2">
        <v>42805.84375</v>
      </c>
      <c r="B5122" s="1">
        <v>176653.71428571429</v>
      </c>
      <c r="C5122" s="1">
        <v>104850.42857142857</v>
      </c>
      <c r="D5122" s="1">
        <v>15827.742857142857</v>
      </c>
      <c r="E5122" s="1">
        <v>55977.428571428565</v>
      </c>
      <c r="G5122" s="2"/>
    </row>
    <row r="5123" spans="1:7" x14ac:dyDescent="0.2">
      <c r="A5123" s="2">
        <v>42805.854166666664</v>
      </c>
      <c r="B5123" s="1">
        <v>144482.25</v>
      </c>
      <c r="C5123" s="1">
        <v>69795.824999999997</v>
      </c>
      <c r="D5123" s="1">
        <v>15445.65</v>
      </c>
      <c r="E5123" s="1">
        <v>59239.125</v>
      </c>
      <c r="G5123" s="2"/>
    </row>
    <row r="5124" spans="1:7" x14ac:dyDescent="0.2">
      <c r="A5124" s="2">
        <v>42805.864583333336</v>
      </c>
      <c r="B5124" s="1">
        <v>139328.82857142857</v>
      </c>
      <c r="C5124" s="1">
        <v>65034.514285714286</v>
      </c>
      <c r="D5124" s="1">
        <v>17268.428571428572</v>
      </c>
      <c r="E5124" s="1">
        <v>57024.942857142851</v>
      </c>
      <c r="G5124" s="2"/>
    </row>
    <row r="5125" spans="1:7" x14ac:dyDescent="0.2">
      <c r="A5125" s="2">
        <v>42805.875</v>
      </c>
      <c r="B5125" s="1">
        <v>146057.17499999999</v>
      </c>
      <c r="C5125" s="1">
        <v>60594.6</v>
      </c>
      <c r="D5125" s="1">
        <v>24490.125</v>
      </c>
      <c r="E5125" s="1">
        <v>60972.45</v>
      </c>
      <c r="G5125" s="2"/>
    </row>
    <row r="5126" spans="1:7" x14ac:dyDescent="0.2">
      <c r="A5126" s="2">
        <v>42805.885416666664</v>
      </c>
      <c r="B5126" s="1">
        <v>140900.57142857142</v>
      </c>
      <c r="C5126" s="1">
        <v>49424.571428571428</v>
      </c>
      <c r="D5126" s="1">
        <v>36010.542857142857</v>
      </c>
      <c r="E5126" s="1">
        <v>55465.457142857143</v>
      </c>
      <c r="G5126" s="2"/>
    </row>
    <row r="5127" spans="1:7" x14ac:dyDescent="0.2">
      <c r="A5127" s="2">
        <v>42805.895833333336</v>
      </c>
      <c r="B5127" s="1">
        <v>129482.09999999999</v>
      </c>
      <c r="C5127" s="1">
        <v>42877.724999999999</v>
      </c>
      <c r="D5127" s="1">
        <v>37827.074999999997</v>
      </c>
      <c r="E5127" s="1">
        <v>48775.649999999994</v>
      </c>
      <c r="G5127" s="2"/>
    </row>
    <row r="5128" spans="1:7" x14ac:dyDescent="0.2">
      <c r="A5128" s="2">
        <v>42805.90625</v>
      </c>
      <c r="B5128" s="1">
        <v>131079.7714285714</v>
      </c>
      <c r="C5128" s="1">
        <v>47243.742857142854</v>
      </c>
      <c r="D5128" s="1">
        <v>36819.514285714278</v>
      </c>
      <c r="E5128" s="1">
        <v>47016.514285714278</v>
      </c>
      <c r="G5128" s="2"/>
    </row>
    <row r="5129" spans="1:7" x14ac:dyDescent="0.2">
      <c r="A5129" s="2">
        <v>42805.916666666664</v>
      </c>
      <c r="B5129" s="1">
        <v>133175.625</v>
      </c>
      <c r="C5129" s="1">
        <v>61661.324999999997</v>
      </c>
      <c r="D5129" s="1">
        <v>32322.674999999999</v>
      </c>
      <c r="E5129" s="1">
        <v>39192.449999999997</v>
      </c>
      <c r="G5129" s="2"/>
    </row>
    <row r="5130" spans="1:7" x14ac:dyDescent="0.2">
      <c r="A5130" s="2">
        <v>42805.927083333336</v>
      </c>
      <c r="B5130" s="1">
        <v>155473.37142857141</v>
      </c>
      <c r="C5130" s="1">
        <v>69698.828571428559</v>
      </c>
      <c r="D5130" s="1">
        <v>41159.485714285714</v>
      </c>
      <c r="E5130" s="1">
        <v>44616.942857142851</v>
      </c>
      <c r="G5130" s="2"/>
    </row>
    <row r="5131" spans="1:7" x14ac:dyDescent="0.2">
      <c r="A5131" s="2">
        <v>42805.9375</v>
      </c>
      <c r="B5131" s="1">
        <v>149207.02499999999</v>
      </c>
      <c r="C5131" s="1">
        <v>89329.349999999991</v>
      </c>
      <c r="D5131" s="1">
        <v>20523.524999999998</v>
      </c>
      <c r="E5131" s="1">
        <v>39354.974999999999</v>
      </c>
      <c r="G5131" s="2"/>
    </row>
    <row r="5132" spans="1:7" x14ac:dyDescent="0.2">
      <c r="A5132" s="2">
        <v>42805.947916666664</v>
      </c>
      <c r="B5132" s="1">
        <v>146308.79999999999</v>
      </c>
      <c r="C5132" s="1">
        <v>92201.057142857142</v>
      </c>
      <c r="D5132" s="1">
        <v>13170.771428571428</v>
      </c>
      <c r="E5132" s="1">
        <v>40938.857142857145</v>
      </c>
      <c r="G5132" s="2"/>
    </row>
    <row r="5133" spans="1:7" x14ac:dyDescent="0.2">
      <c r="A5133" s="2">
        <v>42805.958333333336</v>
      </c>
      <c r="B5133" s="1">
        <v>133803.44999999998</v>
      </c>
      <c r="C5133" s="1">
        <v>87503.625</v>
      </c>
      <c r="D5133" s="1">
        <v>9888.4499999999989</v>
      </c>
      <c r="E5133" s="1">
        <v>36412.199999999997</v>
      </c>
      <c r="G5133" s="2"/>
    </row>
    <row r="5134" spans="1:7" x14ac:dyDescent="0.2">
      <c r="A5134" s="2">
        <v>42805.96875</v>
      </c>
      <c r="B5134" s="1">
        <v>131518.19999999998</v>
      </c>
      <c r="C5134" s="1">
        <v>91711.71428571429</v>
      </c>
      <c r="D5134" s="1">
        <v>10327.114285714286</v>
      </c>
      <c r="E5134" s="1">
        <v>29479.371428571427</v>
      </c>
      <c r="G5134" s="2"/>
    </row>
    <row r="5135" spans="1:7" x14ac:dyDescent="0.2">
      <c r="A5135" s="2">
        <v>42805.979166666664</v>
      </c>
      <c r="B5135" s="1">
        <v>123360.59999999999</v>
      </c>
      <c r="C5135" s="1">
        <v>75273</v>
      </c>
      <c r="D5135" s="1">
        <v>20922.824999999997</v>
      </c>
      <c r="E5135" s="1">
        <v>27168.074999999997</v>
      </c>
      <c r="G5135" s="2"/>
    </row>
    <row r="5136" spans="1:7" x14ac:dyDescent="0.2">
      <c r="A5136" s="2">
        <v>42805.989583333336</v>
      </c>
      <c r="B5136" s="1">
        <v>110572.62857142858</v>
      </c>
      <c r="C5136" s="1">
        <v>55180.714285714283</v>
      </c>
      <c r="D5136" s="1">
        <v>22438.114285714284</v>
      </c>
      <c r="E5136" s="1">
        <v>32952.857142857145</v>
      </c>
      <c r="G5136" s="2"/>
    </row>
    <row r="5137" spans="1:7" x14ac:dyDescent="0.2">
      <c r="A5137" s="2">
        <v>42806</v>
      </c>
      <c r="B5137" s="1">
        <v>147476.17499999999</v>
      </c>
      <c r="C5137" s="1">
        <v>54517.649999999994</v>
      </c>
      <c r="D5137" s="1">
        <v>48730.274999999994</v>
      </c>
      <c r="E5137" s="1">
        <v>44228.25</v>
      </c>
      <c r="G5137" s="2"/>
    </row>
    <row r="5138" spans="1:7" x14ac:dyDescent="0.2">
      <c r="A5138" s="2">
        <v>42806.010416666664</v>
      </c>
      <c r="B5138" s="1">
        <v>96473.142857142855</v>
      </c>
      <c r="C5138" s="1">
        <v>52620.857142857145</v>
      </c>
      <c r="D5138" s="1">
        <v>12981.257142857143</v>
      </c>
      <c r="E5138" s="1">
        <v>30870.085714285717</v>
      </c>
      <c r="G5138" s="2"/>
    </row>
    <row r="5139" spans="1:7" x14ac:dyDescent="0.2">
      <c r="A5139" s="2">
        <v>42806.020833333336</v>
      </c>
      <c r="B5139" s="1">
        <v>88307.174999999988</v>
      </c>
      <c r="C5139" s="1">
        <v>51136.799999999996</v>
      </c>
      <c r="D5139" s="1">
        <v>11280.224999999999</v>
      </c>
      <c r="E5139" s="1">
        <v>25890.149999999998</v>
      </c>
      <c r="G5139" s="2"/>
    </row>
    <row r="5140" spans="1:7" x14ac:dyDescent="0.2">
      <c r="A5140" s="2">
        <v>42806.03125</v>
      </c>
      <c r="B5140" s="1">
        <v>95085.257142857139</v>
      </c>
      <c r="C5140" s="1">
        <v>52471.885714285716</v>
      </c>
      <c r="D5140" s="1">
        <v>14863.199999999999</v>
      </c>
      <c r="E5140" s="1">
        <v>27751.11428571428</v>
      </c>
      <c r="G5140" s="2"/>
    </row>
    <row r="5141" spans="1:7" x14ac:dyDescent="0.2">
      <c r="A5141" s="2">
        <v>42806.041666666664</v>
      </c>
      <c r="B5141" s="1">
        <v>127519.42499999999</v>
      </c>
      <c r="C5141" s="1">
        <v>80684.175000000003</v>
      </c>
      <c r="D5141" s="1">
        <v>16338.3</v>
      </c>
      <c r="E5141" s="1">
        <v>30496.949999999997</v>
      </c>
      <c r="G5141" s="2"/>
    </row>
    <row r="5142" spans="1:7" x14ac:dyDescent="0.2">
      <c r="A5142" s="2">
        <v>42806.052083333336</v>
      </c>
      <c r="B5142" s="1">
        <v>150133.02857142856</v>
      </c>
      <c r="C5142" s="1">
        <v>83366.485714285707</v>
      </c>
      <c r="D5142" s="1">
        <v>23181.085714285713</v>
      </c>
      <c r="E5142" s="1">
        <v>43585.457142857143</v>
      </c>
      <c r="G5142" s="2"/>
    </row>
    <row r="5143" spans="1:7" x14ac:dyDescent="0.2">
      <c r="A5143" s="2">
        <v>42806.0625</v>
      </c>
      <c r="B5143" s="1">
        <v>125998.125</v>
      </c>
      <c r="C5143" s="1">
        <v>65185.724999999999</v>
      </c>
      <c r="D5143" s="1">
        <v>15941.474999999999</v>
      </c>
      <c r="E5143" s="1">
        <v>44870.924999999996</v>
      </c>
      <c r="G5143" s="2"/>
    </row>
    <row r="5144" spans="1:7" x14ac:dyDescent="0.2">
      <c r="A5144" s="2">
        <v>42806.072916666664</v>
      </c>
      <c r="B5144" s="1">
        <v>117329.14285714286</v>
      </c>
      <c r="C5144" s="1">
        <v>70598.314285714281</v>
      </c>
      <c r="D5144" s="1">
        <v>12874.714285714286</v>
      </c>
      <c r="E5144" s="1">
        <v>33855.171428571426</v>
      </c>
      <c r="G5144" s="2"/>
    </row>
    <row r="5145" spans="1:7" x14ac:dyDescent="0.2">
      <c r="A5145" s="2">
        <v>42806.083333333336</v>
      </c>
      <c r="B5145" s="1">
        <v>99216.974999999991</v>
      </c>
      <c r="C5145" s="1">
        <v>53110.2</v>
      </c>
      <c r="D5145" s="1">
        <v>12125.849999999999</v>
      </c>
      <c r="E5145" s="1">
        <v>33981.75</v>
      </c>
      <c r="G5145" s="2"/>
    </row>
    <row r="5146" spans="1:7" x14ac:dyDescent="0.2">
      <c r="A5146" s="2">
        <v>42806.09375</v>
      </c>
      <c r="B5146" s="1">
        <v>97296.257142857139</v>
      </c>
      <c r="C5146" s="1">
        <v>50345.742857142854</v>
      </c>
      <c r="D5146" s="1">
        <v>9511.5428571428565</v>
      </c>
      <c r="E5146" s="1">
        <v>37439.91428571428</v>
      </c>
      <c r="G5146" s="2"/>
    </row>
    <row r="5147" spans="1:7" x14ac:dyDescent="0.2">
      <c r="A5147" s="2">
        <v>42806.104166666664</v>
      </c>
      <c r="B5147" s="1">
        <v>98231.924999999988</v>
      </c>
      <c r="C5147" s="1">
        <v>38572.049999999996</v>
      </c>
      <c r="D5147" s="1">
        <v>11875.05</v>
      </c>
      <c r="E5147" s="1">
        <v>47786.474999999999</v>
      </c>
      <c r="G5147" s="2"/>
    </row>
    <row r="5148" spans="1:7" x14ac:dyDescent="0.2">
      <c r="A5148" s="2">
        <v>42806.114583333336</v>
      </c>
      <c r="B5148" s="1">
        <v>89182.028571428556</v>
      </c>
      <c r="C5148" s="1">
        <v>35256.257142857139</v>
      </c>
      <c r="D5148" s="1">
        <v>21091.714285714286</v>
      </c>
      <c r="E5148" s="1">
        <v>32835</v>
      </c>
      <c r="G5148" s="2"/>
    </row>
    <row r="5149" spans="1:7" x14ac:dyDescent="0.2">
      <c r="A5149" s="2">
        <v>42806.125</v>
      </c>
      <c r="B5149" s="1">
        <v>89157.75</v>
      </c>
      <c r="C5149" s="1">
        <v>43642.5</v>
      </c>
      <c r="D5149" s="1">
        <v>14761.724999999999</v>
      </c>
      <c r="E5149" s="1">
        <v>30751.05</v>
      </c>
      <c r="G5149" s="2"/>
    </row>
    <row r="5150" spans="1:7" x14ac:dyDescent="0.2">
      <c r="A5150" s="2">
        <v>42806.135416666664</v>
      </c>
      <c r="B5150" s="1">
        <v>104321.48571428571</v>
      </c>
      <c r="C5150" s="1">
        <v>46366.885714285716</v>
      </c>
      <c r="D5150" s="1">
        <v>19568.057142857142</v>
      </c>
      <c r="E5150" s="1">
        <v>38386.542857142857</v>
      </c>
      <c r="G5150" s="2"/>
    </row>
    <row r="5151" spans="1:7" x14ac:dyDescent="0.2">
      <c r="A5151" s="2">
        <v>42806.145833333336</v>
      </c>
      <c r="B5151" s="1">
        <v>95766.824999999997</v>
      </c>
      <c r="C5151" s="1">
        <v>44634.974999999999</v>
      </c>
      <c r="D5151" s="1">
        <v>24505.8</v>
      </c>
      <c r="E5151" s="1">
        <v>26626.05</v>
      </c>
      <c r="G5151" s="2"/>
    </row>
    <row r="5152" spans="1:7" x14ac:dyDescent="0.2">
      <c r="A5152" s="2">
        <v>42806.15625</v>
      </c>
      <c r="B5152" s="1">
        <v>93499.371428571423</v>
      </c>
      <c r="C5152" s="1">
        <v>44551.885714285716</v>
      </c>
      <c r="D5152" s="1">
        <v>14317.285714285714</v>
      </c>
      <c r="E5152" s="1">
        <v>34630.199999999997</v>
      </c>
      <c r="G5152" s="2"/>
    </row>
    <row r="5153" spans="1:7" x14ac:dyDescent="0.2">
      <c r="A5153" s="2">
        <v>42806.166666666664</v>
      </c>
      <c r="B5153" s="1">
        <v>95216.549999999988</v>
      </c>
      <c r="C5153" s="1">
        <v>43789.35</v>
      </c>
      <c r="D5153" s="1">
        <v>9751.5</v>
      </c>
      <c r="E5153" s="1">
        <v>41675.699999999997</v>
      </c>
      <c r="G5153" s="2"/>
    </row>
    <row r="5154" spans="1:7" x14ac:dyDescent="0.2">
      <c r="A5154" s="2">
        <v>42806.177083333336</v>
      </c>
      <c r="B5154" s="1">
        <v>87971.4</v>
      </c>
      <c r="C5154" s="1">
        <v>46542.257142857139</v>
      </c>
      <c r="D5154" s="1">
        <v>9557.7428571428572</v>
      </c>
      <c r="E5154" s="1">
        <v>31870.457142857143</v>
      </c>
      <c r="G5154" s="2"/>
    </row>
    <row r="5155" spans="1:7" x14ac:dyDescent="0.2">
      <c r="A5155" s="2">
        <v>42806.1875</v>
      </c>
      <c r="B5155" s="1">
        <v>80969.625</v>
      </c>
      <c r="C5155" s="1">
        <v>44611.049999999996</v>
      </c>
      <c r="D5155" s="1">
        <v>9676.4249999999993</v>
      </c>
      <c r="E5155" s="1">
        <v>26680.5</v>
      </c>
      <c r="G5155" s="2"/>
    </row>
    <row r="5156" spans="1:7" x14ac:dyDescent="0.2">
      <c r="A5156" s="2">
        <v>42806.197916666664</v>
      </c>
      <c r="B5156" s="1">
        <v>84960.15</v>
      </c>
      <c r="C5156" s="1">
        <v>50341.5</v>
      </c>
      <c r="D5156" s="1">
        <v>9816.6749999999993</v>
      </c>
      <c r="E5156" s="1">
        <v>24801.149999999998</v>
      </c>
      <c r="G5156" s="2"/>
    </row>
    <row r="5157" spans="1:7" x14ac:dyDescent="0.2">
      <c r="A5157" s="2">
        <v>42806.208333333336</v>
      </c>
      <c r="B5157" s="1">
        <v>88249.542857142849</v>
      </c>
      <c r="C5157" s="1">
        <v>48209.228571428568</v>
      </c>
      <c r="D5157" s="1">
        <v>10703.314285714285</v>
      </c>
      <c r="E5157" s="1">
        <v>29338.885714285716</v>
      </c>
      <c r="G5157" s="2"/>
    </row>
    <row r="5158" spans="1:7" x14ac:dyDescent="0.2">
      <c r="A5158" s="2">
        <v>42806.21875</v>
      </c>
      <c r="B5158" s="1">
        <v>136434.25714285712</v>
      </c>
      <c r="C5158" s="1">
        <v>56817.514285714286</v>
      </c>
      <c r="D5158" s="1">
        <v>42807.6</v>
      </c>
      <c r="E5158" s="1">
        <v>36807.257142857139</v>
      </c>
      <c r="G5158" s="2"/>
    </row>
    <row r="5159" spans="1:7" x14ac:dyDescent="0.2">
      <c r="A5159" s="2">
        <v>42806.229166666664</v>
      </c>
      <c r="B5159" s="1">
        <v>225276.97499999998</v>
      </c>
      <c r="C5159" s="1">
        <v>121093.5</v>
      </c>
      <c r="D5159" s="1">
        <v>44191.95</v>
      </c>
      <c r="E5159" s="1">
        <v>59990.7</v>
      </c>
      <c r="G5159" s="2"/>
    </row>
    <row r="5160" spans="1:7" x14ac:dyDescent="0.2">
      <c r="A5160" s="2">
        <v>42806.239583333336</v>
      </c>
      <c r="B5160" s="1">
        <v>199951.71428571429</v>
      </c>
      <c r="C5160" s="1">
        <v>123933.85714285713</v>
      </c>
      <c r="D5160" s="1">
        <v>20913.514285714286</v>
      </c>
      <c r="E5160" s="1">
        <v>55105.28571428571</v>
      </c>
      <c r="G5160" s="2"/>
    </row>
    <row r="5161" spans="1:7" x14ac:dyDescent="0.2">
      <c r="A5161" s="2">
        <v>42806.25</v>
      </c>
      <c r="B5161" s="1">
        <v>170785.72499999998</v>
      </c>
      <c r="C5161" s="1">
        <v>105358.27499999999</v>
      </c>
      <c r="D5161" s="1">
        <v>25678.125</v>
      </c>
      <c r="E5161" s="1">
        <v>39747.674999999996</v>
      </c>
      <c r="G5161" s="2"/>
    </row>
    <row r="5162" spans="1:7" x14ac:dyDescent="0.2">
      <c r="A5162" s="2">
        <v>42806.260416666664</v>
      </c>
      <c r="B5162" s="1">
        <v>193654.37142857141</v>
      </c>
      <c r="C5162" s="1">
        <v>120717.77142857142</v>
      </c>
      <c r="D5162" s="1">
        <v>38634.514285714278</v>
      </c>
      <c r="E5162" s="1">
        <v>34301.142857142855</v>
      </c>
      <c r="G5162" s="2"/>
    </row>
    <row r="5163" spans="1:7" x14ac:dyDescent="0.2">
      <c r="A5163" s="2">
        <v>42806.270833333336</v>
      </c>
      <c r="B5163" s="1">
        <v>190636.875</v>
      </c>
      <c r="C5163" s="1">
        <v>121851.67499999999</v>
      </c>
      <c r="D5163" s="1">
        <v>23224.574999999997</v>
      </c>
      <c r="E5163" s="1">
        <v>45563.1</v>
      </c>
      <c r="G5163" s="2"/>
    </row>
    <row r="5164" spans="1:7" x14ac:dyDescent="0.2">
      <c r="A5164" s="2">
        <v>42806.28125</v>
      </c>
      <c r="B5164" s="1">
        <v>165540.25714285712</v>
      </c>
      <c r="C5164" s="1">
        <v>93898.2</v>
      </c>
      <c r="D5164" s="1">
        <v>16617.857142857141</v>
      </c>
      <c r="E5164" s="1">
        <v>55023.257142857139</v>
      </c>
      <c r="G5164" s="2"/>
    </row>
    <row r="5165" spans="1:7" x14ac:dyDescent="0.2">
      <c r="A5165" s="2">
        <v>42806.291666666664</v>
      </c>
      <c r="B5165" s="1">
        <v>168782.625</v>
      </c>
      <c r="C5165" s="1">
        <v>90259.125</v>
      </c>
      <c r="D5165" s="1">
        <v>27001.424999999999</v>
      </c>
      <c r="E5165" s="1">
        <v>51522.899999999994</v>
      </c>
      <c r="G5165" s="2"/>
    </row>
    <row r="5166" spans="1:7" x14ac:dyDescent="0.2">
      <c r="A5166" s="2">
        <v>42806.302083333336</v>
      </c>
      <c r="B5166" s="1">
        <v>230269.28571428571</v>
      </c>
      <c r="C5166" s="1">
        <v>163078.45714285714</v>
      </c>
      <c r="D5166" s="1">
        <v>31984.542857142853</v>
      </c>
      <c r="E5166" s="1">
        <v>35205.342857142852</v>
      </c>
      <c r="G5166" s="2"/>
    </row>
    <row r="5167" spans="1:7" x14ac:dyDescent="0.2">
      <c r="A5167" s="2">
        <v>42806.3125</v>
      </c>
      <c r="B5167" s="1">
        <v>239433.15</v>
      </c>
      <c r="C5167" s="1">
        <v>163407.75</v>
      </c>
      <c r="D5167" s="1">
        <v>23038.949999999997</v>
      </c>
      <c r="E5167" s="1">
        <v>52984.799999999996</v>
      </c>
      <c r="G5167" s="2"/>
    </row>
    <row r="5168" spans="1:7" x14ac:dyDescent="0.2">
      <c r="A5168" s="2">
        <v>42806.322916666664</v>
      </c>
      <c r="B5168" s="1">
        <v>273751.02857142856</v>
      </c>
      <c r="C5168" s="1">
        <v>178931.65714285712</v>
      </c>
      <c r="D5168" s="1">
        <v>26030.399999999998</v>
      </c>
      <c r="E5168" s="1">
        <v>68788.028571428556</v>
      </c>
      <c r="G5168" s="2"/>
    </row>
    <row r="5169" spans="1:7" x14ac:dyDescent="0.2">
      <c r="A5169" s="2">
        <v>42806.333333333336</v>
      </c>
      <c r="B5169" s="1">
        <v>296388.67499999999</v>
      </c>
      <c r="C5169" s="1">
        <v>199254</v>
      </c>
      <c r="D5169" s="1">
        <v>27567.375</v>
      </c>
      <c r="E5169" s="1">
        <v>69566.474999999991</v>
      </c>
      <c r="G5169" s="2"/>
    </row>
    <row r="5170" spans="1:7" x14ac:dyDescent="0.2">
      <c r="A5170" s="2">
        <v>42806.34375</v>
      </c>
      <c r="B5170" s="1">
        <v>268209.85714285716</v>
      </c>
      <c r="C5170" s="1">
        <v>172434.42857142858</v>
      </c>
      <c r="D5170" s="1">
        <v>24184.285714285714</v>
      </c>
      <c r="E5170" s="1">
        <v>71592.085714285713</v>
      </c>
      <c r="G5170" s="2"/>
    </row>
    <row r="5171" spans="1:7" x14ac:dyDescent="0.2">
      <c r="A5171" s="2">
        <v>42806.354166666664</v>
      </c>
      <c r="B5171" s="1">
        <v>241877.625</v>
      </c>
      <c r="C5171" s="1">
        <v>156798.67499999999</v>
      </c>
      <c r="D5171" s="1">
        <v>21648.824999999997</v>
      </c>
      <c r="E5171" s="1">
        <v>63431.774999999994</v>
      </c>
      <c r="G5171" s="2"/>
    </row>
    <row r="5172" spans="1:7" x14ac:dyDescent="0.2">
      <c r="A5172" s="2">
        <v>42806.364583333336</v>
      </c>
      <c r="B5172" s="1">
        <v>233822.91428571424</v>
      </c>
      <c r="C5172" s="1">
        <v>152643.85714285713</v>
      </c>
      <c r="D5172" s="1">
        <v>27758.657142857144</v>
      </c>
      <c r="E5172" s="1">
        <v>53420.399999999994</v>
      </c>
      <c r="G5172" s="2"/>
    </row>
    <row r="5173" spans="1:7" x14ac:dyDescent="0.2">
      <c r="A5173" s="2">
        <v>42806.375</v>
      </c>
      <c r="B5173" s="1">
        <v>206143.57499999998</v>
      </c>
      <c r="C5173" s="1">
        <v>129756.825</v>
      </c>
      <c r="D5173" s="1">
        <v>43224.224999999999</v>
      </c>
      <c r="E5173" s="1">
        <v>33162.525000000001</v>
      </c>
      <c r="G5173" s="2"/>
    </row>
    <row r="5174" spans="1:7" x14ac:dyDescent="0.2">
      <c r="A5174" s="2">
        <v>42806.385416666664</v>
      </c>
      <c r="B5174" s="1">
        <v>162643.79999999999</v>
      </c>
      <c r="C5174" s="1">
        <v>89067.942857142843</v>
      </c>
      <c r="D5174" s="1">
        <v>48623.142857142855</v>
      </c>
      <c r="E5174" s="1">
        <v>24952.714285714286</v>
      </c>
      <c r="G5174" s="2"/>
    </row>
    <row r="5175" spans="1:7" x14ac:dyDescent="0.2">
      <c r="A5175" s="2">
        <v>42806.395833333336</v>
      </c>
      <c r="B5175" s="1">
        <v>154587.67499999999</v>
      </c>
      <c r="C5175" s="1">
        <v>80361.599999999991</v>
      </c>
      <c r="D5175" s="1">
        <v>26007.3</v>
      </c>
      <c r="E5175" s="1">
        <v>48217.125</v>
      </c>
      <c r="G5175" s="2"/>
    </row>
    <row r="5176" spans="1:7" x14ac:dyDescent="0.2">
      <c r="A5176" s="2">
        <v>42806.40625</v>
      </c>
      <c r="B5176" s="1">
        <v>218378.91428571424</v>
      </c>
      <c r="C5176" s="1">
        <v>130523.48571428571</v>
      </c>
      <c r="D5176" s="1">
        <v>28149</v>
      </c>
      <c r="E5176" s="1">
        <v>59707.37142857143</v>
      </c>
      <c r="G5176" s="2"/>
    </row>
    <row r="5177" spans="1:7" x14ac:dyDescent="0.2">
      <c r="A5177" s="2">
        <v>42806.416666666664</v>
      </c>
      <c r="B5177" s="1">
        <v>207759.75</v>
      </c>
      <c r="C5177" s="1">
        <v>138395.4</v>
      </c>
      <c r="D5177" s="1">
        <v>19077.3</v>
      </c>
      <c r="E5177" s="1">
        <v>50286.224999999999</v>
      </c>
      <c r="G5177" s="2"/>
    </row>
    <row r="5178" spans="1:7" x14ac:dyDescent="0.2">
      <c r="A5178" s="2">
        <v>42806.427083333336</v>
      </c>
      <c r="B5178" s="1">
        <v>177144.94285714286</v>
      </c>
      <c r="C5178" s="1">
        <v>101231.74285714285</v>
      </c>
      <c r="D5178" s="1">
        <v>17799.257142857139</v>
      </c>
      <c r="E5178" s="1">
        <v>58113</v>
      </c>
      <c r="G5178" s="2"/>
    </row>
    <row r="5179" spans="1:7" x14ac:dyDescent="0.2">
      <c r="A5179" s="2">
        <v>42806.4375</v>
      </c>
      <c r="B5179" s="1">
        <v>155001</v>
      </c>
      <c r="C5179" s="1">
        <v>89513.324999999997</v>
      </c>
      <c r="D5179" s="1">
        <v>13225.574999999999</v>
      </c>
      <c r="E5179" s="1">
        <v>52262.1</v>
      </c>
      <c r="G5179" s="2"/>
    </row>
    <row r="5180" spans="1:7" x14ac:dyDescent="0.2">
      <c r="A5180" s="2">
        <v>42806.447916666664</v>
      </c>
      <c r="B5180" s="1">
        <v>126301.37142857141</v>
      </c>
      <c r="C5180" s="1">
        <v>85697.228571428568</v>
      </c>
      <c r="D5180" s="1">
        <v>13714.8</v>
      </c>
      <c r="E5180" s="1">
        <v>26888.399999999998</v>
      </c>
      <c r="G5180" s="2"/>
    </row>
    <row r="5181" spans="1:7" x14ac:dyDescent="0.2">
      <c r="A5181" s="2">
        <v>42806.458333333336</v>
      </c>
      <c r="B5181" s="1">
        <v>183438.75</v>
      </c>
      <c r="C5181" s="1">
        <v>81015</v>
      </c>
      <c r="D5181" s="1">
        <v>13700.775</v>
      </c>
      <c r="E5181" s="1">
        <v>88720.5</v>
      </c>
      <c r="G5181" s="2"/>
    </row>
    <row r="5182" spans="1:7" x14ac:dyDescent="0.2">
      <c r="A5182" s="2">
        <v>42806.46875</v>
      </c>
      <c r="B5182" s="1">
        <v>345120.6</v>
      </c>
      <c r="C5182" s="1">
        <v>56004.771428571432</v>
      </c>
      <c r="D5182" s="1">
        <v>13570.542857142858</v>
      </c>
      <c r="E5182" s="1">
        <v>275543.39999999997</v>
      </c>
      <c r="G5182" s="2"/>
    </row>
    <row r="5183" spans="1:7" x14ac:dyDescent="0.2">
      <c r="A5183" s="2">
        <v>42806.479166666664</v>
      </c>
      <c r="B5183" s="1">
        <v>369565.35</v>
      </c>
      <c r="C5183" s="1">
        <v>42666.524999999994</v>
      </c>
      <c r="D5183" s="1">
        <v>22156.199999999997</v>
      </c>
      <c r="E5183" s="1">
        <v>304743.45</v>
      </c>
      <c r="G5183" s="2"/>
    </row>
    <row r="5184" spans="1:7" x14ac:dyDescent="0.2">
      <c r="A5184" s="2">
        <v>42806.489583333336</v>
      </c>
      <c r="B5184" s="1">
        <v>291073.2</v>
      </c>
      <c r="C5184" s="1">
        <v>45122.314285714281</v>
      </c>
      <c r="D5184" s="1">
        <v>15702.342857142858</v>
      </c>
      <c r="E5184" s="1">
        <v>230249.48571428572</v>
      </c>
      <c r="G5184" s="2"/>
    </row>
    <row r="5185" spans="1:7" x14ac:dyDescent="0.2">
      <c r="A5185" s="2">
        <v>42806.5</v>
      </c>
      <c r="B5185" s="1">
        <v>390569.02499999997</v>
      </c>
      <c r="C5185" s="1">
        <v>136069.72500000001</v>
      </c>
      <c r="D5185" s="1">
        <v>12713.25</v>
      </c>
      <c r="E5185" s="1">
        <v>241787.69999999998</v>
      </c>
      <c r="G5185" s="2"/>
    </row>
    <row r="5186" spans="1:7" x14ac:dyDescent="0.2">
      <c r="A5186" s="2">
        <v>42806.510416666664</v>
      </c>
      <c r="B5186" s="1">
        <v>382546.37142857141</v>
      </c>
      <c r="C5186" s="1">
        <v>108909.42857142857</v>
      </c>
      <c r="D5186" s="1">
        <v>17506.028571428571</v>
      </c>
      <c r="E5186" s="1">
        <v>256129.02857142856</v>
      </c>
      <c r="G5186" s="2"/>
    </row>
    <row r="5187" spans="1:7" x14ac:dyDescent="0.2">
      <c r="A5187" s="2">
        <v>42806.520833333336</v>
      </c>
      <c r="B5187" s="1">
        <v>443708.1</v>
      </c>
      <c r="C5187" s="1">
        <v>138548.02499999999</v>
      </c>
      <c r="D5187" s="1">
        <v>15445.65</v>
      </c>
      <c r="E5187" s="1">
        <v>289716.07500000001</v>
      </c>
      <c r="G5187" s="2"/>
    </row>
    <row r="5188" spans="1:7" x14ac:dyDescent="0.2">
      <c r="A5188" s="2">
        <v>42806.53125</v>
      </c>
      <c r="B5188" s="1">
        <v>377999.91428571427</v>
      </c>
      <c r="C5188" s="1">
        <v>159215.57142857142</v>
      </c>
      <c r="D5188" s="1">
        <v>9872.6571428571424</v>
      </c>
      <c r="E5188" s="1">
        <v>208912.62857142856</v>
      </c>
      <c r="G5188" s="2"/>
    </row>
    <row r="5189" spans="1:7" x14ac:dyDescent="0.2">
      <c r="A5189" s="2">
        <v>42806.541666666664</v>
      </c>
      <c r="B5189" s="1">
        <v>390793.42499999999</v>
      </c>
      <c r="C5189" s="1">
        <v>124162.5</v>
      </c>
      <c r="D5189" s="1">
        <v>9584.0249999999996</v>
      </c>
      <c r="E5189" s="1">
        <v>257046.07499999998</v>
      </c>
      <c r="G5189" s="2"/>
    </row>
    <row r="5190" spans="1:7" x14ac:dyDescent="0.2">
      <c r="A5190" s="2">
        <v>42806.552083333336</v>
      </c>
      <c r="B5190" s="1">
        <v>301489.88571428572</v>
      </c>
      <c r="C5190" s="1">
        <v>91923.857142857145</v>
      </c>
      <c r="D5190" s="1">
        <v>11996.914285714285</v>
      </c>
      <c r="E5190" s="1">
        <v>197570.05714285711</v>
      </c>
      <c r="G5190" s="2"/>
    </row>
    <row r="5191" spans="1:7" x14ac:dyDescent="0.2">
      <c r="A5191" s="2">
        <v>42806.5625</v>
      </c>
      <c r="B5191" s="1">
        <v>225591.3</v>
      </c>
      <c r="C5191" s="1">
        <v>73135.425000000003</v>
      </c>
      <c r="D5191" s="1">
        <v>14567.025</v>
      </c>
      <c r="E5191" s="1">
        <v>137888.02499999999</v>
      </c>
      <c r="G5191" s="2"/>
    </row>
    <row r="5192" spans="1:7" x14ac:dyDescent="0.2">
      <c r="A5192" s="2">
        <v>42806.572916666664</v>
      </c>
      <c r="B5192" s="1">
        <v>191158.62857142856</v>
      </c>
      <c r="C5192" s="1">
        <v>57484.114285714284</v>
      </c>
      <c r="D5192" s="1">
        <v>16193.571428571428</v>
      </c>
      <c r="E5192" s="1">
        <v>117480.94285714286</v>
      </c>
      <c r="G5192" s="2"/>
    </row>
    <row r="5193" spans="1:7" x14ac:dyDescent="0.2">
      <c r="A5193" s="2">
        <v>42806.583333333336</v>
      </c>
      <c r="B5193" s="1">
        <v>138666.82499999998</v>
      </c>
      <c r="C5193" s="1">
        <v>49821.75</v>
      </c>
      <c r="D5193" s="1">
        <v>15517.424999999999</v>
      </c>
      <c r="E5193" s="1">
        <v>73328.474999999991</v>
      </c>
      <c r="G5193" s="2"/>
    </row>
    <row r="5194" spans="1:7" x14ac:dyDescent="0.2">
      <c r="A5194" s="2">
        <v>42806.59375</v>
      </c>
      <c r="B5194" s="1">
        <v>172908.6857142857</v>
      </c>
      <c r="C5194" s="1">
        <v>45857.742857142854</v>
      </c>
      <c r="D5194" s="1">
        <v>12764.4</v>
      </c>
      <c r="E5194" s="1">
        <v>114287.48571428571</v>
      </c>
      <c r="G5194" s="2"/>
    </row>
    <row r="5195" spans="1:7" x14ac:dyDescent="0.2">
      <c r="A5195" s="2">
        <v>42806.604166666664</v>
      </c>
      <c r="B5195" s="1">
        <v>250829.69999999998</v>
      </c>
      <c r="C5195" s="1">
        <v>45255.375</v>
      </c>
      <c r="D5195" s="1">
        <v>20066.474999999999</v>
      </c>
      <c r="E5195" s="1">
        <v>185507.84999999998</v>
      </c>
      <c r="G5195" s="2"/>
    </row>
    <row r="5196" spans="1:7" x14ac:dyDescent="0.2">
      <c r="A5196" s="2">
        <v>42806.614583333336</v>
      </c>
      <c r="B5196" s="1">
        <v>273848.02499999997</v>
      </c>
      <c r="C5196" s="1">
        <v>61969.049999999996</v>
      </c>
      <c r="D5196" s="1">
        <v>17018.099999999999</v>
      </c>
      <c r="E5196" s="1">
        <v>194861.69999999998</v>
      </c>
      <c r="G5196" s="2"/>
    </row>
    <row r="5197" spans="1:7" x14ac:dyDescent="0.2">
      <c r="A5197" s="2">
        <v>42806.625</v>
      </c>
      <c r="B5197" s="1">
        <v>297469.54285714281</v>
      </c>
      <c r="C5197" s="1">
        <v>58299.685714285704</v>
      </c>
      <c r="D5197" s="1">
        <v>12283.542857142857</v>
      </c>
      <c r="E5197" s="1">
        <v>226886.31428571427</v>
      </c>
      <c r="G5197" s="2"/>
    </row>
    <row r="5198" spans="1:7" x14ac:dyDescent="0.2">
      <c r="A5198" s="2">
        <v>42806.635416666664</v>
      </c>
      <c r="B5198" s="1">
        <v>233895.51428571425</v>
      </c>
      <c r="C5198" s="1">
        <v>67810.28571428571</v>
      </c>
      <c r="D5198" s="1">
        <v>16492.45714285714</v>
      </c>
      <c r="E5198" s="1">
        <v>149593.71428571429</v>
      </c>
      <c r="G5198" s="2"/>
    </row>
    <row r="5199" spans="1:7" x14ac:dyDescent="0.2">
      <c r="A5199" s="2">
        <v>42806.645833333336</v>
      </c>
      <c r="B5199" s="1">
        <v>198660</v>
      </c>
      <c r="C5199" s="1">
        <v>81113.174999999988</v>
      </c>
      <c r="D5199" s="1">
        <v>32977.724999999999</v>
      </c>
      <c r="E5199" s="1">
        <v>84568.274999999994</v>
      </c>
      <c r="G5199" s="2"/>
    </row>
    <row r="5200" spans="1:7" x14ac:dyDescent="0.2">
      <c r="A5200" s="2">
        <v>42806.65625</v>
      </c>
      <c r="B5200" s="1">
        <v>207410.65714285712</v>
      </c>
      <c r="C5200" s="1">
        <v>103059</v>
      </c>
      <c r="D5200" s="1">
        <v>20560.885714285712</v>
      </c>
      <c r="E5200" s="1">
        <v>83787</v>
      </c>
      <c r="G5200" s="2"/>
    </row>
    <row r="5201" spans="1:7" x14ac:dyDescent="0.2">
      <c r="A5201" s="2">
        <v>42806.666666666664</v>
      </c>
      <c r="B5201" s="1">
        <v>253652.84999999998</v>
      </c>
      <c r="C5201" s="1">
        <v>90938.924999999988</v>
      </c>
      <c r="D5201" s="1">
        <v>32862.224999999999</v>
      </c>
      <c r="E5201" s="1">
        <v>129852.52499999999</v>
      </c>
      <c r="G5201" s="2"/>
    </row>
    <row r="5202" spans="1:7" x14ac:dyDescent="0.2">
      <c r="A5202" s="2">
        <v>42806.677083333336</v>
      </c>
      <c r="B5202" s="1">
        <v>314227.88571428572</v>
      </c>
      <c r="C5202" s="1">
        <v>98934</v>
      </c>
      <c r="D5202" s="1">
        <v>57071.142857142855</v>
      </c>
      <c r="E5202" s="1">
        <v>158223.6857142857</v>
      </c>
      <c r="G5202" s="2"/>
    </row>
    <row r="5203" spans="1:7" x14ac:dyDescent="0.2">
      <c r="A5203" s="2">
        <v>42806.6875</v>
      </c>
      <c r="B5203" s="1">
        <v>256555.19999999998</v>
      </c>
      <c r="C5203" s="1">
        <v>99608.024999999994</v>
      </c>
      <c r="D5203" s="1">
        <v>40662.6</v>
      </c>
      <c r="E5203" s="1">
        <v>116282.09999999999</v>
      </c>
      <c r="G5203" s="2"/>
    </row>
    <row r="5204" spans="1:7" x14ac:dyDescent="0.2">
      <c r="A5204" s="2">
        <v>42806.697916666664</v>
      </c>
      <c r="B5204" s="1">
        <v>259553.48571428572</v>
      </c>
      <c r="C5204" s="1">
        <v>109230.94285714286</v>
      </c>
      <c r="D5204" s="1">
        <v>54242.571428571428</v>
      </c>
      <c r="E5204" s="1">
        <v>96081.857142857145</v>
      </c>
      <c r="G5204" s="2"/>
    </row>
    <row r="5205" spans="1:7" x14ac:dyDescent="0.2">
      <c r="A5205" s="2">
        <v>42806.708333333336</v>
      </c>
      <c r="B5205" s="1">
        <v>268998.67499999999</v>
      </c>
      <c r="C5205" s="1">
        <v>195033.3</v>
      </c>
      <c r="D5205" s="1">
        <v>18690.375</v>
      </c>
      <c r="E5205" s="1">
        <v>55276.649999999994</v>
      </c>
      <c r="G5205" s="2"/>
    </row>
    <row r="5206" spans="1:7" x14ac:dyDescent="0.2">
      <c r="A5206" s="2">
        <v>42806.71875</v>
      </c>
      <c r="B5206" s="1">
        <v>258674.74285714282</v>
      </c>
      <c r="C5206" s="1">
        <v>177823.8</v>
      </c>
      <c r="D5206" s="1">
        <v>27800.142857142855</v>
      </c>
      <c r="E5206" s="1">
        <v>53050.799999999996</v>
      </c>
      <c r="G5206" s="2"/>
    </row>
    <row r="5207" spans="1:7" x14ac:dyDescent="0.2">
      <c r="A5207" s="2">
        <v>42806.729166666664</v>
      </c>
      <c r="B5207" s="1">
        <v>229830.15</v>
      </c>
      <c r="C5207" s="1">
        <v>142628.47500000001</v>
      </c>
      <c r="D5207" s="1">
        <v>42042</v>
      </c>
      <c r="E5207" s="1">
        <v>45161.324999999997</v>
      </c>
      <c r="G5207" s="2"/>
    </row>
    <row r="5208" spans="1:7" x14ac:dyDescent="0.2">
      <c r="A5208" s="2">
        <v>42806.739583333336</v>
      </c>
      <c r="B5208" s="1">
        <v>197143.88571428569</v>
      </c>
      <c r="C5208" s="1">
        <v>103863.25714285714</v>
      </c>
      <c r="D5208" s="1">
        <v>19737.771428571428</v>
      </c>
      <c r="E5208" s="1">
        <v>73542.857142857145</v>
      </c>
      <c r="G5208" s="2"/>
    </row>
    <row r="5209" spans="1:7" x14ac:dyDescent="0.2">
      <c r="A5209" s="2">
        <v>42806.75</v>
      </c>
      <c r="B5209" s="1">
        <v>188190.75</v>
      </c>
      <c r="C5209" s="1">
        <v>82271.474999999991</v>
      </c>
      <c r="D5209" s="1">
        <v>33264.824999999997</v>
      </c>
      <c r="E5209" s="1">
        <v>72656.099999999991</v>
      </c>
      <c r="G5209" s="2"/>
    </row>
    <row r="5210" spans="1:7" x14ac:dyDescent="0.2">
      <c r="A5210" s="2">
        <v>42806.760416666664</v>
      </c>
      <c r="B5210" s="1">
        <v>249487.54285714283</v>
      </c>
      <c r="C5210" s="1">
        <v>143714.05714285711</v>
      </c>
      <c r="D5210" s="1">
        <v>42027.857142857145</v>
      </c>
      <c r="E5210" s="1">
        <v>63745.628571428562</v>
      </c>
      <c r="G5210" s="2"/>
    </row>
    <row r="5211" spans="1:7" x14ac:dyDescent="0.2">
      <c r="A5211" s="2">
        <v>42806.770833333336</v>
      </c>
      <c r="B5211" s="1">
        <v>291192.82500000001</v>
      </c>
      <c r="C5211" s="1">
        <v>211977.97499999998</v>
      </c>
      <c r="D5211" s="1">
        <v>24959.55</v>
      </c>
      <c r="E5211" s="1">
        <v>54256.125</v>
      </c>
      <c r="G5211" s="2"/>
    </row>
    <row r="5212" spans="1:7" x14ac:dyDescent="0.2">
      <c r="A5212" s="2">
        <v>42806.78125</v>
      </c>
      <c r="B5212" s="1">
        <v>317497.71428571426</v>
      </c>
      <c r="C5212" s="1">
        <v>223557.08571428573</v>
      </c>
      <c r="D5212" s="1">
        <v>49198.285714285717</v>
      </c>
      <c r="E5212" s="1">
        <v>44742.342857142852</v>
      </c>
      <c r="G5212" s="2"/>
    </row>
    <row r="5213" spans="1:7" x14ac:dyDescent="0.2">
      <c r="A5213" s="2">
        <v>42806.791666666664</v>
      </c>
      <c r="B5213" s="1">
        <v>289683.07500000001</v>
      </c>
      <c r="C5213" s="1">
        <v>228380.625</v>
      </c>
      <c r="D5213" s="1">
        <v>27009.674999999999</v>
      </c>
      <c r="E5213" s="1">
        <v>34293.599999999999</v>
      </c>
      <c r="G5213" s="2"/>
    </row>
    <row r="5214" spans="1:7" x14ac:dyDescent="0.2">
      <c r="A5214" s="2">
        <v>42806.802083333336</v>
      </c>
      <c r="B5214" s="1">
        <v>273429.51428571425</v>
      </c>
      <c r="C5214" s="1">
        <v>208270.54285714286</v>
      </c>
      <c r="D5214" s="1">
        <v>31181.228571428572</v>
      </c>
      <c r="E5214" s="1">
        <v>33975.857142857145</v>
      </c>
      <c r="G5214" s="2"/>
    </row>
    <row r="5215" spans="1:7" x14ac:dyDescent="0.2">
      <c r="A5215" s="2">
        <v>42806.8125</v>
      </c>
      <c r="B5215" s="1">
        <v>262494.375</v>
      </c>
      <c r="C5215" s="1">
        <v>184079.77499999999</v>
      </c>
      <c r="D5215" s="1">
        <v>44251.35</v>
      </c>
      <c r="E5215" s="1">
        <v>34164.074999999997</v>
      </c>
      <c r="G5215" s="2"/>
    </row>
    <row r="5216" spans="1:7" x14ac:dyDescent="0.2">
      <c r="A5216" s="2">
        <v>42806.822916666664</v>
      </c>
      <c r="B5216" s="1">
        <v>220354.19999999998</v>
      </c>
      <c r="C5216" s="1">
        <v>146278.62857142856</v>
      </c>
      <c r="D5216" s="1">
        <v>36461.228571428568</v>
      </c>
      <c r="E5216" s="1">
        <v>37612.457142857143</v>
      </c>
      <c r="G5216" s="2"/>
    </row>
    <row r="5217" spans="1:7" x14ac:dyDescent="0.2">
      <c r="A5217" s="2">
        <v>42806.833333333336</v>
      </c>
      <c r="B5217" s="1">
        <v>205446.44999999998</v>
      </c>
      <c r="C5217" s="1">
        <v>133008.15</v>
      </c>
      <c r="D5217" s="1">
        <v>19785.149999999998</v>
      </c>
      <c r="E5217" s="1">
        <v>52654.799999999996</v>
      </c>
      <c r="G5217" s="2"/>
    </row>
    <row r="5218" spans="1:7" x14ac:dyDescent="0.2">
      <c r="A5218" s="2">
        <v>42806.84375</v>
      </c>
      <c r="B5218" s="1">
        <v>171313.37142857141</v>
      </c>
      <c r="C5218" s="1">
        <v>117696.85714285713</v>
      </c>
      <c r="D5218" s="1">
        <v>15318.599999999999</v>
      </c>
      <c r="E5218" s="1">
        <v>38296.028571428571</v>
      </c>
      <c r="G5218" s="2"/>
    </row>
    <row r="5219" spans="1:7" x14ac:dyDescent="0.2">
      <c r="A5219" s="2">
        <v>42806.854166666664</v>
      </c>
      <c r="B5219" s="1">
        <v>129331.125</v>
      </c>
      <c r="C5219" s="1">
        <v>87912.824999999997</v>
      </c>
      <c r="D5219" s="1">
        <v>16022.324999999999</v>
      </c>
      <c r="E5219" s="1">
        <v>25395.974999999999</v>
      </c>
      <c r="G5219" s="2"/>
    </row>
    <row r="5220" spans="1:7" x14ac:dyDescent="0.2">
      <c r="A5220" s="2">
        <v>42806.864583333336</v>
      </c>
      <c r="B5220" s="1">
        <v>88598.399999999994</v>
      </c>
      <c r="C5220" s="1">
        <v>52443.6</v>
      </c>
      <c r="D5220" s="1">
        <v>11770.62857142857</v>
      </c>
      <c r="E5220" s="1">
        <v>24385.114285714284</v>
      </c>
      <c r="G5220" s="2"/>
    </row>
    <row r="5221" spans="1:7" x14ac:dyDescent="0.2">
      <c r="A5221" s="2">
        <v>42806.875</v>
      </c>
      <c r="B5221" s="1">
        <v>92119.5</v>
      </c>
      <c r="C5221" s="1">
        <v>51132.674999999996</v>
      </c>
      <c r="D5221" s="1">
        <v>9872.7749999999996</v>
      </c>
      <c r="E5221" s="1">
        <v>31114.875</v>
      </c>
      <c r="G5221" s="2"/>
    </row>
    <row r="5222" spans="1:7" x14ac:dyDescent="0.2">
      <c r="A5222" s="2">
        <v>42806.885416666664</v>
      </c>
      <c r="B5222" s="1">
        <v>111507</v>
      </c>
      <c r="C5222" s="1">
        <v>58363.799999999996</v>
      </c>
      <c r="D5222" s="1">
        <v>10044.257142857143</v>
      </c>
      <c r="E5222" s="1">
        <v>43098.942857142851</v>
      </c>
      <c r="G5222" s="2"/>
    </row>
    <row r="5223" spans="1:7" x14ac:dyDescent="0.2">
      <c r="A5223" s="2">
        <v>42806.895833333336</v>
      </c>
      <c r="B5223" s="1">
        <v>117919.72499999999</v>
      </c>
      <c r="C5223" s="1">
        <v>67470.149999999994</v>
      </c>
      <c r="D5223" s="1">
        <v>12727.275</v>
      </c>
      <c r="E5223" s="1">
        <v>37722.299999999996</v>
      </c>
      <c r="G5223" s="2"/>
    </row>
    <row r="5224" spans="1:7" x14ac:dyDescent="0.2">
      <c r="A5224" s="2">
        <v>42806.90625</v>
      </c>
      <c r="B5224" s="1">
        <v>108123.0857142857</v>
      </c>
      <c r="C5224" s="1">
        <v>55774.714285714283</v>
      </c>
      <c r="D5224" s="1">
        <v>18555.428571428572</v>
      </c>
      <c r="E5224" s="1">
        <v>33792</v>
      </c>
      <c r="G5224" s="2"/>
    </row>
    <row r="5225" spans="1:7" x14ac:dyDescent="0.2">
      <c r="A5225" s="2">
        <v>42806.916666666664</v>
      </c>
      <c r="B5225" s="1">
        <v>99351.45</v>
      </c>
      <c r="C5225" s="1">
        <v>51550.125</v>
      </c>
      <c r="D5225" s="1">
        <v>15723.674999999999</v>
      </c>
      <c r="E5225" s="1">
        <v>32075.174999999999</v>
      </c>
      <c r="G5225" s="2"/>
    </row>
    <row r="5226" spans="1:7" x14ac:dyDescent="0.2">
      <c r="A5226" s="2">
        <v>42806.927083333336</v>
      </c>
      <c r="B5226" s="1">
        <v>109649.57142857142</v>
      </c>
      <c r="C5226" s="1">
        <v>57327.6</v>
      </c>
      <c r="D5226" s="1">
        <v>11177.571428571429</v>
      </c>
      <c r="E5226" s="1">
        <v>41146.285714285717</v>
      </c>
      <c r="G5226" s="2"/>
    </row>
    <row r="5227" spans="1:7" x14ac:dyDescent="0.2">
      <c r="A5227" s="2">
        <v>42806.9375</v>
      </c>
      <c r="B5227" s="1">
        <v>130447.34999999999</v>
      </c>
      <c r="C5227" s="1">
        <v>66381.149999999994</v>
      </c>
      <c r="D5227" s="1">
        <v>17270.55</v>
      </c>
      <c r="E5227" s="1">
        <v>46794.824999999997</v>
      </c>
      <c r="G5227" s="2"/>
    </row>
    <row r="5228" spans="1:7" x14ac:dyDescent="0.2">
      <c r="A5228" s="2">
        <v>42806.947916666664</v>
      </c>
      <c r="B5228" s="1">
        <v>138431.22857142857</v>
      </c>
      <c r="C5228" s="1">
        <v>72245.485714285707</v>
      </c>
      <c r="D5228" s="1">
        <v>28932.514285714282</v>
      </c>
      <c r="E5228" s="1">
        <v>37252.285714285717</v>
      </c>
      <c r="G5228" s="2"/>
    </row>
    <row r="5229" spans="1:7" x14ac:dyDescent="0.2">
      <c r="A5229" s="2">
        <v>42806.958333333336</v>
      </c>
      <c r="B5229" s="1">
        <v>148773.07499999998</v>
      </c>
      <c r="C5229" s="1">
        <v>76826.474999999991</v>
      </c>
      <c r="D5229" s="1">
        <v>44545.875</v>
      </c>
      <c r="E5229" s="1">
        <v>27399.899999999998</v>
      </c>
      <c r="G5229" s="2"/>
    </row>
    <row r="5230" spans="1:7" x14ac:dyDescent="0.2">
      <c r="A5230" s="2">
        <v>42806.96875</v>
      </c>
      <c r="B5230" s="1">
        <v>153324.6</v>
      </c>
      <c r="C5230" s="1">
        <v>78635.228571428568</v>
      </c>
      <c r="D5230" s="1">
        <v>45436.285714285717</v>
      </c>
      <c r="E5230" s="1">
        <v>29251.199999999997</v>
      </c>
      <c r="G5230" s="2"/>
    </row>
    <row r="5231" spans="1:7" x14ac:dyDescent="0.2">
      <c r="A5231" s="2">
        <v>42806.979166666664</v>
      </c>
      <c r="B5231" s="1">
        <v>155330.17499999999</v>
      </c>
      <c r="C5231" s="1">
        <v>81208.875</v>
      </c>
      <c r="D5231" s="1">
        <v>33982.574999999997</v>
      </c>
      <c r="E5231" s="1">
        <v>40137.074999999997</v>
      </c>
      <c r="G5231" s="2"/>
    </row>
    <row r="5232" spans="1:7" x14ac:dyDescent="0.2">
      <c r="A5232" s="2">
        <v>42806.989583333336</v>
      </c>
      <c r="B5232" s="1">
        <v>165541.19999999998</v>
      </c>
      <c r="C5232" s="1">
        <v>62694.342857142852</v>
      </c>
      <c r="D5232" s="1">
        <v>56484.685714285704</v>
      </c>
      <c r="E5232" s="1">
        <v>46363.114285714284</v>
      </c>
      <c r="G5232" s="2"/>
    </row>
    <row r="5233" spans="1:7" x14ac:dyDescent="0.2">
      <c r="A5233" s="2">
        <v>42807</v>
      </c>
      <c r="B5233" s="1">
        <v>88008.524999999994</v>
      </c>
      <c r="C5233" s="1">
        <v>53027.7</v>
      </c>
      <c r="D5233" s="1">
        <v>10190.4</v>
      </c>
      <c r="E5233" s="1">
        <v>24790.424999999999</v>
      </c>
      <c r="G5233" s="2"/>
    </row>
    <row r="5234" spans="1:7" x14ac:dyDescent="0.2">
      <c r="A5234" s="2">
        <v>42807.010416666664</v>
      </c>
      <c r="B5234" s="1">
        <v>104016.94285714284</v>
      </c>
      <c r="C5234" s="1">
        <v>59028.514285714286</v>
      </c>
      <c r="D5234" s="1">
        <v>10528.885714285714</v>
      </c>
      <c r="E5234" s="1">
        <v>34458.6</v>
      </c>
      <c r="G5234" s="2"/>
    </row>
    <row r="5235" spans="1:7" x14ac:dyDescent="0.2">
      <c r="A5235" s="2">
        <v>42807.020833333336</v>
      </c>
      <c r="B5235" s="1">
        <v>129444.97499999999</v>
      </c>
      <c r="C5235" s="1">
        <v>50832.375</v>
      </c>
      <c r="D5235" s="1">
        <v>22944.074999999997</v>
      </c>
      <c r="E5235" s="1">
        <v>55667.7</v>
      </c>
      <c r="G5235" s="2"/>
    </row>
    <row r="5236" spans="1:7" x14ac:dyDescent="0.2">
      <c r="A5236" s="2">
        <v>42807.03125</v>
      </c>
      <c r="B5236" s="1">
        <v>107278.28571428571</v>
      </c>
      <c r="C5236" s="1">
        <v>44712.171428571426</v>
      </c>
      <c r="D5236" s="1">
        <v>14912.228571428572</v>
      </c>
      <c r="E5236" s="1">
        <v>47652.942857142851</v>
      </c>
      <c r="G5236" s="2"/>
    </row>
    <row r="5237" spans="1:7" x14ac:dyDescent="0.2">
      <c r="A5237" s="2">
        <v>42807.041666666664</v>
      </c>
      <c r="B5237" s="1">
        <v>100190.47499999999</v>
      </c>
      <c r="C5237" s="1">
        <v>44201.024999999994</v>
      </c>
      <c r="D5237" s="1">
        <v>14012.625</v>
      </c>
      <c r="E5237" s="1">
        <v>41975.174999999996</v>
      </c>
      <c r="G5237" s="2"/>
    </row>
    <row r="5238" spans="1:7" x14ac:dyDescent="0.2">
      <c r="A5238" s="2">
        <v>42807.052083333336</v>
      </c>
      <c r="B5238" s="1">
        <v>107953.37142857142</v>
      </c>
      <c r="C5238" s="1">
        <v>45917.142857142855</v>
      </c>
      <c r="D5238" s="1">
        <v>23962.714285714286</v>
      </c>
      <c r="E5238" s="1">
        <v>38073.514285714278</v>
      </c>
      <c r="G5238" s="2"/>
    </row>
    <row r="5239" spans="1:7" x14ac:dyDescent="0.2">
      <c r="A5239" s="2">
        <v>42807.0625</v>
      </c>
      <c r="B5239" s="1">
        <v>115000.04999999999</v>
      </c>
      <c r="C5239" s="1">
        <v>47335.199999999997</v>
      </c>
      <c r="D5239" s="1">
        <v>37788.299999999996</v>
      </c>
      <c r="E5239" s="1">
        <v>29876.55</v>
      </c>
      <c r="G5239" s="2"/>
    </row>
    <row r="5240" spans="1:7" x14ac:dyDescent="0.2">
      <c r="A5240" s="2">
        <v>42807.072916666664</v>
      </c>
      <c r="B5240" s="1">
        <v>101545.71428571429</v>
      </c>
      <c r="C5240" s="1">
        <v>58928.571428571428</v>
      </c>
      <c r="D5240" s="1">
        <v>17310.857142857141</v>
      </c>
      <c r="E5240" s="1">
        <v>25304.399999999998</v>
      </c>
      <c r="G5240" s="2"/>
    </row>
    <row r="5241" spans="1:7" x14ac:dyDescent="0.2">
      <c r="A5241" s="2">
        <v>42807.083333333336</v>
      </c>
      <c r="B5241" s="1">
        <v>98471.174999999988</v>
      </c>
      <c r="C5241" s="1">
        <v>64680</v>
      </c>
      <c r="D5241" s="1">
        <v>9561.75</v>
      </c>
      <c r="E5241" s="1">
        <v>24229.424999999999</v>
      </c>
      <c r="G5241" s="2"/>
    </row>
    <row r="5242" spans="1:7" x14ac:dyDescent="0.2">
      <c r="A5242" s="2">
        <v>42807.09375</v>
      </c>
      <c r="B5242" s="1">
        <v>84949.542857142849</v>
      </c>
      <c r="C5242" s="1">
        <v>50442.857142857145</v>
      </c>
      <c r="D5242" s="1">
        <v>9538.8857142857141</v>
      </c>
      <c r="E5242" s="1">
        <v>24968.742857142857</v>
      </c>
      <c r="G5242" s="2"/>
    </row>
    <row r="5243" spans="1:7" x14ac:dyDescent="0.2">
      <c r="A5243" s="2">
        <v>42807.104166666664</v>
      </c>
      <c r="B5243" s="1">
        <v>108069.22499999999</v>
      </c>
      <c r="C5243" s="1">
        <v>49659.224999999999</v>
      </c>
      <c r="D5243" s="1">
        <v>9763.0499999999993</v>
      </c>
      <c r="E5243" s="1">
        <v>48646.95</v>
      </c>
      <c r="G5243" s="2"/>
    </row>
    <row r="5244" spans="1:7" x14ac:dyDescent="0.2">
      <c r="A5244" s="2">
        <v>42807.114583333336</v>
      </c>
      <c r="B5244" s="1">
        <v>113124</v>
      </c>
      <c r="C5244" s="1">
        <v>45556.028571428571</v>
      </c>
      <c r="D5244" s="1">
        <v>10025.4</v>
      </c>
      <c r="E5244" s="1">
        <v>57543.514285714286</v>
      </c>
      <c r="G5244" s="2"/>
    </row>
    <row r="5245" spans="1:7" x14ac:dyDescent="0.2">
      <c r="A5245" s="2">
        <v>42807.125</v>
      </c>
      <c r="B5245" s="1">
        <v>90051.224999999991</v>
      </c>
      <c r="C5245" s="1">
        <v>48434.1</v>
      </c>
      <c r="D5245" s="1">
        <v>10223.4</v>
      </c>
      <c r="E5245" s="1">
        <v>31392.899999999998</v>
      </c>
      <c r="G5245" s="2"/>
    </row>
    <row r="5246" spans="1:7" x14ac:dyDescent="0.2">
      <c r="A5246" s="2">
        <v>42807.135416666664</v>
      </c>
      <c r="B5246" s="1">
        <v>104909.82857142856</v>
      </c>
      <c r="C5246" s="1">
        <v>52589.742857142854</v>
      </c>
      <c r="D5246" s="1">
        <v>25659.857142857141</v>
      </c>
      <c r="E5246" s="1">
        <v>26659.285714285714</v>
      </c>
      <c r="G5246" s="2"/>
    </row>
    <row r="5247" spans="1:7" x14ac:dyDescent="0.2">
      <c r="A5247" s="2">
        <v>42807.145833333336</v>
      </c>
      <c r="B5247" s="1">
        <v>131145.29999999999</v>
      </c>
      <c r="C5247" s="1">
        <v>54075.45</v>
      </c>
      <c r="D5247" s="1">
        <v>50642.625</v>
      </c>
      <c r="E5247" s="1">
        <v>26425.574999999997</v>
      </c>
      <c r="G5247" s="2"/>
    </row>
    <row r="5248" spans="1:7" x14ac:dyDescent="0.2">
      <c r="A5248" s="2">
        <v>42807.15625</v>
      </c>
      <c r="B5248" s="1">
        <v>110702.74285714286</v>
      </c>
      <c r="C5248" s="1">
        <v>60125.057142857142</v>
      </c>
      <c r="D5248" s="1">
        <v>22430.571428571428</v>
      </c>
      <c r="E5248" s="1">
        <v>28145.228571428572</v>
      </c>
      <c r="G5248" s="2"/>
    </row>
    <row r="5249" spans="1:7" x14ac:dyDescent="0.2">
      <c r="A5249" s="2">
        <v>42807.166666666664</v>
      </c>
      <c r="B5249" s="1">
        <v>101404.875</v>
      </c>
      <c r="C5249" s="1">
        <v>54348.524999999994</v>
      </c>
      <c r="D5249" s="1">
        <v>17870.325000000001</v>
      </c>
      <c r="E5249" s="1">
        <v>29186.024999999998</v>
      </c>
      <c r="G5249" s="2"/>
    </row>
    <row r="5250" spans="1:7" x14ac:dyDescent="0.2">
      <c r="A5250" s="2">
        <v>42807.177083333336</v>
      </c>
      <c r="B5250" s="1">
        <v>112972.2</v>
      </c>
      <c r="C5250" s="1">
        <v>61799.571428571428</v>
      </c>
      <c r="D5250" s="1">
        <v>16268.05714285714</v>
      </c>
      <c r="E5250" s="1">
        <v>34905.514285714278</v>
      </c>
      <c r="G5250" s="2"/>
    </row>
    <row r="5251" spans="1:7" x14ac:dyDescent="0.2">
      <c r="A5251" s="2">
        <v>42807.1875</v>
      </c>
      <c r="B5251" s="1">
        <v>110601.15</v>
      </c>
      <c r="C5251" s="1">
        <v>48481.95</v>
      </c>
      <c r="D5251" s="1">
        <v>26625.224999999999</v>
      </c>
      <c r="E5251" s="1">
        <v>35494.799999999996</v>
      </c>
      <c r="G5251" s="2"/>
    </row>
    <row r="5252" spans="1:7" x14ac:dyDescent="0.2">
      <c r="A5252" s="2">
        <v>42807.197916666664</v>
      </c>
      <c r="B5252" s="1">
        <v>87347.7</v>
      </c>
      <c r="C5252" s="1">
        <v>37552.35</v>
      </c>
      <c r="D5252" s="1">
        <v>24212.924999999999</v>
      </c>
      <c r="E5252" s="1">
        <v>25583.25</v>
      </c>
      <c r="G5252" s="2"/>
    </row>
    <row r="5253" spans="1:7" x14ac:dyDescent="0.2">
      <c r="A5253" s="2">
        <v>42807.208333333336</v>
      </c>
      <c r="B5253" s="1">
        <v>106520.22857142855</v>
      </c>
      <c r="C5253" s="1">
        <v>49049.314285714281</v>
      </c>
      <c r="D5253" s="1">
        <v>30855.942857142854</v>
      </c>
      <c r="E5253" s="1">
        <v>26614.971428571425</v>
      </c>
      <c r="G5253" s="2"/>
    </row>
    <row r="5254" spans="1:7" x14ac:dyDescent="0.2">
      <c r="A5254" s="2">
        <v>42807.21875</v>
      </c>
      <c r="B5254" s="1">
        <v>167744.65714285712</v>
      </c>
      <c r="C5254" s="1">
        <v>89587.457142857136</v>
      </c>
      <c r="D5254" s="1">
        <v>51069.857142857145</v>
      </c>
      <c r="E5254" s="1">
        <v>27087.342857142852</v>
      </c>
      <c r="G5254" s="2"/>
    </row>
    <row r="5255" spans="1:7" x14ac:dyDescent="0.2">
      <c r="A5255" s="2">
        <v>42807.229166666664</v>
      </c>
      <c r="B5255" s="1">
        <v>236063.02499999999</v>
      </c>
      <c r="C5255" s="1">
        <v>148740.07499999998</v>
      </c>
      <c r="D5255" s="1">
        <v>37727.25</v>
      </c>
      <c r="E5255" s="1">
        <v>49596.524999999994</v>
      </c>
      <c r="G5255" s="2"/>
    </row>
    <row r="5256" spans="1:7" x14ac:dyDescent="0.2">
      <c r="A5256" s="2">
        <v>42807.239583333336</v>
      </c>
      <c r="B5256" s="1">
        <v>252956.31428571424</v>
      </c>
      <c r="C5256" s="1">
        <v>167236.45714285714</v>
      </c>
      <c r="D5256" s="1">
        <v>34490.657142857141</v>
      </c>
      <c r="E5256" s="1">
        <v>51230.142857142855</v>
      </c>
      <c r="G5256" s="2"/>
    </row>
    <row r="5257" spans="1:7" x14ac:dyDescent="0.2">
      <c r="A5257" s="2">
        <v>42807.25</v>
      </c>
      <c r="B5257" s="1">
        <v>241725</v>
      </c>
      <c r="C5257" s="1">
        <v>173392.72499999998</v>
      </c>
      <c r="D5257" s="1">
        <v>35305.875</v>
      </c>
      <c r="E5257" s="1">
        <v>33028.049999999996</v>
      </c>
      <c r="G5257" s="2"/>
    </row>
    <row r="5258" spans="1:7" x14ac:dyDescent="0.2">
      <c r="A5258" s="2">
        <v>42807.260416666664</v>
      </c>
      <c r="B5258" s="1">
        <v>235495.54285714283</v>
      </c>
      <c r="C5258" s="1">
        <v>163870.45714285714</v>
      </c>
      <c r="D5258" s="1">
        <v>34099.371428571423</v>
      </c>
      <c r="E5258" s="1">
        <v>37527.599999999999</v>
      </c>
      <c r="G5258" s="2"/>
    </row>
    <row r="5259" spans="1:7" x14ac:dyDescent="0.2">
      <c r="A5259" s="2">
        <v>42807.270833333336</v>
      </c>
      <c r="B5259" s="1">
        <v>207911.55</v>
      </c>
      <c r="C5259" s="1">
        <v>131321.85</v>
      </c>
      <c r="D5259" s="1">
        <v>21338.625</v>
      </c>
      <c r="E5259" s="1">
        <v>55250.25</v>
      </c>
      <c r="G5259" s="2"/>
    </row>
    <row r="5260" spans="1:7" x14ac:dyDescent="0.2">
      <c r="A5260" s="2">
        <v>42807.28125</v>
      </c>
      <c r="B5260" s="1">
        <v>198149.91428571427</v>
      </c>
      <c r="C5260" s="1">
        <v>85073.057142857142</v>
      </c>
      <c r="D5260" s="1">
        <v>46724.228571428568</v>
      </c>
      <c r="E5260" s="1">
        <v>66353.571428571435</v>
      </c>
      <c r="G5260" s="2"/>
    </row>
    <row r="5261" spans="1:7" x14ac:dyDescent="0.2">
      <c r="A5261" s="2">
        <v>42807.291666666664</v>
      </c>
      <c r="B5261" s="1">
        <v>265775.39999999997</v>
      </c>
      <c r="C5261" s="1">
        <v>112977.97499999999</v>
      </c>
      <c r="D5261" s="1">
        <v>71720.55</v>
      </c>
      <c r="E5261" s="1">
        <v>81078.524999999994</v>
      </c>
      <c r="G5261" s="2"/>
    </row>
    <row r="5262" spans="1:7" x14ac:dyDescent="0.2">
      <c r="A5262" s="2">
        <v>42807.302083333336</v>
      </c>
      <c r="B5262" s="1">
        <v>279807</v>
      </c>
      <c r="C5262" s="1">
        <v>163416.94285714286</v>
      </c>
      <c r="D5262" s="1">
        <v>52176.771428571425</v>
      </c>
      <c r="E5262" s="1">
        <v>64213.28571428571</v>
      </c>
      <c r="G5262" s="2"/>
    </row>
    <row r="5263" spans="1:7" x14ac:dyDescent="0.2">
      <c r="A5263" s="2">
        <v>42807.3125</v>
      </c>
      <c r="B5263" s="1">
        <v>236468.92499999999</v>
      </c>
      <c r="C5263" s="1">
        <v>151143.29999999999</v>
      </c>
      <c r="D5263" s="1">
        <v>36343.724999999999</v>
      </c>
      <c r="E5263" s="1">
        <v>48980.25</v>
      </c>
      <c r="G5263" s="2"/>
    </row>
    <row r="5264" spans="1:7" x14ac:dyDescent="0.2">
      <c r="A5264" s="2">
        <v>42807.322916666664</v>
      </c>
      <c r="B5264" s="1">
        <v>268654.88571428572</v>
      </c>
      <c r="C5264" s="1">
        <v>186926.14285714287</v>
      </c>
      <c r="D5264" s="1">
        <v>50921.828571428567</v>
      </c>
      <c r="E5264" s="1">
        <v>30805.971428571425</v>
      </c>
      <c r="G5264" s="2"/>
    </row>
    <row r="5265" spans="1:7" x14ac:dyDescent="0.2">
      <c r="A5265" s="2">
        <v>42807.333333333336</v>
      </c>
      <c r="B5265" s="1">
        <v>227237.17499999999</v>
      </c>
      <c r="C5265" s="1">
        <v>159706.79999999999</v>
      </c>
      <c r="D5265" s="1">
        <v>43036.125</v>
      </c>
      <c r="E5265" s="1">
        <v>24495.074999999997</v>
      </c>
      <c r="G5265" s="2"/>
    </row>
    <row r="5266" spans="1:7" x14ac:dyDescent="0.2">
      <c r="A5266" s="2">
        <v>42807.34375</v>
      </c>
      <c r="B5266" s="1">
        <v>216005.74285714285</v>
      </c>
      <c r="C5266" s="1">
        <v>132776.91428571427</v>
      </c>
      <c r="D5266" s="1">
        <v>55804.885714285709</v>
      </c>
      <c r="E5266" s="1">
        <v>27423</v>
      </c>
      <c r="G5266" s="2"/>
    </row>
    <row r="5267" spans="1:7" x14ac:dyDescent="0.2">
      <c r="A5267" s="2">
        <v>42807.354166666664</v>
      </c>
      <c r="B5267" s="1">
        <v>177951.67499999999</v>
      </c>
      <c r="C5267" s="1">
        <v>92921.4</v>
      </c>
      <c r="D5267" s="1">
        <v>34651.65</v>
      </c>
      <c r="E5267" s="1">
        <v>50377.799999999996</v>
      </c>
      <c r="G5267" s="2"/>
    </row>
    <row r="5268" spans="1:7" x14ac:dyDescent="0.2">
      <c r="A5268" s="2">
        <v>42807.364583333336</v>
      </c>
      <c r="B5268" s="1">
        <v>164523.85714285713</v>
      </c>
      <c r="C5268" s="1">
        <v>59178.428571428565</v>
      </c>
      <c r="D5268" s="1">
        <v>35058.257142857139</v>
      </c>
      <c r="E5268" s="1">
        <v>70288.114285714284</v>
      </c>
      <c r="G5268" s="2"/>
    </row>
    <row r="5269" spans="1:7" x14ac:dyDescent="0.2">
      <c r="A5269" s="2">
        <v>42807.375</v>
      </c>
      <c r="B5269" s="1">
        <v>157963.57499999998</v>
      </c>
      <c r="C5269" s="1">
        <v>53857.649999999994</v>
      </c>
      <c r="D5269" s="1">
        <v>50549.399999999994</v>
      </c>
      <c r="E5269" s="1">
        <v>53557.35</v>
      </c>
      <c r="G5269" s="2"/>
    </row>
    <row r="5270" spans="1:7" x14ac:dyDescent="0.2">
      <c r="A5270" s="2">
        <v>42807.385416666664</v>
      </c>
      <c r="B5270" s="1">
        <v>135742.19999999998</v>
      </c>
      <c r="C5270" s="1">
        <v>60066.6</v>
      </c>
      <c r="D5270" s="1">
        <v>41985.428571428572</v>
      </c>
      <c r="E5270" s="1">
        <v>33688.285714285717</v>
      </c>
      <c r="G5270" s="2"/>
    </row>
    <row r="5271" spans="1:7" x14ac:dyDescent="0.2">
      <c r="A5271" s="2">
        <v>42807.395833333336</v>
      </c>
      <c r="B5271" s="1">
        <v>145797.29999999999</v>
      </c>
      <c r="C5271" s="1">
        <v>75076.649999999994</v>
      </c>
      <c r="D5271" s="1">
        <v>35469.224999999999</v>
      </c>
      <c r="E5271" s="1">
        <v>35253.074999999997</v>
      </c>
      <c r="G5271" s="2"/>
    </row>
    <row r="5272" spans="1:7" x14ac:dyDescent="0.2">
      <c r="A5272" s="2">
        <v>42807.40625</v>
      </c>
      <c r="B5272" s="1">
        <v>138116.3142857143</v>
      </c>
      <c r="C5272" s="1">
        <v>77452.885714285701</v>
      </c>
      <c r="D5272" s="1">
        <v>25200.685714285712</v>
      </c>
      <c r="E5272" s="1">
        <v>35461.799999999996</v>
      </c>
      <c r="G5272" s="2"/>
    </row>
    <row r="5273" spans="1:7" x14ac:dyDescent="0.2">
      <c r="A5273" s="2">
        <v>42807.416666666664</v>
      </c>
      <c r="B5273" s="1">
        <v>112845.97499999999</v>
      </c>
      <c r="C5273" s="1">
        <v>70706.625</v>
      </c>
      <c r="D5273" s="1">
        <v>15095.025</v>
      </c>
      <c r="E5273" s="1">
        <v>27043.5</v>
      </c>
      <c r="G5273" s="2"/>
    </row>
    <row r="5274" spans="1:7" x14ac:dyDescent="0.2">
      <c r="A5274" s="2">
        <v>42807.427083333336</v>
      </c>
      <c r="B5274" s="1">
        <v>105729.17142857143</v>
      </c>
      <c r="C5274" s="1">
        <v>68702.228571428568</v>
      </c>
      <c r="D5274" s="1">
        <v>13283.914285714285</v>
      </c>
      <c r="E5274" s="1">
        <v>23743.028571428571</v>
      </c>
      <c r="G5274" s="2"/>
    </row>
    <row r="5275" spans="1:7" x14ac:dyDescent="0.2">
      <c r="A5275" s="2">
        <v>42807.4375</v>
      </c>
      <c r="B5275" s="1">
        <v>134300.1</v>
      </c>
      <c r="C5275" s="1">
        <v>66141.074999999997</v>
      </c>
      <c r="D5275" s="1">
        <v>12213.3</v>
      </c>
      <c r="E5275" s="1">
        <v>55947.375</v>
      </c>
      <c r="G5275" s="2"/>
    </row>
    <row r="5276" spans="1:7" x14ac:dyDescent="0.2">
      <c r="A5276" s="2">
        <v>42807.447916666664</v>
      </c>
      <c r="B5276" s="1">
        <v>139133.65714285712</v>
      </c>
      <c r="C5276" s="1">
        <v>63633.428571428565</v>
      </c>
      <c r="D5276" s="1">
        <v>18079.285714285714</v>
      </c>
      <c r="E5276" s="1">
        <v>57420.942857142851</v>
      </c>
      <c r="G5276" s="2"/>
    </row>
    <row r="5277" spans="1:7" x14ac:dyDescent="0.2">
      <c r="A5277" s="2">
        <v>42807.458333333336</v>
      </c>
      <c r="B5277" s="1">
        <v>138838.42499999999</v>
      </c>
      <c r="C5277" s="1">
        <v>65247.6</v>
      </c>
      <c r="D5277" s="1">
        <v>22809.599999999999</v>
      </c>
      <c r="E5277" s="1">
        <v>50782.049999999996</v>
      </c>
      <c r="G5277" s="2"/>
    </row>
    <row r="5278" spans="1:7" x14ac:dyDescent="0.2">
      <c r="A5278" s="2">
        <v>42807.46875</v>
      </c>
      <c r="B5278" s="1">
        <v>184622.74285714285</v>
      </c>
      <c r="C5278" s="1">
        <v>79041.599999999991</v>
      </c>
      <c r="D5278" s="1">
        <v>33590.228571428568</v>
      </c>
      <c r="E5278" s="1">
        <v>71991.857142857145</v>
      </c>
      <c r="G5278" s="2"/>
    </row>
    <row r="5279" spans="1:7" x14ac:dyDescent="0.2">
      <c r="A5279" s="2">
        <v>42807.479166666664</v>
      </c>
      <c r="B5279" s="1">
        <v>211478.84999999998</v>
      </c>
      <c r="C5279" s="1">
        <v>73729.425000000003</v>
      </c>
      <c r="D5279" s="1">
        <v>81973.649999999994</v>
      </c>
      <c r="E5279" s="1">
        <v>55776.6</v>
      </c>
      <c r="G5279" s="2"/>
    </row>
    <row r="5280" spans="1:7" x14ac:dyDescent="0.2">
      <c r="A5280" s="2">
        <v>42807.489583333336</v>
      </c>
      <c r="B5280" s="1">
        <v>183260.31428571427</v>
      </c>
      <c r="C5280" s="1">
        <v>57759.428571428565</v>
      </c>
      <c r="D5280" s="1">
        <v>88502.228571428568</v>
      </c>
      <c r="E5280" s="1">
        <v>36997.714285714283</v>
      </c>
      <c r="G5280" s="2"/>
    </row>
    <row r="5281" spans="1:7" x14ac:dyDescent="0.2">
      <c r="A5281" s="2">
        <v>42807.5</v>
      </c>
      <c r="B5281" s="1">
        <v>236372.4</v>
      </c>
      <c r="C5281" s="1">
        <v>48177.524999999994</v>
      </c>
      <c r="D5281" s="1">
        <v>10364.474999999999</v>
      </c>
      <c r="E5281" s="1">
        <v>177831.22499999998</v>
      </c>
      <c r="G5281" s="2"/>
    </row>
    <row r="5282" spans="1:7" x14ac:dyDescent="0.2">
      <c r="A5282" s="2">
        <v>42807.510416666664</v>
      </c>
      <c r="B5282" s="1">
        <v>240058.97142857141</v>
      </c>
      <c r="C5282" s="1">
        <v>40302.428571428572</v>
      </c>
      <c r="D5282" s="1">
        <v>15448.714285714284</v>
      </c>
      <c r="E5282" s="1">
        <v>184305.94285714286</v>
      </c>
      <c r="G5282" s="2"/>
    </row>
    <row r="5283" spans="1:7" x14ac:dyDescent="0.2">
      <c r="A5283" s="2">
        <v>42807.520833333336</v>
      </c>
      <c r="B5283" s="1">
        <v>249626.84999999998</v>
      </c>
      <c r="C5283" s="1">
        <v>47232.074999999997</v>
      </c>
      <c r="D5283" s="1">
        <v>17368.724999999999</v>
      </c>
      <c r="E5283" s="1">
        <v>185026.875</v>
      </c>
      <c r="G5283" s="2"/>
    </row>
    <row r="5284" spans="1:7" x14ac:dyDescent="0.2">
      <c r="A5284" s="2">
        <v>42807.53125</v>
      </c>
      <c r="B5284" s="1">
        <v>254338.54285714283</v>
      </c>
      <c r="C5284" s="1">
        <v>59935.542857142849</v>
      </c>
      <c r="D5284" s="1">
        <v>11516.057142857142</v>
      </c>
      <c r="E5284" s="1">
        <v>182887.88571428569</v>
      </c>
      <c r="G5284" s="2"/>
    </row>
    <row r="5285" spans="1:7" x14ac:dyDescent="0.2">
      <c r="A5285" s="2">
        <v>42807.541666666664</v>
      </c>
      <c r="B5285" s="1">
        <v>204842.55</v>
      </c>
      <c r="C5285" s="1">
        <v>63178.5</v>
      </c>
      <c r="D5285" s="1">
        <v>9920.625</v>
      </c>
      <c r="E5285" s="1">
        <v>131744.25</v>
      </c>
      <c r="G5285" s="2"/>
    </row>
    <row r="5286" spans="1:7" x14ac:dyDescent="0.2">
      <c r="A5286" s="2">
        <v>42807.552083333336</v>
      </c>
      <c r="B5286" s="1">
        <v>176757.42857142858</v>
      </c>
      <c r="C5286" s="1">
        <v>47690.657142857141</v>
      </c>
      <c r="D5286" s="1">
        <v>14864.142857142857</v>
      </c>
      <c r="E5286" s="1">
        <v>114202.62857142858</v>
      </c>
      <c r="G5286" s="2"/>
    </row>
    <row r="5287" spans="1:7" x14ac:dyDescent="0.2">
      <c r="A5287" s="2">
        <v>42807.5625</v>
      </c>
      <c r="B5287" s="1">
        <v>193997.92499999999</v>
      </c>
      <c r="C5287" s="1">
        <v>54872.399999999994</v>
      </c>
      <c r="D5287" s="1">
        <v>18538.575000000001</v>
      </c>
      <c r="E5287" s="1">
        <v>120586.95</v>
      </c>
      <c r="G5287" s="2"/>
    </row>
    <row r="5288" spans="1:7" x14ac:dyDescent="0.2">
      <c r="A5288" s="2">
        <v>42807.572916666664</v>
      </c>
      <c r="B5288" s="1">
        <v>242043.68571428573</v>
      </c>
      <c r="C5288" s="1">
        <v>68352.428571428565</v>
      </c>
      <c r="D5288" s="1">
        <v>15778.714285714284</v>
      </c>
      <c r="E5288" s="1">
        <v>157912.54285714286</v>
      </c>
      <c r="G5288" s="2"/>
    </row>
    <row r="5289" spans="1:7" x14ac:dyDescent="0.2">
      <c r="A5289" s="2">
        <v>42807.583333333336</v>
      </c>
      <c r="B5289" s="1">
        <v>228416.92499999999</v>
      </c>
      <c r="C5289" s="1">
        <v>59796</v>
      </c>
      <c r="D5289" s="1">
        <v>12458.324999999999</v>
      </c>
      <c r="E5289" s="1">
        <v>156161.77499999999</v>
      </c>
      <c r="G5289" s="2"/>
    </row>
    <row r="5290" spans="1:7" x14ac:dyDescent="0.2">
      <c r="A5290" s="2">
        <v>42807.59375</v>
      </c>
      <c r="B5290" s="1">
        <v>125459.4</v>
      </c>
      <c r="C5290" s="1">
        <v>55767.171428571433</v>
      </c>
      <c r="D5290" s="1">
        <v>14992.371428571427</v>
      </c>
      <c r="E5290" s="1">
        <v>54697.028571428564</v>
      </c>
      <c r="G5290" s="2"/>
    </row>
    <row r="5291" spans="1:7" x14ac:dyDescent="0.2">
      <c r="A5291" s="2">
        <v>42807.604166666664</v>
      </c>
      <c r="B5291" s="1">
        <v>128972.25</v>
      </c>
      <c r="C5291" s="1">
        <v>67239.974999999991</v>
      </c>
      <c r="D5291" s="1">
        <v>21762.674999999999</v>
      </c>
      <c r="E5291" s="1">
        <v>39970.424999999996</v>
      </c>
      <c r="G5291" s="2"/>
    </row>
    <row r="5292" spans="1:7" x14ac:dyDescent="0.2">
      <c r="A5292" s="2">
        <v>42807.614583333336</v>
      </c>
      <c r="B5292" s="1">
        <v>122049.67499999999</v>
      </c>
      <c r="C5292" s="1">
        <v>68555.024999999994</v>
      </c>
      <c r="D5292" s="1">
        <v>13598.474999999999</v>
      </c>
      <c r="E5292" s="1">
        <v>39897</v>
      </c>
      <c r="G5292" s="2"/>
    </row>
    <row r="5293" spans="1:7" x14ac:dyDescent="0.2">
      <c r="A5293" s="2">
        <v>42807.625</v>
      </c>
      <c r="B5293" s="1">
        <v>109130.05714285713</v>
      </c>
      <c r="C5293" s="1">
        <v>56165.057142857142</v>
      </c>
      <c r="D5293" s="1">
        <v>24127.714285714286</v>
      </c>
      <c r="E5293" s="1">
        <v>28837.285714285714</v>
      </c>
      <c r="G5293" s="2"/>
    </row>
    <row r="5294" spans="1:7" x14ac:dyDescent="0.2">
      <c r="A5294" s="2">
        <v>42807.635416666664</v>
      </c>
      <c r="B5294" s="1">
        <v>105912.0857142857</v>
      </c>
      <c r="C5294" s="1">
        <v>55920.857142857145</v>
      </c>
      <c r="D5294" s="1">
        <v>18396.085714285713</v>
      </c>
      <c r="E5294" s="1">
        <v>31595.142857142855</v>
      </c>
      <c r="G5294" s="2"/>
    </row>
    <row r="5295" spans="1:7" x14ac:dyDescent="0.2">
      <c r="A5295" s="2">
        <v>42807.645833333336</v>
      </c>
      <c r="B5295" s="1">
        <v>136913.69999999998</v>
      </c>
      <c r="C5295" s="1">
        <v>68338.05</v>
      </c>
      <c r="D5295" s="1">
        <v>18535.274999999998</v>
      </c>
      <c r="E5295" s="1">
        <v>50039.549999999996</v>
      </c>
      <c r="G5295" s="2"/>
    </row>
    <row r="5296" spans="1:7" x14ac:dyDescent="0.2">
      <c r="A5296" s="2">
        <v>42807.65625</v>
      </c>
      <c r="B5296" s="1">
        <v>173624.31428571427</v>
      </c>
      <c r="C5296" s="1">
        <v>79055.742857142846</v>
      </c>
      <c r="D5296" s="1">
        <v>50346.685714285712</v>
      </c>
      <c r="E5296" s="1">
        <v>44221.885714285716</v>
      </c>
      <c r="G5296" s="2"/>
    </row>
    <row r="5297" spans="1:7" x14ac:dyDescent="0.2">
      <c r="A5297" s="2">
        <v>42807.666666666664</v>
      </c>
      <c r="B5297" s="1">
        <v>206656.72499999998</v>
      </c>
      <c r="C5297" s="1">
        <v>75372</v>
      </c>
      <c r="D5297" s="1">
        <v>103206.67499999999</v>
      </c>
      <c r="E5297" s="1">
        <v>28076.399999999998</v>
      </c>
      <c r="G5297" s="2"/>
    </row>
    <row r="5298" spans="1:7" x14ac:dyDescent="0.2">
      <c r="A5298" s="2">
        <v>42807.677083333336</v>
      </c>
      <c r="B5298" s="1">
        <v>212744.4</v>
      </c>
      <c r="C5298" s="1">
        <v>127945.71428571428</v>
      </c>
      <c r="D5298" s="1">
        <v>53834.314285714281</v>
      </c>
      <c r="E5298" s="1">
        <v>30962.485714285714</v>
      </c>
      <c r="G5298" s="2"/>
    </row>
    <row r="5299" spans="1:7" x14ac:dyDescent="0.2">
      <c r="A5299" s="2">
        <v>42807.6875</v>
      </c>
      <c r="B5299" s="1">
        <v>274739.02499999997</v>
      </c>
      <c r="C5299" s="1">
        <v>173473.57499999998</v>
      </c>
      <c r="D5299" s="1">
        <v>67828.2</v>
      </c>
      <c r="E5299" s="1">
        <v>33438.074999999997</v>
      </c>
      <c r="G5299" s="2"/>
    </row>
    <row r="5300" spans="1:7" x14ac:dyDescent="0.2">
      <c r="A5300" s="2">
        <v>42807.697916666664</v>
      </c>
      <c r="B5300" s="1">
        <v>279165.85714285716</v>
      </c>
      <c r="C5300" s="1">
        <v>187385.31428571427</v>
      </c>
      <c r="D5300" s="1">
        <v>45109.114285714284</v>
      </c>
      <c r="E5300" s="1">
        <v>46671.428571428572</v>
      </c>
      <c r="G5300" s="2"/>
    </row>
    <row r="5301" spans="1:7" x14ac:dyDescent="0.2">
      <c r="A5301" s="2">
        <v>42807.708333333336</v>
      </c>
      <c r="B5301" s="1">
        <v>274354.57500000001</v>
      </c>
      <c r="C5301" s="1">
        <v>190721.84999999998</v>
      </c>
      <c r="D5301" s="1">
        <v>29462.399999999998</v>
      </c>
      <c r="E5301" s="1">
        <v>54169.5</v>
      </c>
      <c r="G5301" s="2"/>
    </row>
    <row r="5302" spans="1:7" x14ac:dyDescent="0.2">
      <c r="A5302" s="2">
        <v>42807.71875</v>
      </c>
      <c r="B5302" s="1">
        <v>275142.6857142857</v>
      </c>
      <c r="C5302" s="1">
        <v>202789.71428571429</v>
      </c>
      <c r="D5302" s="1">
        <v>21251.057142857142</v>
      </c>
      <c r="E5302" s="1">
        <v>51100.971428571422</v>
      </c>
      <c r="G5302" s="2"/>
    </row>
    <row r="5303" spans="1:7" x14ac:dyDescent="0.2">
      <c r="A5303" s="2">
        <v>42807.729166666664</v>
      </c>
      <c r="B5303" s="1">
        <v>258385.05</v>
      </c>
      <c r="C5303" s="1">
        <v>196877.17499999999</v>
      </c>
      <c r="D5303" s="1">
        <v>22908.6</v>
      </c>
      <c r="E5303" s="1">
        <v>38599.275000000001</v>
      </c>
      <c r="G5303" s="2"/>
    </row>
    <row r="5304" spans="1:7" x14ac:dyDescent="0.2">
      <c r="A5304" s="2">
        <v>42807.739583333336</v>
      </c>
      <c r="B5304" s="1">
        <v>232933.8</v>
      </c>
      <c r="C5304" s="1">
        <v>169948.11428571428</v>
      </c>
      <c r="D5304" s="1">
        <v>27580.457142857143</v>
      </c>
      <c r="E5304" s="1">
        <v>35404.285714285717</v>
      </c>
      <c r="G5304" s="2"/>
    </row>
    <row r="5305" spans="1:7" x14ac:dyDescent="0.2">
      <c r="A5305" s="2">
        <v>42807.75</v>
      </c>
      <c r="B5305" s="1">
        <v>256650.07499999998</v>
      </c>
      <c r="C5305" s="1">
        <v>160156.42499999999</v>
      </c>
      <c r="D5305" s="1">
        <v>24973.574999999997</v>
      </c>
      <c r="E5305" s="1">
        <v>71518.425000000003</v>
      </c>
      <c r="G5305" s="2"/>
    </row>
    <row r="5306" spans="1:7" x14ac:dyDescent="0.2">
      <c r="A5306" s="2">
        <v>42807.760416666664</v>
      </c>
      <c r="B5306" s="1">
        <v>325920.25714285712</v>
      </c>
      <c r="C5306" s="1">
        <v>180978.59999999998</v>
      </c>
      <c r="D5306" s="1">
        <v>34409.571428571428</v>
      </c>
      <c r="E5306" s="1">
        <v>110531.14285714286</v>
      </c>
      <c r="G5306" s="2"/>
    </row>
    <row r="5307" spans="1:7" x14ac:dyDescent="0.2">
      <c r="A5307" s="2">
        <v>42807.770833333336</v>
      </c>
      <c r="B5307" s="1">
        <v>278664.375</v>
      </c>
      <c r="C5307" s="1">
        <v>178413.67499999999</v>
      </c>
      <c r="D5307" s="1">
        <v>41815.125</v>
      </c>
      <c r="E5307" s="1">
        <v>58434.75</v>
      </c>
      <c r="G5307" s="2"/>
    </row>
    <row r="5308" spans="1:7" x14ac:dyDescent="0.2">
      <c r="A5308" s="2">
        <v>42807.78125</v>
      </c>
      <c r="B5308" s="1">
        <v>223834.28571428571</v>
      </c>
      <c r="C5308" s="1">
        <v>153508.45714285714</v>
      </c>
      <c r="D5308" s="1">
        <v>33976.799999999996</v>
      </c>
      <c r="E5308" s="1">
        <v>36347.142857142855</v>
      </c>
      <c r="G5308" s="2"/>
    </row>
    <row r="5309" spans="1:7" x14ac:dyDescent="0.2">
      <c r="A5309" s="2">
        <v>42807.791666666664</v>
      </c>
      <c r="B5309" s="1">
        <v>226078.05</v>
      </c>
      <c r="C5309" s="1">
        <v>154054.72500000001</v>
      </c>
      <c r="D5309" s="1">
        <v>38460.674999999996</v>
      </c>
      <c r="E5309" s="1">
        <v>33563.474999999999</v>
      </c>
      <c r="G5309" s="2"/>
    </row>
    <row r="5310" spans="1:7" x14ac:dyDescent="0.2">
      <c r="A5310" s="2">
        <v>42807.802083333336</v>
      </c>
      <c r="B5310" s="1">
        <v>251530.71428571426</v>
      </c>
      <c r="C5310" s="1">
        <v>161263.45714285714</v>
      </c>
      <c r="D5310" s="1">
        <v>35557.028571428571</v>
      </c>
      <c r="E5310" s="1">
        <v>54712.114285714284</v>
      </c>
      <c r="G5310" s="2"/>
    </row>
    <row r="5311" spans="1:7" x14ac:dyDescent="0.2">
      <c r="A5311" s="2">
        <v>42807.8125</v>
      </c>
      <c r="B5311" s="1">
        <v>194025.97499999998</v>
      </c>
      <c r="C5311" s="1">
        <v>127729.79999999999</v>
      </c>
      <c r="D5311" s="1">
        <v>13792.349999999999</v>
      </c>
      <c r="E5311" s="1">
        <v>52503</v>
      </c>
      <c r="G5311" s="2"/>
    </row>
    <row r="5312" spans="1:7" x14ac:dyDescent="0.2">
      <c r="A5312" s="2">
        <v>42807.822916666664</v>
      </c>
      <c r="B5312" s="1">
        <v>127967.4</v>
      </c>
      <c r="C5312" s="1">
        <v>81057.428571428565</v>
      </c>
      <c r="D5312" s="1">
        <v>12418.371428571429</v>
      </c>
      <c r="E5312" s="1">
        <v>34491.599999999999</v>
      </c>
      <c r="G5312" s="2"/>
    </row>
    <row r="5313" spans="1:7" x14ac:dyDescent="0.2">
      <c r="A5313" s="2">
        <v>42807.833333333336</v>
      </c>
      <c r="B5313" s="1">
        <v>100684.65</v>
      </c>
      <c r="C5313" s="1">
        <v>60211.799999999996</v>
      </c>
      <c r="D5313" s="1">
        <v>14633.849999999999</v>
      </c>
      <c r="E5313" s="1">
        <v>25838.174999999999</v>
      </c>
      <c r="G5313" s="2"/>
    </row>
    <row r="5314" spans="1:7" x14ac:dyDescent="0.2">
      <c r="A5314" s="2">
        <v>42807.84375</v>
      </c>
      <c r="B5314" s="1">
        <v>112342.37142857141</v>
      </c>
      <c r="C5314" s="1">
        <v>63705.085714285706</v>
      </c>
      <c r="D5314" s="1">
        <v>23879.742857142857</v>
      </c>
      <c r="E5314" s="1">
        <v>24757.542857142857</v>
      </c>
      <c r="G5314" s="2"/>
    </row>
    <row r="5315" spans="1:7" x14ac:dyDescent="0.2">
      <c r="A5315" s="2">
        <v>42807.854166666664</v>
      </c>
      <c r="B5315" s="1">
        <v>135052.5</v>
      </c>
      <c r="C5315" s="1">
        <v>74187.3</v>
      </c>
      <c r="D5315" s="1">
        <v>34335.674999999996</v>
      </c>
      <c r="E5315" s="1">
        <v>26530.35</v>
      </c>
      <c r="G5315" s="2"/>
    </row>
    <row r="5316" spans="1:7" x14ac:dyDescent="0.2">
      <c r="A5316" s="2">
        <v>42807.864583333336</v>
      </c>
      <c r="B5316" s="1">
        <v>184378.54285714286</v>
      </c>
      <c r="C5316" s="1">
        <v>97190.657142857133</v>
      </c>
      <c r="D5316" s="1">
        <v>37198.542857142857</v>
      </c>
      <c r="E5316" s="1">
        <v>49991.228571428568</v>
      </c>
      <c r="G5316" s="2"/>
    </row>
    <row r="5317" spans="1:7" x14ac:dyDescent="0.2">
      <c r="A5317" s="2">
        <v>42807.875</v>
      </c>
      <c r="B5317" s="1">
        <v>184574.77499999999</v>
      </c>
      <c r="C5317" s="1">
        <v>86394</v>
      </c>
      <c r="D5317" s="1">
        <v>45261.974999999999</v>
      </c>
      <c r="E5317" s="1">
        <v>52918.799999999996</v>
      </c>
      <c r="G5317" s="2"/>
    </row>
    <row r="5318" spans="1:7" x14ac:dyDescent="0.2">
      <c r="A5318" s="2">
        <v>42807.885416666664</v>
      </c>
      <c r="B5318" s="1">
        <v>139058.22857142857</v>
      </c>
      <c r="C5318" s="1">
        <v>77777.228571428568</v>
      </c>
      <c r="D5318" s="1">
        <v>24644.399999999998</v>
      </c>
      <c r="E5318" s="1">
        <v>36637.542857142857</v>
      </c>
      <c r="G5318" s="2"/>
    </row>
    <row r="5319" spans="1:7" x14ac:dyDescent="0.2">
      <c r="A5319" s="2">
        <v>42807.895833333336</v>
      </c>
      <c r="B5319" s="1">
        <v>138793.04999999999</v>
      </c>
      <c r="C5319" s="1">
        <v>61754.549999999996</v>
      </c>
      <c r="D5319" s="1">
        <v>50928.899999999994</v>
      </c>
      <c r="E5319" s="1">
        <v>26110.424999999999</v>
      </c>
      <c r="G5319" s="2"/>
    </row>
    <row r="5320" spans="1:7" x14ac:dyDescent="0.2">
      <c r="A5320" s="2">
        <v>42807.90625</v>
      </c>
      <c r="B5320" s="1">
        <v>158076.6</v>
      </c>
      <c r="C5320" s="1">
        <v>51754.371428571423</v>
      </c>
      <c r="D5320" s="1">
        <v>75916.028571428556</v>
      </c>
      <c r="E5320" s="1">
        <v>30405.257142857143</v>
      </c>
      <c r="G5320" s="2"/>
    </row>
    <row r="5321" spans="1:7" x14ac:dyDescent="0.2">
      <c r="A5321" s="2">
        <v>42807.916666666664</v>
      </c>
      <c r="B5321" s="1">
        <v>147131.32499999998</v>
      </c>
      <c r="C5321" s="1">
        <v>59580.674999999996</v>
      </c>
      <c r="D5321" s="1">
        <v>51917.25</v>
      </c>
      <c r="E5321" s="1">
        <v>35633.4</v>
      </c>
      <c r="G5321" s="2"/>
    </row>
    <row r="5322" spans="1:7" x14ac:dyDescent="0.2">
      <c r="A5322" s="2">
        <v>42807.927083333336</v>
      </c>
      <c r="B5322" s="1">
        <v>123558.59999999999</v>
      </c>
      <c r="C5322" s="1">
        <v>68019.599999999991</v>
      </c>
      <c r="D5322" s="1">
        <v>17334.428571428572</v>
      </c>
      <c r="E5322" s="1">
        <v>38204.571428571428</v>
      </c>
      <c r="G5322" s="2"/>
    </row>
    <row r="5323" spans="1:7" x14ac:dyDescent="0.2">
      <c r="A5323" s="2">
        <v>42807.9375</v>
      </c>
      <c r="B5323" s="1">
        <v>129739.5</v>
      </c>
      <c r="C5323" s="1">
        <v>67022.175000000003</v>
      </c>
      <c r="D5323" s="1">
        <v>21545.699999999997</v>
      </c>
      <c r="E5323" s="1">
        <v>41171.625</v>
      </c>
      <c r="G5323" s="2"/>
    </row>
    <row r="5324" spans="1:7" x14ac:dyDescent="0.2">
      <c r="A5324" s="2">
        <v>42807.947916666664</v>
      </c>
      <c r="B5324" s="1">
        <v>123055.11428571428</v>
      </c>
      <c r="C5324" s="1">
        <v>55214.657142857141</v>
      </c>
      <c r="D5324" s="1">
        <v>37345.62857142857</v>
      </c>
      <c r="E5324" s="1">
        <v>30494.82857142857</v>
      </c>
      <c r="G5324" s="2"/>
    </row>
    <row r="5325" spans="1:7" x14ac:dyDescent="0.2">
      <c r="A5325" s="2">
        <v>42807.958333333336</v>
      </c>
      <c r="B5325" s="1">
        <v>106691.47499999999</v>
      </c>
      <c r="C5325" s="1">
        <v>41799.449999999997</v>
      </c>
      <c r="D5325" s="1">
        <v>28211.699999999997</v>
      </c>
      <c r="E5325" s="1">
        <v>36681.15</v>
      </c>
      <c r="G5325" s="2"/>
    </row>
    <row r="5326" spans="1:7" x14ac:dyDescent="0.2">
      <c r="A5326" s="2">
        <v>42807.96875</v>
      </c>
      <c r="B5326" s="1">
        <v>116584.28571428571</v>
      </c>
      <c r="C5326" s="1">
        <v>41266.028571428571</v>
      </c>
      <c r="D5326" s="1">
        <v>20054.571428571428</v>
      </c>
      <c r="E5326" s="1">
        <v>55264.628571428562</v>
      </c>
      <c r="G5326" s="2"/>
    </row>
    <row r="5327" spans="1:7" x14ac:dyDescent="0.2">
      <c r="A5327" s="2">
        <v>42807.979166666664</v>
      </c>
      <c r="B5327" s="1">
        <v>101418.075</v>
      </c>
      <c r="C5327" s="1">
        <v>43931.25</v>
      </c>
      <c r="D5327" s="1">
        <v>20417.924999999999</v>
      </c>
      <c r="E5327" s="1">
        <v>37068.9</v>
      </c>
      <c r="G5327" s="2"/>
    </row>
    <row r="5328" spans="1:7" x14ac:dyDescent="0.2">
      <c r="A5328" s="2">
        <v>42807.989583333336</v>
      </c>
      <c r="B5328" s="1">
        <v>90486</v>
      </c>
      <c r="C5328" s="1">
        <v>45607.885714285716</v>
      </c>
      <c r="D5328" s="1">
        <v>18710.057142857142</v>
      </c>
      <c r="E5328" s="1">
        <v>26167.114285714284</v>
      </c>
      <c r="G5328" s="2"/>
    </row>
    <row r="5329" spans="1:7" x14ac:dyDescent="0.2">
      <c r="A5329" s="2">
        <v>42808</v>
      </c>
      <c r="B5329" s="1">
        <v>138713.02499999999</v>
      </c>
      <c r="C5329" s="1">
        <v>74024.774999999994</v>
      </c>
      <c r="D5329" s="1">
        <v>15213</v>
      </c>
      <c r="E5329" s="1">
        <v>49474.424999999996</v>
      </c>
      <c r="G5329" s="2"/>
    </row>
    <row r="5330" spans="1:7" x14ac:dyDescent="0.2">
      <c r="A5330" s="2">
        <v>42808.010416666664</v>
      </c>
      <c r="B5330" s="1">
        <v>121890.6857142857</v>
      </c>
      <c r="C5330" s="1">
        <v>48602.399999999994</v>
      </c>
      <c r="D5330" s="1">
        <v>17094.942857142858</v>
      </c>
      <c r="E5330" s="1">
        <v>56191.457142857143</v>
      </c>
      <c r="G5330" s="2"/>
    </row>
    <row r="5331" spans="1:7" x14ac:dyDescent="0.2">
      <c r="A5331" s="2">
        <v>42808.020833333336</v>
      </c>
      <c r="B5331" s="1">
        <v>141299.4</v>
      </c>
      <c r="C5331" s="1">
        <v>44888.25</v>
      </c>
      <c r="D5331" s="1">
        <v>29304.824999999997</v>
      </c>
      <c r="E5331" s="1">
        <v>67107.149999999994</v>
      </c>
      <c r="G5331" s="2"/>
    </row>
    <row r="5332" spans="1:7" x14ac:dyDescent="0.2">
      <c r="A5332" s="2">
        <v>42808.03125</v>
      </c>
      <c r="B5332" s="1">
        <v>147826.79999999999</v>
      </c>
      <c r="C5332" s="1">
        <v>74082.171428571426</v>
      </c>
      <c r="D5332" s="1">
        <v>20842.8</v>
      </c>
      <c r="E5332" s="1">
        <v>52903.714285714283</v>
      </c>
      <c r="G5332" s="2"/>
    </row>
    <row r="5333" spans="1:7" x14ac:dyDescent="0.2">
      <c r="A5333" s="2">
        <v>42808.041666666664</v>
      </c>
      <c r="B5333" s="1">
        <v>130930.79999999999</v>
      </c>
      <c r="C5333" s="1">
        <v>78014.474999999991</v>
      </c>
      <c r="D5333" s="1">
        <v>11475.75</v>
      </c>
      <c r="E5333" s="1">
        <v>41439.75</v>
      </c>
      <c r="G5333" s="2"/>
    </row>
    <row r="5334" spans="1:7" x14ac:dyDescent="0.2">
      <c r="A5334" s="2">
        <v>42808.052083333336</v>
      </c>
      <c r="B5334" s="1">
        <v>111711.59999999999</v>
      </c>
      <c r="C5334" s="1">
        <v>57105.085714285706</v>
      </c>
      <c r="D5334" s="1">
        <v>15375.171428571426</v>
      </c>
      <c r="E5334" s="1">
        <v>39230.400000000001</v>
      </c>
      <c r="G5334" s="2"/>
    </row>
    <row r="5335" spans="1:7" x14ac:dyDescent="0.2">
      <c r="A5335" s="2">
        <v>42808.0625</v>
      </c>
      <c r="B5335" s="1">
        <v>97630.5</v>
      </c>
      <c r="C5335" s="1">
        <v>50798.549999999996</v>
      </c>
      <c r="D5335" s="1">
        <v>15543.824999999999</v>
      </c>
      <c r="E5335" s="1">
        <v>31288.125</v>
      </c>
      <c r="G5335" s="2"/>
    </row>
    <row r="5336" spans="1:7" x14ac:dyDescent="0.2">
      <c r="A5336" s="2">
        <v>42808.072916666664</v>
      </c>
      <c r="B5336" s="1">
        <v>101633.4</v>
      </c>
      <c r="C5336" s="1">
        <v>54605.571428571428</v>
      </c>
      <c r="D5336" s="1">
        <v>20612.742857142857</v>
      </c>
      <c r="E5336" s="1">
        <v>26414.142857142859</v>
      </c>
      <c r="G5336" s="2"/>
    </row>
    <row r="5337" spans="1:7" x14ac:dyDescent="0.2">
      <c r="A5337" s="2">
        <v>42808.083333333336</v>
      </c>
      <c r="B5337" s="1">
        <v>106585.875</v>
      </c>
      <c r="C5337" s="1">
        <v>62907.899999999994</v>
      </c>
      <c r="D5337" s="1">
        <v>17023.05</v>
      </c>
      <c r="E5337" s="1">
        <v>26654.924999999999</v>
      </c>
      <c r="G5337" s="2"/>
    </row>
    <row r="5338" spans="1:7" x14ac:dyDescent="0.2">
      <c r="A5338" s="2">
        <v>42808.09375</v>
      </c>
      <c r="B5338" s="1">
        <v>103502.14285714286</v>
      </c>
      <c r="C5338" s="1">
        <v>60348.514285714286</v>
      </c>
      <c r="D5338" s="1">
        <v>13500.771428571428</v>
      </c>
      <c r="E5338" s="1">
        <v>29651.914285714283</v>
      </c>
      <c r="G5338" s="2"/>
    </row>
    <row r="5339" spans="1:7" x14ac:dyDescent="0.2">
      <c r="A5339" s="2">
        <v>42808.104166666664</v>
      </c>
      <c r="B5339" s="1">
        <v>114315.29999999999</v>
      </c>
      <c r="C5339" s="1">
        <v>67249.05</v>
      </c>
      <c r="D5339" s="1">
        <v>10458.525</v>
      </c>
      <c r="E5339" s="1">
        <v>36607.724999999999</v>
      </c>
      <c r="G5339" s="2"/>
    </row>
    <row r="5340" spans="1:7" x14ac:dyDescent="0.2">
      <c r="A5340" s="2">
        <v>42808.114583333336</v>
      </c>
      <c r="B5340" s="1">
        <v>95532.171428571426</v>
      </c>
      <c r="C5340" s="1">
        <v>51675.171428571426</v>
      </c>
      <c r="D5340" s="1">
        <v>9916.971428571429</v>
      </c>
      <c r="E5340" s="1">
        <v>33940.971428571429</v>
      </c>
      <c r="G5340" s="2"/>
    </row>
    <row r="5341" spans="1:7" x14ac:dyDescent="0.2">
      <c r="A5341" s="2">
        <v>42808.125</v>
      </c>
      <c r="B5341" s="1">
        <v>105392.09999999999</v>
      </c>
      <c r="C5341" s="1">
        <v>54625.724999999999</v>
      </c>
      <c r="D5341" s="1">
        <v>9793.5749999999989</v>
      </c>
      <c r="E5341" s="1">
        <v>40971.974999999999</v>
      </c>
      <c r="G5341" s="2"/>
    </row>
    <row r="5342" spans="1:7" x14ac:dyDescent="0.2">
      <c r="A5342" s="2">
        <v>42808.135416666664</v>
      </c>
      <c r="B5342" s="1">
        <v>126336.25714285712</v>
      </c>
      <c r="C5342" s="1">
        <v>54475.457142857143</v>
      </c>
      <c r="D5342" s="1">
        <v>13314.085714285713</v>
      </c>
      <c r="E5342" s="1">
        <v>58544.828571428567</v>
      </c>
      <c r="G5342" s="2"/>
    </row>
    <row r="5343" spans="1:7" x14ac:dyDescent="0.2">
      <c r="A5343" s="2">
        <v>42808.145833333336</v>
      </c>
      <c r="B5343" s="1">
        <v>118432.04999999999</v>
      </c>
      <c r="C5343" s="1">
        <v>47413.574999999997</v>
      </c>
      <c r="D5343" s="1">
        <v>26381.85</v>
      </c>
      <c r="E5343" s="1">
        <v>44639.1</v>
      </c>
      <c r="G5343" s="2"/>
    </row>
    <row r="5344" spans="1:7" x14ac:dyDescent="0.2">
      <c r="A5344" s="2">
        <v>42808.15625</v>
      </c>
      <c r="B5344" s="1">
        <v>105619.79999999999</v>
      </c>
      <c r="C5344" s="1">
        <v>40215.685714285712</v>
      </c>
      <c r="D5344" s="1">
        <v>31679.057142857142</v>
      </c>
      <c r="E5344" s="1">
        <v>33724.114285714284</v>
      </c>
      <c r="G5344" s="2"/>
    </row>
    <row r="5345" spans="1:7" x14ac:dyDescent="0.2">
      <c r="A5345" s="2">
        <v>42808.166666666664</v>
      </c>
      <c r="B5345" s="1">
        <v>100103.84999999999</v>
      </c>
      <c r="C5345" s="1">
        <v>45527.625</v>
      </c>
      <c r="D5345" s="1">
        <v>22440.824999999997</v>
      </c>
      <c r="E5345" s="1">
        <v>32135.399999999998</v>
      </c>
      <c r="G5345" s="2"/>
    </row>
    <row r="5346" spans="1:7" x14ac:dyDescent="0.2">
      <c r="A5346" s="2">
        <v>42808.177083333336</v>
      </c>
      <c r="B5346" s="1">
        <v>98971.71428571429</v>
      </c>
      <c r="C5346" s="1">
        <v>49860.171428571426</v>
      </c>
      <c r="D5346" s="1">
        <v>17910.514285714286</v>
      </c>
      <c r="E5346" s="1">
        <v>31201.971428571425</v>
      </c>
      <c r="G5346" s="2"/>
    </row>
    <row r="5347" spans="1:7" x14ac:dyDescent="0.2">
      <c r="A5347" s="2">
        <v>42808.1875</v>
      </c>
      <c r="B5347" s="1">
        <v>94743</v>
      </c>
      <c r="C5347" s="1">
        <v>50258.174999999996</v>
      </c>
      <c r="D5347" s="1">
        <v>16350.674999999999</v>
      </c>
      <c r="E5347" s="1">
        <v>28130.85</v>
      </c>
      <c r="G5347" s="2"/>
    </row>
    <row r="5348" spans="1:7" x14ac:dyDescent="0.2">
      <c r="A5348" s="2">
        <v>42808.197916666664</v>
      </c>
      <c r="B5348" s="1">
        <v>95535.824999999997</v>
      </c>
      <c r="C5348" s="1">
        <v>44594.549999999996</v>
      </c>
      <c r="D5348" s="1">
        <v>22413.599999999999</v>
      </c>
      <c r="E5348" s="1">
        <v>28526.85</v>
      </c>
      <c r="G5348" s="2"/>
    </row>
    <row r="5349" spans="1:7" x14ac:dyDescent="0.2">
      <c r="A5349" s="2">
        <v>42808.208333333336</v>
      </c>
      <c r="B5349" s="1">
        <v>98531.4</v>
      </c>
      <c r="C5349" s="1">
        <v>45925.62857142857</v>
      </c>
      <c r="D5349" s="1">
        <v>19521.857142857141</v>
      </c>
      <c r="E5349" s="1">
        <v>33084.857142857145</v>
      </c>
      <c r="G5349" s="2"/>
    </row>
    <row r="5350" spans="1:7" x14ac:dyDescent="0.2">
      <c r="A5350" s="2">
        <v>42808.21875</v>
      </c>
      <c r="B5350" s="1">
        <v>163060.54285714286</v>
      </c>
      <c r="C5350" s="1">
        <v>89072.657142857133</v>
      </c>
      <c r="D5350" s="1">
        <v>35723.91428571428</v>
      </c>
      <c r="E5350" s="1">
        <v>38263.971428571429</v>
      </c>
      <c r="G5350" s="2"/>
    </row>
    <row r="5351" spans="1:7" x14ac:dyDescent="0.2">
      <c r="A5351" s="2">
        <v>42808.229166666664</v>
      </c>
      <c r="B5351" s="1">
        <v>241559.17499999999</v>
      </c>
      <c r="C5351" s="1">
        <v>145162.04999999999</v>
      </c>
      <c r="D5351" s="1">
        <v>44867.625</v>
      </c>
      <c r="E5351" s="1">
        <v>51530.324999999997</v>
      </c>
      <c r="G5351" s="2"/>
    </row>
    <row r="5352" spans="1:7" x14ac:dyDescent="0.2">
      <c r="A5352" s="2">
        <v>42808.239583333336</v>
      </c>
      <c r="B5352" s="1">
        <v>212923.54285714286</v>
      </c>
      <c r="C5352" s="1">
        <v>143841.34285714285</v>
      </c>
      <c r="D5352" s="1">
        <v>18932.571428571428</v>
      </c>
      <c r="E5352" s="1">
        <v>50150.571428571428</v>
      </c>
      <c r="G5352" s="2"/>
    </row>
    <row r="5353" spans="1:7" x14ac:dyDescent="0.2">
      <c r="A5353" s="2">
        <v>42808.25</v>
      </c>
      <c r="B5353" s="1">
        <v>223179.82499999998</v>
      </c>
      <c r="C5353" s="1">
        <v>122485.27499999999</v>
      </c>
      <c r="D5353" s="1">
        <v>50552.7</v>
      </c>
      <c r="E5353" s="1">
        <v>50141.85</v>
      </c>
      <c r="G5353" s="2"/>
    </row>
    <row r="5354" spans="1:7" x14ac:dyDescent="0.2">
      <c r="A5354" s="2">
        <v>42808.260416666664</v>
      </c>
      <c r="B5354" s="1">
        <v>191613.0857142857</v>
      </c>
      <c r="C5354" s="1">
        <v>108932.05714285713</v>
      </c>
      <c r="D5354" s="1">
        <v>40949.228571428568</v>
      </c>
      <c r="E5354" s="1">
        <v>41730.857142857145</v>
      </c>
      <c r="G5354" s="2"/>
    </row>
    <row r="5355" spans="1:7" x14ac:dyDescent="0.2">
      <c r="A5355" s="2">
        <v>42808.270833333336</v>
      </c>
      <c r="B5355" s="1">
        <v>149717.69999999998</v>
      </c>
      <c r="C5355" s="1">
        <v>92146.724999999991</v>
      </c>
      <c r="D5355" s="1">
        <v>21950.774999999998</v>
      </c>
      <c r="E5355" s="1">
        <v>35619.375</v>
      </c>
      <c r="G5355" s="2"/>
    </row>
    <row r="5356" spans="1:7" x14ac:dyDescent="0.2">
      <c r="A5356" s="2">
        <v>42808.28125</v>
      </c>
      <c r="B5356" s="1">
        <v>146044.79999999999</v>
      </c>
      <c r="C5356" s="1">
        <v>82020.085714285713</v>
      </c>
      <c r="D5356" s="1">
        <v>26971.371428571427</v>
      </c>
      <c r="E5356" s="1">
        <v>37055.228571428568</v>
      </c>
      <c r="G5356" s="2"/>
    </row>
    <row r="5357" spans="1:7" x14ac:dyDescent="0.2">
      <c r="A5357" s="2">
        <v>42808.291666666664</v>
      </c>
      <c r="B5357" s="1">
        <v>236053.125</v>
      </c>
      <c r="C5357" s="1">
        <v>160171.27499999999</v>
      </c>
      <c r="D5357" s="1">
        <v>34000.724999999999</v>
      </c>
      <c r="E5357" s="1">
        <v>41881.949999999997</v>
      </c>
      <c r="G5357" s="2"/>
    </row>
    <row r="5358" spans="1:7" x14ac:dyDescent="0.2">
      <c r="A5358" s="2">
        <v>42808.302083333336</v>
      </c>
      <c r="B5358" s="1">
        <v>336915.85714285716</v>
      </c>
      <c r="C5358" s="1">
        <v>158157.6857142857</v>
      </c>
      <c r="D5358" s="1">
        <v>52623.685714285712</v>
      </c>
      <c r="E5358" s="1">
        <v>126134.48571428571</v>
      </c>
      <c r="G5358" s="2"/>
    </row>
    <row r="5359" spans="1:7" x14ac:dyDescent="0.2">
      <c r="A5359" s="2">
        <v>42808.3125</v>
      </c>
      <c r="B5359" s="1">
        <v>495598.94999999995</v>
      </c>
      <c r="C5359" s="1">
        <v>150688.72500000001</v>
      </c>
      <c r="D5359" s="1">
        <v>62501.174999999996</v>
      </c>
      <c r="E5359" s="1">
        <v>282411.52499999997</v>
      </c>
      <c r="G5359" s="2"/>
    </row>
    <row r="5360" spans="1:7" x14ac:dyDescent="0.2">
      <c r="A5360" s="2">
        <v>42808.322916666664</v>
      </c>
      <c r="B5360" s="1">
        <v>456180.68571428565</v>
      </c>
      <c r="C5360" s="1">
        <v>197415.42857142858</v>
      </c>
      <c r="D5360" s="1">
        <v>32462.571428571428</v>
      </c>
      <c r="E5360" s="1">
        <v>226302.68571428573</v>
      </c>
      <c r="G5360" s="2"/>
    </row>
    <row r="5361" spans="1:7" x14ac:dyDescent="0.2">
      <c r="A5361" s="2">
        <v>42808.333333333336</v>
      </c>
      <c r="B5361" s="1">
        <v>426223.875</v>
      </c>
      <c r="C5361" s="1">
        <v>170652.07499999998</v>
      </c>
      <c r="D5361" s="1">
        <v>31121.474999999999</v>
      </c>
      <c r="E5361" s="1">
        <v>224450.32499999998</v>
      </c>
      <c r="G5361" s="2"/>
    </row>
    <row r="5362" spans="1:7" x14ac:dyDescent="0.2">
      <c r="A5362" s="2">
        <v>42808.34375</v>
      </c>
      <c r="B5362" s="1">
        <v>466367.3142857143</v>
      </c>
      <c r="C5362" s="1">
        <v>143574.51428571428</v>
      </c>
      <c r="D5362" s="1">
        <v>52977.257142857139</v>
      </c>
      <c r="E5362" s="1">
        <v>269814.59999999998</v>
      </c>
      <c r="G5362" s="2"/>
    </row>
    <row r="5363" spans="1:7" x14ac:dyDescent="0.2">
      <c r="A5363" s="2">
        <v>42808.354166666664</v>
      </c>
      <c r="B5363" s="1">
        <v>360759.3</v>
      </c>
      <c r="C5363" s="1">
        <v>115589.09999999999</v>
      </c>
      <c r="D5363" s="1">
        <v>38738.699999999997</v>
      </c>
      <c r="E5363" s="1">
        <v>206430.67499999999</v>
      </c>
      <c r="G5363" s="2"/>
    </row>
    <row r="5364" spans="1:7" x14ac:dyDescent="0.2">
      <c r="A5364" s="2">
        <v>42808.364583333336</v>
      </c>
      <c r="B5364" s="1">
        <v>276033.6857142857</v>
      </c>
      <c r="C5364" s="1">
        <v>91689.085714285713</v>
      </c>
      <c r="D5364" s="1">
        <v>29930.057142857142</v>
      </c>
      <c r="E5364" s="1">
        <v>154414.54285714286</v>
      </c>
      <c r="G5364" s="2"/>
    </row>
    <row r="5365" spans="1:7" x14ac:dyDescent="0.2">
      <c r="A5365" s="2">
        <v>42808.375</v>
      </c>
      <c r="B5365" s="1">
        <v>219545.69999999998</v>
      </c>
      <c r="C5365" s="1">
        <v>53313.149999999994</v>
      </c>
      <c r="D5365" s="1">
        <v>43677.149999999994</v>
      </c>
      <c r="E5365" s="1">
        <v>122554.575</v>
      </c>
      <c r="G5365" s="2"/>
    </row>
    <row r="5366" spans="1:7" x14ac:dyDescent="0.2">
      <c r="A5366" s="2">
        <v>42808.385416666664</v>
      </c>
      <c r="B5366" s="1">
        <v>226299.85714285713</v>
      </c>
      <c r="C5366" s="1">
        <v>43329.942857142851</v>
      </c>
      <c r="D5366" s="1">
        <v>20789.057142857142</v>
      </c>
      <c r="E5366" s="1">
        <v>162183.6857142857</v>
      </c>
      <c r="G5366" s="2"/>
    </row>
    <row r="5367" spans="1:7" x14ac:dyDescent="0.2">
      <c r="A5367" s="2">
        <v>42808.395833333336</v>
      </c>
      <c r="B5367" s="1">
        <v>174236.69999999998</v>
      </c>
      <c r="C5367" s="1">
        <v>37695.9</v>
      </c>
      <c r="D5367" s="1">
        <v>13166.174999999999</v>
      </c>
      <c r="E5367" s="1">
        <v>123372.15</v>
      </c>
      <c r="G5367" s="2"/>
    </row>
    <row r="5368" spans="1:7" x14ac:dyDescent="0.2">
      <c r="A5368" s="2">
        <v>42808.40625</v>
      </c>
      <c r="B5368" s="1">
        <v>126696.42857142857</v>
      </c>
      <c r="C5368" s="1">
        <v>35753.142857142855</v>
      </c>
      <c r="D5368" s="1">
        <v>47600.142857142855</v>
      </c>
      <c r="E5368" s="1">
        <v>43342.2</v>
      </c>
      <c r="G5368" s="2"/>
    </row>
    <row r="5369" spans="1:7" x14ac:dyDescent="0.2">
      <c r="A5369" s="2">
        <v>42808.416666666664</v>
      </c>
      <c r="B5369" s="1">
        <v>158303.47500000001</v>
      </c>
      <c r="C5369" s="1">
        <v>47829.375</v>
      </c>
      <c r="D5369" s="1">
        <v>74828.324999999997</v>
      </c>
      <c r="E5369" s="1">
        <v>35646.6</v>
      </c>
      <c r="G5369" s="2"/>
    </row>
    <row r="5370" spans="1:7" x14ac:dyDescent="0.2">
      <c r="A5370" s="2">
        <v>42808.427083333336</v>
      </c>
      <c r="B5370" s="1">
        <v>158189.74285714285</v>
      </c>
      <c r="C5370" s="1">
        <v>65769</v>
      </c>
      <c r="D5370" s="1">
        <v>56728.885714285709</v>
      </c>
      <c r="E5370" s="1">
        <v>35691.857142857145</v>
      </c>
      <c r="G5370" s="2"/>
    </row>
    <row r="5371" spans="1:7" x14ac:dyDescent="0.2">
      <c r="A5371" s="2">
        <v>42808.4375</v>
      </c>
      <c r="B5371" s="1">
        <v>157996.57499999998</v>
      </c>
      <c r="C5371" s="1">
        <v>58249.125</v>
      </c>
      <c r="D5371" s="1">
        <v>75791.925000000003</v>
      </c>
      <c r="E5371" s="1">
        <v>23955.524999999998</v>
      </c>
      <c r="G5371" s="2"/>
    </row>
    <row r="5372" spans="1:7" x14ac:dyDescent="0.2">
      <c r="A5372" s="2">
        <v>42808.447916666664</v>
      </c>
      <c r="B5372" s="1">
        <v>170621.31428571427</v>
      </c>
      <c r="C5372" s="1">
        <v>68334.514285714278</v>
      </c>
      <c r="D5372" s="1">
        <v>80044.800000000003</v>
      </c>
      <c r="E5372" s="1">
        <v>22242</v>
      </c>
      <c r="G5372" s="2"/>
    </row>
    <row r="5373" spans="1:7" x14ac:dyDescent="0.2">
      <c r="A5373" s="2">
        <v>42808.458333333336</v>
      </c>
      <c r="B5373" s="1">
        <v>121780.72499999999</v>
      </c>
      <c r="C5373" s="1">
        <v>60767.024999999994</v>
      </c>
      <c r="D5373" s="1">
        <v>35324.85</v>
      </c>
      <c r="E5373" s="1">
        <v>25691.324999999997</v>
      </c>
      <c r="G5373" s="2"/>
    </row>
    <row r="5374" spans="1:7" x14ac:dyDescent="0.2">
      <c r="A5374" s="2">
        <v>42808.46875</v>
      </c>
      <c r="B5374" s="1">
        <v>106125.17142857143</v>
      </c>
      <c r="C5374" s="1">
        <v>52846.2</v>
      </c>
      <c r="D5374" s="1">
        <v>22979.314285714285</v>
      </c>
      <c r="E5374" s="1">
        <v>30299.657142857144</v>
      </c>
      <c r="G5374" s="2"/>
    </row>
    <row r="5375" spans="1:7" x14ac:dyDescent="0.2">
      <c r="A5375" s="2">
        <v>42808.479166666664</v>
      </c>
      <c r="B5375" s="1">
        <v>130816.125</v>
      </c>
      <c r="C5375" s="1">
        <v>59579.024999999994</v>
      </c>
      <c r="D5375" s="1">
        <v>30515.1</v>
      </c>
      <c r="E5375" s="1">
        <v>40721.174999999996</v>
      </c>
      <c r="G5375" s="2"/>
    </row>
    <row r="5376" spans="1:7" x14ac:dyDescent="0.2">
      <c r="A5376" s="2">
        <v>42808.489583333336</v>
      </c>
      <c r="B5376" s="1">
        <v>161787.6857142857</v>
      </c>
      <c r="C5376" s="1">
        <v>71822.142857142855</v>
      </c>
      <c r="D5376" s="1">
        <v>57129.599999999999</v>
      </c>
      <c r="E5376" s="1">
        <v>32835</v>
      </c>
      <c r="G5376" s="2"/>
    </row>
    <row r="5377" spans="1:7" x14ac:dyDescent="0.2">
      <c r="A5377" s="2">
        <v>42808.5</v>
      </c>
      <c r="B5377" s="1">
        <v>97368.15</v>
      </c>
      <c r="C5377" s="1">
        <v>41252.474999999999</v>
      </c>
      <c r="D5377" s="1">
        <v>29662.875</v>
      </c>
      <c r="E5377" s="1">
        <v>26449.5</v>
      </c>
      <c r="G5377" s="2"/>
    </row>
    <row r="5378" spans="1:7" x14ac:dyDescent="0.2">
      <c r="A5378" s="2">
        <v>42808.510416666664</v>
      </c>
      <c r="B5378" s="1">
        <v>112794</v>
      </c>
      <c r="C5378" s="1">
        <v>57064.542857142849</v>
      </c>
      <c r="D5378" s="1">
        <v>22062.857142857141</v>
      </c>
      <c r="E5378" s="1">
        <v>33666.6</v>
      </c>
      <c r="G5378" s="2"/>
    </row>
    <row r="5379" spans="1:7" x14ac:dyDescent="0.2">
      <c r="A5379" s="2">
        <v>42808.520833333336</v>
      </c>
      <c r="B5379" s="1">
        <v>152888.17499999999</v>
      </c>
      <c r="C5379" s="1">
        <v>82174.125</v>
      </c>
      <c r="D5379" s="1">
        <v>35889.15</v>
      </c>
      <c r="E5379" s="1">
        <v>34828.199999999997</v>
      </c>
      <c r="G5379" s="2"/>
    </row>
    <row r="5380" spans="1:7" x14ac:dyDescent="0.2">
      <c r="A5380" s="2">
        <v>42808.53125</v>
      </c>
      <c r="B5380" s="1">
        <v>168735.59999999998</v>
      </c>
      <c r="C5380" s="1">
        <v>78513.599999999991</v>
      </c>
      <c r="D5380" s="1">
        <v>60253.28571428571</v>
      </c>
      <c r="E5380" s="1">
        <v>29968.714285714283</v>
      </c>
      <c r="G5380" s="2"/>
    </row>
    <row r="5381" spans="1:7" x14ac:dyDescent="0.2">
      <c r="A5381" s="2">
        <v>42808.541666666664</v>
      </c>
      <c r="B5381" s="1">
        <v>206858.84999999998</v>
      </c>
      <c r="C5381" s="1">
        <v>82721.924999999988</v>
      </c>
      <c r="D5381" s="1">
        <v>79506.074999999997</v>
      </c>
      <c r="E5381" s="1">
        <v>44630.85</v>
      </c>
      <c r="G5381" s="2"/>
    </row>
    <row r="5382" spans="1:7" x14ac:dyDescent="0.2">
      <c r="A5382" s="2">
        <v>42808.552083333336</v>
      </c>
      <c r="B5382" s="1">
        <v>211989.1714285714</v>
      </c>
      <c r="C5382" s="1">
        <v>63093.171428571433</v>
      </c>
      <c r="D5382" s="1">
        <v>47480.399999999994</v>
      </c>
      <c r="E5382" s="1">
        <v>101413.71428571429</v>
      </c>
      <c r="G5382" s="2"/>
    </row>
    <row r="5383" spans="1:7" x14ac:dyDescent="0.2">
      <c r="A5383" s="2">
        <v>42808.5625</v>
      </c>
      <c r="B5383" s="1">
        <v>153047.4</v>
      </c>
      <c r="C5383" s="1">
        <v>57542.924999999996</v>
      </c>
      <c r="D5383" s="1">
        <v>33352.275000000001</v>
      </c>
      <c r="E5383" s="1">
        <v>62151.375</v>
      </c>
      <c r="G5383" s="2"/>
    </row>
    <row r="5384" spans="1:7" x14ac:dyDescent="0.2">
      <c r="A5384" s="2">
        <v>42808.572916666664</v>
      </c>
      <c r="B5384" s="1">
        <v>117154.71428571429</v>
      </c>
      <c r="C5384" s="1">
        <v>56952.342857142852</v>
      </c>
      <c r="D5384" s="1">
        <v>18007.62857142857</v>
      </c>
      <c r="E5384" s="1">
        <v>42195.685714285712</v>
      </c>
      <c r="G5384" s="2"/>
    </row>
    <row r="5385" spans="1:7" x14ac:dyDescent="0.2">
      <c r="A5385" s="2">
        <v>42808.583333333336</v>
      </c>
      <c r="B5385" s="1">
        <v>105885.45</v>
      </c>
      <c r="C5385" s="1">
        <v>57768.974999999999</v>
      </c>
      <c r="D5385" s="1">
        <v>9954.4499999999989</v>
      </c>
      <c r="E5385" s="1">
        <v>38162.85</v>
      </c>
      <c r="G5385" s="2"/>
    </row>
    <row r="5386" spans="1:7" x14ac:dyDescent="0.2">
      <c r="A5386" s="2">
        <v>42808.59375</v>
      </c>
      <c r="B5386" s="1">
        <v>104146.11428571428</v>
      </c>
      <c r="C5386" s="1">
        <v>49675.371428571423</v>
      </c>
      <c r="D5386" s="1">
        <v>10287.514285714286</v>
      </c>
      <c r="E5386" s="1">
        <v>44182.285714285717</v>
      </c>
      <c r="G5386" s="2"/>
    </row>
    <row r="5387" spans="1:7" x14ac:dyDescent="0.2">
      <c r="A5387" s="2">
        <v>42808.604166666664</v>
      </c>
      <c r="B5387" s="1">
        <v>110111.09999999999</v>
      </c>
      <c r="C5387" s="1">
        <v>56821.875</v>
      </c>
      <c r="D5387" s="1">
        <v>13407.074999999999</v>
      </c>
      <c r="E5387" s="1">
        <v>39882.15</v>
      </c>
      <c r="G5387" s="2"/>
    </row>
    <row r="5388" spans="1:7" x14ac:dyDescent="0.2">
      <c r="A5388" s="2">
        <v>42808.614583333336</v>
      </c>
      <c r="B5388" s="1">
        <v>118701.825</v>
      </c>
      <c r="C5388" s="1">
        <v>58933.049999999996</v>
      </c>
      <c r="D5388" s="1">
        <v>18814.95</v>
      </c>
      <c r="E5388" s="1">
        <v>40954.649999999994</v>
      </c>
      <c r="G5388" s="2"/>
    </row>
    <row r="5389" spans="1:7" x14ac:dyDescent="0.2">
      <c r="A5389" s="2">
        <v>42808.625</v>
      </c>
      <c r="B5389" s="1">
        <v>146944.28571428571</v>
      </c>
      <c r="C5389" s="1">
        <v>71019.771428571432</v>
      </c>
      <c r="D5389" s="1">
        <v>25411.885714285712</v>
      </c>
      <c r="E5389" s="1">
        <v>50509.799999999996</v>
      </c>
      <c r="G5389" s="2"/>
    </row>
    <row r="5390" spans="1:7" x14ac:dyDescent="0.2">
      <c r="A5390" s="2">
        <v>42808.635416666664</v>
      </c>
      <c r="B5390" s="1">
        <v>151842.42857142858</v>
      </c>
      <c r="C5390" s="1">
        <v>77061.599999999991</v>
      </c>
      <c r="D5390" s="1">
        <v>22487.142857142859</v>
      </c>
      <c r="E5390" s="1">
        <v>52290.857142857145</v>
      </c>
      <c r="G5390" s="2"/>
    </row>
    <row r="5391" spans="1:7" x14ac:dyDescent="0.2">
      <c r="A5391" s="2">
        <v>42808.645833333336</v>
      </c>
      <c r="B5391" s="1">
        <v>187731.22499999998</v>
      </c>
      <c r="C5391" s="1">
        <v>80549.7</v>
      </c>
      <c r="D5391" s="1">
        <v>40361.474999999999</v>
      </c>
      <c r="E5391" s="1">
        <v>66820.05</v>
      </c>
      <c r="G5391" s="2"/>
    </row>
    <row r="5392" spans="1:7" x14ac:dyDescent="0.2">
      <c r="A5392" s="2">
        <v>42808.65625</v>
      </c>
      <c r="B5392" s="1">
        <v>277150.97142857139</v>
      </c>
      <c r="C5392" s="1">
        <v>149753.05714285711</v>
      </c>
      <c r="D5392" s="1">
        <v>64868.571428571428</v>
      </c>
      <c r="E5392" s="1">
        <v>62529.342857142852</v>
      </c>
      <c r="G5392" s="2"/>
    </row>
    <row r="5393" spans="1:7" x14ac:dyDescent="0.2">
      <c r="A5393" s="2">
        <v>42808.666666666664</v>
      </c>
      <c r="B5393" s="1">
        <v>312402.75</v>
      </c>
      <c r="C5393" s="1">
        <v>209697.67499999999</v>
      </c>
      <c r="D5393" s="1">
        <v>35911.424999999996</v>
      </c>
      <c r="E5393" s="1">
        <v>66796.125</v>
      </c>
      <c r="G5393" s="2"/>
    </row>
    <row r="5394" spans="1:7" x14ac:dyDescent="0.2">
      <c r="A5394" s="2">
        <v>42808.677083333336</v>
      </c>
      <c r="B5394" s="1">
        <v>301465.37142857141</v>
      </c>
      <c r="C5394" s="1">
        <v>163157.65714285712</v>
      </c>
      <c r="D5394" s="1">
        <v>38243.228571428568</v>
      </c>
      <c r="E5394" s="1">
        <v>100065.42857142857</v>
      </c>
      <c r="G5394" s="2"/>
    </row>
    <row r="5395" spans="1:7" x14ac:dyDescent="0.2">
      <c r="A5395" s="2">
        <v>42808.6875</v>
      </c>
      <c r="B5395" s="1">
        <v>327270.07499999995</v>
      </c>
      <c r="C5395" s="1">
        <v>131566.875</v>
      </c>
      <c r="D5395" s="1">
        <v>32187.375</v>
      </c>
      <c r="E5395" s="1">
        <v>163515</v>
      </c>
      <c r="G5395" s="2"/>
    </row>
    <row r="5396" spans="1:7" x14ac:dyDescent="0.2">
      <c r="A5396" s="2">
        <v>42808.697916666664</v>
      </c>
      <c r="B5396" s="1">
        <v>329081.65714285715</v>
      </c>
      <c r="C5396" s="1">
        <v>186714</v>
      </c>
      <c r="D5396" s="1">
        <v>29947.971428571425</v>
      </c>
      <c r="E5396" s="1">
        <v>112420.62857142858</v>
      </c>
      <c r="G5396" s="2"/>
    </row>
    <row r="5397" spans="1:7" x14ac:dyDescent="0.2">
      <c r="A5397" s="2">
        <v>42808.708333333336</v>
      </c>
      <c r="B5397" s="1">
        <v>362627.1</v>
      </c>
      <c r="C5397" s="1">
        <v>210318.07499999998</v>
      </c>
      <c r="D5397" s="1">
        <v>68564.925000000003</v>
      </c>
      <c r="E5397" s="1">
        <v>83745.75</v>
      </c>
      <c r="G5397" s="2"/>
    </row>
    <row r="5398" spans="1:7" x14ac:dyDescent="0.2">
      <c r="A5398" s="2">
        <v>42808.71875</v>
      </c>
      <c r="B5398" s="1">
        <v>328136.91428571427</v>
      </c>
      <c r="C5398" s="1">
        <v>144899.22857142857</v>
      </c>
      <c r="D5398" s="1">
        <v>76913.571428571435</v>
      </c>
      <c r="E5398" s="1">
        <v>106323.17142857143</v>
      </c>
      <c r="G5398" s="2"/>
    </row>
    <row r="5399" spans="1:7" x14ac:dyDescent="0.2">
      <c r="A5399" s="2">
        <v>42808.729166666664</v>
      </c>
      <c r="B5399" s="1">
        <v>255049.57499999998</v>
      </c>
      <c r="C5399" s="1">
        <v>127903.875</v>
      </c>
      <c r="D5399" s="1">
        <v>51838.875</v>
      </c>
      <c r="E5399" s="1">
        <v>75305.175000000003</v>
      </c>
      <c r="G5399" s="2"/>
    </row>
    <row r="5400" spans="1:7" x14ac:dyDescent="0.2">
      <c r="A5400" s="2">
        <v>42808.739583333336</v>
      </c>
      <c r="B5400" s="1">
        <v>284236.54285714281</v>
      </c>
      <c r="C5400" s="1">
        <v>185199.7714285714</v>
      </c>
      <c r="D5400" s="1">
        <v>44412.342857142852</v>
      </c>
      <c r="E5400" s="1">
        <v>54623.485714285707</v>
      </c>
      <c r="G5400" s="2"/>
    </row>
    <row r="5401" spans="1:7" x14ac:dyDescent="0.2">
      <c r="A5401" s="2">
        <v>42808.75</v>
      </c>
      <c r="B5401" s="1">
        <v>308773.57500000001</v>
      </c>
      <c r="C5401" s="1">
        <v>224890.875</v>
      </c>
      <c r="D5401" s="1">
        <v>26551.8</v>
      </c>
      <c r="E5401" s="1">
        <v>57330.074999999997</v>
      </c>
      <c r="G5401" s="2"/>
    </row>
    <row r="5402" spans="1:7" x14ac:dyDescent="0.2">
      <c r="A5402" s="2">
        <v>42808.760416666664</v>
      </c>
      <c r="B5402" s="1">
        <v>292611.94285714283</v>
      </c>
      <c r="C5402" s="1">
        <v>223542</v>
      </c>
      <c r="D5402" s="1">
        <v>25905.942857142858</v>
      </c>
      <c r="E5402" s="1">
        <v>43162.114285714284</v>
      </c>
      <c r="G5402" s="2"/>
    </row>
    <row r="5403" spans="1:7" x14ac:dyDescent="0.2">
      <c r="A5403" s="2">
        <v>42808.770833333336</v>
      </c>
      <c r="B5403" s="1">
        <v>272122.125</v>
      </c>
      <c r="C5403" s="1">
        <v>185828.77499999999</v>
      </c>
      <c r="D5403" s="1">
        <v>37855.949999999997</v>
      </c>
      <c r="E5403" s="1">
        <v>48437.399999999994</v>
      </c>
      <c r="G5403" s="2"/>
    </row>
    <row r="5404" spans="1:7" x14ac:dyDescent="0.2">
      <c r="A5404" s="2">
        <v>42808.78125</v>
      </c>
      <c r="B5404" s="1">
        <v>242007.85714285713</v>
      </c>
      <c r="C5404" s="1">
        <v>168521.57142857142</v>
      </c>
      <c r="D5404" s="1">
        <v>27843.514285714282</v>
      </c>
      <c r="E5404" s="1">
        <v>45641.828571428567</v>
      </c>
      <c r="G5404" s="2"/>
    </row>
    <row r="5405" spans="1:7" x14ac:dyDescent="0.2">
      <c r="A5405" s="2">
        <v>42808.791666666664</v>
      </c>
      <c r="B5405" s="1">
        <v>240391.8</v>
      </c>
      <c r="C5405" s="1">
        <v>169551.52499999999</v>
      </c>
      <c r="D5405" s="1">
        <v>30639.674999999999</v>
      </c>
      <c r="E5405" s="1">
        <v>40199.775000000001</v>
      </c>
      <c r="G5405" s="2"/>
    </row>
    <row r="5406" spans="1:7" x14ac:dyDescent="0.2">
      <c r="A5406" s="2">
        <v>42808.802083333336</v>
      </c>
      <c r="B5406" s="1">
        <v>278094.77142857143</v>
      </c>
      <c r="C5406" s="1">
        <v>195244.02857142856</v>
      </c>
      <c r="D5406" s="1">
        <v>35501.4</v>
      </c>
      <c r="E5406" s="1">
        <v>47350.285714285717</v>
      </c>
      <c r="G5406" s="2"/>
    </row>
    <row r="5407" spans="1:7" x14ac:dyDescent="0.2">
      <c r="A5407" s="2">
        <v>42808.8125</v>
      </c>
      <c r="B5407" s="1">
        <v>264970.2</v>
      </c>
      <c r="C5407" s="1">
        <v>190840.65</v>
      </c>
      <c r="D5407" s="1">
        <v>30765.074999999997</v>
      </c>
      <c r="E5407" s="1">
        <v>43363.649999999994</v>
      </c>
      <c r="G5407" s="2"/>
    </row>
    <row r="5408" spans="1:7" x14ac:dyDescent="0.2">
      <c r="A5408" s="2">
        <v>42808.822916666664</v>
      </c>
      <c r="B5408" s="1">
        <v>217124.91428571424</v>
      </c>
      <c r="C5408" s="1">
        <v>174452.14285714287</v>
      </c>
      <c r="D5408" s="1">
        <v>13274.485714285713</v>
      </c>
      <c r="E5408" s="1">
        <v>29398.285714285714</v>
      </c>
      <c r="G5408" s="2"/>
    </row>
    <row r="5409" spans="1:7" x14ac:dyDescent="0.2">
      <c r="A5409" s="2">
        <v>42808.833333333336</v>
      </c>
      <c r="B5409" s="1">
        <v>202932.67499999999</v>
      </c>
      <c r="C5409" s="1">
        <v>154262.625</v>
      </c>
      <c r="D5409" s="1">
        <v>9929.6999999999989</v>
      </c>
      <c r="E5409" s="1">
        <v>38738.699999999997</v>
      </c>
      <c r="G5409" s="2"/>
    </row>
    <row r="5410" spans="1:7" x14ac:dyDescent="0.2">
      <c r="A5410" s="2">
        <v>42808.84375</v>
      </c>
      <c r="B5410" s="1">
        <v>159696.42857142858</v>
      </c>
      <c r="C5410" s="1">
        <v>102897.77142857143</v>
      </c>
      <c r="D5410" s="1">
        <v>12356.142857142857</v>
      </c>
      <c r="E5410" s="1">
        <v>44442.514285714278</v>
      </c>
      <c r="G5410" s="2"/>
    </row>
    <row r="5411" spans="1:7" x14ac:dyDescent="0.2">
      <c r="A5411" s="2">
        <v>42808.854166666664</v>
      </c>
      <c r="B5411" s="1">
        <v>153035.02499999999</v>
      </c>
      <c r="C5411" s="1">
        <v>67037.849999999991</v>
      </c>
      <c r="D5411" s="1">
        <v>35614.424999999996</v>
      </c>
      <c r="E5411" s="1">
        <v>50382.75</v>
      </c>
      <c r="G5411" s="2"/>
    </row>
    <row r="5412" spans="1:7" x14ac:dyDescent="0.2">
      <c r="A5412" s="2">
        <v>42808.864583333336</v>
      </c>
      <c r="B5412" s="1">
        <v>181121.91428571427</v>
      </c>
      <c r="C5412" s="1">
        <v>67002.257142857139</v>
      </c>
      <c r="D5412" s="1">
        <v>64842.171428571433</v>
      </c>
      <c r="E5412" s="1">
        <v>49280.314285714281</v>
      </c>
      <c r="G5412" s="2"/>
    </row>
    <row r="5413" spans="1:7" x14ac:dyDescent="0.2">
      <c r="A5413" s="2">
        <v>42808.875</v>
      </c>
      <c r="B5413" s="1">
        <v>128329.575</v>
      </c>
      <c r="C5413" s="1">
        <v>52601.174999999996</v>
      </c>
      <c r="D5413" s="1">
        <v>31224.6</v>
      </c>
      <c r="E5413" s="1">
        <v>44503.799999999996</v>
      </c>
      <c r="G5413" s="2"/>
    </row>
    <row r="5414" spans="1:7" x14ac:dyDescent="0.2">
      <c r="A5414" s="2">
        <v>42808.885416666664</v>
      </c>
      <c r="B5414" s="1">
        <v>113412.51428571428</v>
      </c>
      <c r="C5414" s="1">
        <v>52243.714285714283</v>
      </c>
      <c r="D5414" s="1">
        <v>13419.685714285713</v>
      </c>
      <c r="E5414" s="1">
        <v>47750.057142857142</v>
      </c>
      <c r="G5414" s="2"/>
    </row>
    <row r="5415" spans="1:7" x14ac:dyDescent="0.2">
      <c r="A5415" s="2">
        <v>42808.895833333336</v>
      </c>
      <c r="B5415" s="1">
        <v>111203.4</v>
      </c>
      <c r="C5415" s="1">
        <v>58684.724999999999</v>
      </c>
      <c r="D5415" s="1">
        <v>11704.275</v>
      </c>
      <c r="E5415" s="1">
        <v>40817.699999999997</v>
      </c>
      <c r="G5415" s="2"/>
    </row>
    <row r="5416" spans="1:7" x14ac:dyDescent="0.2">
      <c r="A5416" s="2">
        <v>42808.90625</v>
      </c>
      <c r="B5416" s="1">
        <v>120747</v>
      </c>
      <c r="C5416" s="1">
        <v>72112.542857142849</v>
      </c>
      <c r="D5416" s="1">
        <v>10897.542857142857</v>
      </c>
      <c r="E5416" s="1">
        <v>37737.857142857145</v>
      </c>
      <c r="G5416" s="2"/>
    </row>
    <row r="5417" spans="1:7" x14ac:dyDescent="0.2">
      <c r="A5417" s="2">
        <v>42808.916666666664</v>
      </c>
      <c r="B5417" s="1">
        <v>148867.125</v>
      </c>
      <c r="C5417" s="1">
        <v>87980.474999999991</v>
      </c>
      <c r="D5417" s="1">
        <v>23420.1</v>
      </c>
      <c r="E5417" s="1">
        <v>37464.9</v>
      </c>
      <c r="G5417" s="2"/>
    </row>
    <row r="5418" spans="1:7" x14ac:dyDescent="0.2">
      <c r="A5418" s="2">
        <v>42808.927083333336</v>
      </c>
      <c r="B5418" s="1">
        <v>167533.45714285714</v>
      </c>
      <c r="C5418" s="1">
        <v>82596.171428571426</v>
      </c>
      <c r="D5418" s="1">
        <v>46465.885714285716</v>
      </c>
      <c r="E5418" s="1">
        <v>38472.342857142852</v>
      </c>
      <c r="G5418" s="2"/>
    </row>
    <row r="5419" spans="1:7" x14ac:dyDescent="0.2">
      <c r="A5419" s="2">
        <v>42808.9375</v>
      </c>
      <c r="B5419" s="1">
        <v>146062.125</v>
      </c>
      <c r="C5419" s="1">
        <v>69514.5</v>
      </c>
      <c r="D5419" s="1">
        <v>40323.525000000001</v>
      </c>
      <c r="E5419" s="1">
        <v>36223.275000000001</v>
      </c>
      <c r="G5419" s="2"/>
    </row>
    <row r="5420" spans="1:7" x14ac:dyDescent="0.2">
      <c r="A5420" s="2">
        <v>42808.947916666664</v>
      </c>
      <c r="B5420" s="1">
        <v>138453.85714285713</v>
      </c>
      <c r="C5420" s="1">
        <v>62262.514285714286</v>
      </c>
      <c r="D5420" s="1">
        <v>39897.942857142851</v>
      </c>
      <c r="E5420" s="1">
        <v>36295.285714285717</v>
      </c>
      <c r="G5420" s="2"/>
    </row>
    <row r="5421" spans="1:7" x14ac:dyDescent="0.2">
      <c r="A5421" s="2">
        <v>42808.958333333336</v>
      </c>
      <c r="B5421" s="1">
        <v>166235.84999999998</v>
      </c>
      <c r="C5421" s="1">
        <v>74849.774999999994</v>
      </c>
      <c r="D5421" s="1">
        <v>53824.649999999994</v>
      </c>
      <c r="E5421" s="1">
        <v>37561.424999999996</v>
      </c>
      <c r="G5421" s="2"/>
    </row>
    <row r="5422" spans="1:7" x14ac:dyDescent="0.2">
      <c r="A5422" s="2">
        <v>42808.96875</v>
      </c>
      <c r="B5422" s="1">
        <v>122564.82857142857</v>
      </c>
      <c r="C5422" s="1">
        <v>65718.085714285713</v>
      </c>
      <c r="D5422" s="1">
        <v>23459.228571428572</v>
      </c>
      <c r="E5422" s="1">
        <v>33387.514285714278</v>
      </c>
      <c r="G5422" s="2"/>
    </row>
    <row r="5423" spans="1:7" x14ac:dyDescent="0.2">
      <c r="A5423" s="2">
        <v>42808.979166666664</v>
      </c>
      <c r="B5423" s="1">
        <v>140518.125</v>
      </c>
      <c r="C5423" s="1">
        <v>71727.974999999991</v>
      </c>
      <c r="D5423" s="1">
        <v>34599.674999999996</v>
      </c>
      <c r="E5423" s="1">
        <v>34190.474999999999</v>
      </c>
      <c r="G5423" s="2"/>
    </row>
    <row r="5424" spans="1:7" x14ac:dyDescent="0.2">
      <c r="A5424" s="2">
        <v>42808.989583333336</v>
      </c>
      <c r="B5424" s="1">
        <v>166012.62857142856</v>
      </c>
      <c r="C5424" s="1">
        <v>85042.885714285701</v>
      </c>
      <c r="D5424" s="1">
        <v>41864.742857142854</v>
      </c>
      <c r="E5424" s="1">
        <v>39104.057142857142</v>
      </c>
      <c r="G5424" s="2"/>
    </row>
    <row r="5425" spans="1:7" x14ac:dyDescent="0.2">
      <c r="A5425" s="2">
        <v>42809</v>
      </c>
      <c r="B5425" s="1">
        <v>106524.825</v>
      </c>
      <c r="C5425" s="1">
        <v>63135.6</v>
      </c>
      <c r="D5425" s="1">
        <v>18702.75</v>
      </c>
      <c r="E5425" s="1">
        <v>24685.649999999998</v>
      </c>
      <c r="G5425" s="2"/>
    </row>
    <row r="5426" spans="1:7" x14ac:dyDescent="0.2">
      <c r="A5426" s="2">
        <v>42809.010416666664</v>
      </c>
      <c r="B5426" s="1">
        <v>105239.82857142856</v>
      </c>
      <c r="C5426" s="1">
        <v>65945.314285714281</v>
      </c>
      <c r="D5426" s="1">
        <v>13512.085714285713</v>
      </c>
      <c r="E5426" s="1">
        <v>25781.485714285711</v>
      </c>
      <c r="G5426" s="2"/>
    </row>
    <row r="5427" spans="1:7" x14ac:dyDescent="0.2">
      <c r="A5427" s="2">
        <v>42809.020833333336</v>
      </c>
      <c r="B5427" s="1">
        <v>88040.7</v>
      </c>
      <c r="C5427" s="1">
        <v>51544.35</v>
      </c>
      <c r="D5427" s="1">
        <v>9428.9249999999993</v>
      </c>
      <c r="E5427" s="1">
        <v>27070.724999999999</v>
      </c>
      <c r="G5427" s="2"/>
    </row>
    <row r="5428" spans="1:7" x14ac:dyDescent="0.2">
      <c r="A5428" s="2">
        <v>42809.03125</v>
      </c>
      <c r="B5428" s="1">
        <v>76850.399999999994</v>
      </c>
      <c r="C5428" s="1">
        <v>40504.199999999997</v>
      </c>
      <c r="D5428" s="1">
        <v>10043.314285714285</v>
      </c>
      <c r="E5428" s="1">
        <v>26301</v>
      </c>
      <c r="G5428" s="2"/>
    </row>
    <row r="5429" spans="1:7" x14ac:dyDescent="0.2">
      <c r="A5429" s="2">
        <v>42809.041666666664</v>
      </c>
      <c r="B5429" s="1">
        <v>87068.024999999994</v>
      </c>
      <c r="C5429" s="1">
        <v>44804.1</v>
      </c>
      <c r="D5429" s="1">
        <v>9919.7999999999993</v>
      </c>
      <c r="E5429" s="1">
        <v>32344.125</v>
      </c>
      <c r="G5429" s="2"/>
    </row>
    <row r="5430" spans="1:7" x14ac:dyDescent="0.2">
      <c r="A5430" s="2">
        <v>42809.052083333336</v>
      </c>
      <c r="B5430" s="1">
        <v>96438.257142857139</v>
      </c>
      <c r="C5430" s="1">
        <v>51530.91428571428</v>
      </c>
      <c r="D5430" s="1">
        <v>9938.6571428571424</v>
      </c>
      <c r="E5430" s="1">
        <v>34969.62857142857</v>
      </c>
      <c r="G5430" s="2"/>
    </row>
    <row r="5431" spans="1:7" x14ac:dyDescent="0.2">
      <c r="A5431" s="2">
        <v>42809.0625</v>
      </c>
      <c r="B5431" s="1">
        <v>100538.625</v>
      </c>
      <c r="C5431" s="1">
        <v>49320.149999999994</v>
      </c>
      <c r="D5431" s="1">
        <v>13008.599999999999</v>
      </c>
      <c r="E5431" s="1">
        <v>38211.525000000001</v>
      </c>
      <c r="G5431" s="2"/>
    </row>
    <row r="5432" spans="1:7" x14ac:dyDescent="0.2">
      <c r="A5432" s="2">
        <v>42809.072916666664</v>
      </c>
      <c r="B5432" s="1">
        <v>109105.54285714286</v>
      </c>
      <c r="C5432" s="1">
        <v>45002.571428571428</v>
      </c>
      <c r="D5432" s="1">
        <v>10991.82857142857</v>
      </c>
      <c r="E5432" s="1">
        <v>53109.257142857139</v>
      </c>
      <c r="G5432" s="2"/>
    </row>
    <row r="5433" spans="1:7" x14ac:dyDescent="0.2">
      <c r="A5433" s="2">
        <v>42809.083333333336</v>
      </c>
      <c r="B5433" s="1">
        <v>100074.97499999999</v>
      </c>
      <c r="C5433" s="1">
        <v>47152.049999999996</v>
      </c>
      <c r="D5433" s="1">
        <v>11200.199999999999</v>
      </c>
      <c r="E5433" s="1">
        <v>41724.375</v>
      </c>
      <c r="G5433" s="2"/>
    </row>
    <row r="5434" spans="1:7" x14ac:dyDescent="0.2">
      <c r="A5434" s="2">
        <v>42809.09375</v>
      </c>
      <c r="B5434" s="1">
        <v>96789</v>
      </c>
      <c r="C5434" s="1">
        <v>52272.942857142851</v>
      </c>
      <c r="D5434" s="1">
        <v>13237.714285714286</v>
      </c>
      <c r="E5434" s="1">
        <v>31279.285714285714</v>
      </c>
      <c r="G5434" s="2"/>
    </row>
    <row r="5435" spans="1:7" x14ac:dyDescent="0.2">
      <c r="A5435" s="2">
        <v>42809.104166666664</v>
      </c>
      <c r="B5435" s="1">
        <v>98074.349999999991</v>
      </c>
      <c r="C5435" s="1">
        <v>57337.5</v>
      </c>
      <c r="D5435" s="1">
        <v>10169.775</v>
      </c>
      <c r="E5435" s="1">
        <v>30567.899999999998</v>
      </c>
      <c r="G5435" s="2"/>
    </row>
    <row r="5436" spans="1:7" x14ac:dyDescent="0.2">
      <c r="A5436" s="2">
        <v>42809.114583333336</v>
      </c>
      <c r="B5436" s="1">
        <v>98384.314285714281</v>
      </c>
      <c r="C5436" s="1">
        <v>59671.542857142849</v>
      </c>
      <c r="D5436" s="1">
        <v>9523.7999999999993</v>
      </c>
      <c r="E5436" s="1">
        <v>29188.971428571425</v>
      </c>
      <c r="G5436" s="2"/>
    </row>
    <row r="5437" spans="1:7" x14ac:dyDescent="0.2">
      <c r="A5437" s="2">
        <v>42809.125</v>
      </c>
      <c r="B5437" s="1">
        <v>95134.049999999988</v>
      </c>
      <c r="C5437" s="1">
        <v>61938.524999999994</v>
      </c>
      <c r="D5437" s="1">
        <v>9731.6999999999989</v>
      </c>
      <c r="E5437" s="1">
        <v>23465.474999999999</v>
      </c>
      <c r="G5437" s="2"/>
    </row>
    <row r="5438" spans="1:7" x14ac:dyDescent="0.2">
      <c r="A5438" s="2">
        <v>42809.135416666664</v>
      </c>
      <c r="B5438" s="1">
        <v>83271.257142857139</v>
      </c>
      <c r="C5438" s="1">
        <v>49404.771428571425</v>
      </c>
      <c r="D5438" s="1">
        <v>11867.742857142855</v>
      </c>
      <c r="E5438" s="1">
        <v>22000.62857142857</v>
      </c>
      <c r="G5438" s="2"/>
    </row>
    <row r="5439" spans="1:7" x14ac:dyDescent="0.2">
      <c r="A5439" s="2">
        <v>42809.145833333336</v>
      </c>
      <c r="B5439" s="1">
        <v>105349.2</v>
      </c>
      <c r="C5439" s="1">
        <v>59878.5</v>
      </c>
      <c r="D5439" s="1">
        <v>19071.524999999998</v>
      </c>
      <c r="E5439" s="1">
        <v>26400</v>
      </c>
      <c r="G5439" s="2"/>
    </row>
    <row r="5440" spans="1:7" x14ac:dyDescent="0.2">
      <c r="A5440" s="2">
        <v>42809.15625</v>
      </c>
      <c r="B5440" s="1">
        <v>133140.85714285713</v>
      </c>
      <c r="C5440" s="1">
        <v>61655.314285714288</v>
      </c>
      <c r="D5440" s="1">
        <v>37578.514285714278</v>
      </c>
      <c r="E5440" s="1">
        <v>33907.028571428571</v>
      </c>
      <c r="G5440" s="2"/>
    </row>
    <row r="5441" spans="1:7" x14ac:dyDescent="0.2">
      <c r="A5441" s="2">
        <v>42809.166666666664</v>
      </c>
      <c r="B5441" s="1">
        <v>105868.125</v>
      </c>
      <c r="C5441" s="1">
        <v>50844.75</v>
      </c>
      <c r="D5441" s="1">
        <v>21691.724999999999</v>
      </c>
      <c r="E5441" s="1">
        <v>33330.824999999997</v>
      </c>
      <c r="G5441" s="2"/>
    </row>
    <row r="5442" spans="1:7" x14ac:dyDescent="0.2">
      <c r="A5442" s="2">
        <v>42809.177083333336</v>
      </c>
      <c r="B5442" s="1">
        <v>105236.05714285714</v>
      </c>
      <c r="C5442" s="1">
        <v>57828.257142857139</v>
      </c>
      <c r="D5442" s="1">
        <v>17615.399999999998</v>
      </c>
      <c r="E5442" s="1">
        <v>29792.399999999998</v>
      </c>
      <c r="G5442" s="2"/>
    </row>
    <row r="5443" spans="1:7" x14ac:dyDescent="0.2">
      <c r="A5443" s="2">
        <v>42809.1875</v>
      </c>
      <c r="B5443" s="1">
        <v>114628.79999999999</v>
      </c>
      <c r="C5443" s="1">
        <v>61914.6</v>
      </c>
      <c r="D5443" s="1">
        <v>23217.974999999999</v>
      </c>
      <c r="E5443" s="1">
        <v>29494.574999999997</v>
      </c>
      <c r="G5443" s="2"/>
    </row>
    <row r="5444" spans="1:7" x14ac:dyDescent="0.2">
      <c r="A5444" s="2">
        <v>42809.197916666664</v>
      </c>
      <c r="B5444" s="1">
        <v>123238.5</v>
      </c>
      <c r="C5444" s="1">
        <v>57768.974999999999</v>
      </c>
      <c r="D5444" s="1">
        <v>32222.85</v>
      </c>
      <c r="E5444" s="1">
        <v>33245.025000000001</v>
      </c>
      <c r="G5444" s="2"/>
    </row>
    <row r="5445" spans="1:7" x14ac:dyDescent="0.2">
      <c r="A5445" s="2">
        <v>42809.208333333336</v>
      </c>
      <c r="B5445" s="1">
        <v>128053.2</v>
      </c>
      <c r="C5445" s="1">
        <v>61621.37142857143</v>
      </c>
      <c r="D5445" s="1">
        <v>33300.771428571425</v>
      </c>
      <c r="E5445" s="1">
        <v>33132</v>
      </c>
      <c r="G5445" s="2"/>
    </row>
    <row r="5446" spans="1:7" x14ac:dyDescent="0.2">
      <c r="A5446" s="2">
        <v>42809.21875</v>
      </c>
      <c r="B5446" s="1">
        <v>207762.34285714285</v>
      </c>
      <c r="C5446" s="1">
        <v>90118.28571428571</v>
      </c>
      <c r="D5446" s="1">
        <v>79419.685714285704</v>
      </c>
      <c r="E5446" s="1">
        <v>38224.371428571423</v>
      </c>
      <c r="G5446" s="2"/>
    </row>
    <row r="5447" spans="1:7" x14ac:dyDescent="0.2">
      <c r="A5447" s="2">
        <v>42809.229166666664</v>
      </c>
      <c r="B5447" s="1">
        <v>233474.17499999999</v>
      </c>
      <c r="C5447" s="1">
        <v>143751.29999999999</v>
      </c>
      <c r="D5447" s="1">
        <v>50244.974999999999</v>
      </c>
      <c r="E5447" s="1">
        <v>39479.549999999996</v>
      </c>
      <c r="G5447" s="2"/>
    </row>
    <row r="5448" spans="1:7" x14ac:dyDescent="0.2">
      <c r="A5448" s="2">
        <v>42809.239583333336</v>
      </c>
      <c r="B5448" s="1">
        <v>213581.65714285712</v>
      </c>
      <c r="C5448" s="1">
        <v>153917.65714285712</v>
      </c>
      <c r="D5448" s="1">
        <v>27629.485714285714</v>
      </c>
      <c r="E5448" s="1">
        <v>32034.514285714282</v>
      </c>
      <c r="G5448" s="2"/>
    </row>
    <row r="5449" spans="1:7" x14ac:dyDescent="0.2">
      <c r="A5449" s="2">
        <v>42809.25</v>
      </c>
      <c r="B5449" s="1">
        <v>205070.25</v>
      </c>
      <c r="C5449" s="1">
        <v>137357.54999999999</v>
      </c>
      <c r="D5449" s="1">
        <v>35761.275000000001</v>
      </c>
      <c r="E5449" s="1">
        <v>31951.424999999999</v>
      </c>
      <c r="G5449" s="2"/>
    </row>
    <row r="5450" spans="1:7" x14ac:dyDescent="0.2">
      <c r="A5450" s="2">
        <v>42809.260416666664</v>
      </c>
      <c r="B5450" s="1">
        <v>190542.94285714286</v>
      </c>
      <c r="C5450" s="1">
        <v>127380.94285714286</v>
      </c>
      <c r="D5450" s="1">
        <v>20285.571428571428</v>
      </c>
      <c r="E5450" s="1">
        <v>42876.428571428572</v>
      </c>
      <c r="G5450" s="2"/>
    </row>
    <row r="5451" spans="1:7" x14ac:dyDescent="0.2">
      <c r="A5451" s="2">
        <v>42809.270833333336</v>
      </c>
      <c r="B5451" s="1">
        <v>168234</v>
      </c>
      <c r="C5451" s="1">
        <v>96180.15</v>
      </c>
      <c r="D5451" s="1">
        <v>24037.199999999997</v>
      </c>
      <c r="E5451" s="1">
        <v>48016.649999999994</v>
      </c>
      <c r="G5451" s="2"/>
    </row>
    <row r="5452" spans="1:7" x14ac:dyDescent="0.2">
      <c r="A5452" s="2">
        <v>42809.28125</v>
      </c>
      <c r="B5452" s="1">
        <v>218378.91428571424</v>
      </c>
      <c r="C5452" s="1">
        <v>73342.971428571429</v>
      </c>
      <c r="D5452" s="1">
        <v>80767.028571428556</v>
      </c>
      <c r="E5452" s="1">
        <v>64270.799999999996</v>
      </c>
      <c r="G5452" s="2"/>
    </row>
    <row r="5453" spans="1:7" x14ac:dyDescent="0.2">
      <c r="A5453" s="2">
        <v>42809.291666666664</v>
      </c>
      <c r="B5453" s="1">
        <v>259757.02499999999</v>
      </c>
      <c r="C5453" s="1">
        <v>91017.299999999988</v>
      </c>
      <c r="D5453" s="1">
        <v>88134.75</v>
      </c>
      <c r="E5453" s="1">
        <v>80606.625</v>
      </c>
      <c r="G5453" s="2"/>
    </row>
    <row r="5454" spans="1:7" x14ac:dyDescent="0.2">
      <c r="A5454" s="2">
        <v>42809.302083333336</v>
      </c>
      <c r="B5454" s="1">
        <v>361496.14285714284</v>
      </c>
      <c r="C5454" s="1">
        <v>161984.74285714285</v>
      </c>
      <c r="D5454" s="1">
        <v>36418.799999999996</v>
      </c>
      <c r="E5454" s="1">
        <v>163093.54285714286</v>
      </c>
      <c r="G5454" s="2"/>
    </row>
    <row r="5455" spans="1:7" x14ac:dyDescent="0.2">
      <c r="A5455" s="2">
        <v>42809.3125</v>
      </c>
      <c r="B5455" s="1">
        <v>309220.72499999998</v>
      </c>
      <c r="C5455" s="1">
        <v>151719.15</v>
      </c>
      <c r="D5455" s="1">
        <v>16666.649999999998</v>
      </c>
      <c r="E5455" s="1">
        <v>140833.27499999999</v>
      </c>
      <c r="G5455" s="2"/>
    </row>
    <row r="5456" spans="1:7" x14ac:dyDescent="0.2">
      <c r="A5456" s="2">
        <v>42809.322916666664</v>
      </c>
      <c r="B5456" s="1">
        <v>294635.31428571424</v>
      </c>
      <c r="C5456" s="1">
        <v>184406.82857142857</v>
      </c>
      <c r="D5456" s="1">
        <v>24257.82857142857</v>
      </c>
      <c r="E5456" s="1">
        <v>85972.542857142849</v>
      </c>
      <c r="G5456" s="2"/>
    </row>
    <row r="5457" spans="1:7" x14ac:dyDescent="0.2">
      <c r="A5457" s="2">
        <v>42809.333333333336</v>
      </c>
      <c r="B5457" s="1">
        <v>314834.84999999998</v>
      </c>
      <c r="C5457" s="1">
        <v>204065.4</v>
      </c>
      <c r="D5457" s="1">
        <v>62318.85</v>
      </c>
      <c r="E5457" s="1">
        <v>48449.774999999994</v>
      </c>
      <c r="G5457" s="2"/>
    </row>
    <row r="5458" spans="1:7" x14ac:dyDescent="0.2">
      <c r="A5458" s="2">
        <v>42809.34375</v>
      </c>
      <c r="B5458" s="1">
        <v>350872.02857142856</v>
      </c>
      <c r="C5458" s="1">
        <v>217222.97142857141</v>
      </c>
      <c r="D5458" s="1">
        <v>96427.885714285701</v>
      </c>
      <c r="E5458" s="1">
        <v>37221.171428571426</v>
      </c>
      <c r="G5458" s="2"/>
    </row>
    <row r="5459" spans="1:7" x14ac:dyDescent="0.2">
      <c r="A5459" s="2">
        <v>42809.354166666664</v>
      </c>
      <c r="B5459" s="1">
        <v>360369.07499999995</v>
      </c>
      <c r="C5459" s="1">
        <v>203192.55</v>
      </c>
      <c r="D5459" s="1">
        <v>106678.27499999999</v>
      </c>
      <c r="E5459" s="1">
        <v>50498.25</v>
      </c>
      <c r="G5459" s="2"/>
    </row>
    <row r="5460" spans="1:7" x14ac:dyDescent="0.2">
      <c r="A5460" s="2">
        <v>42809.364583333336</v>
      </c>
      <c r="B5460" s="1">
        <v>306154.2</v>
      </c>
      <c r="C5460" s="1">
        <v>169008.0857142857</v>
      </c>
      <c r="D5460" s="1">
        <v>78666.342857142852</v>
      </c>
      <c r="E5460" s="1">
        <v>58478.828571428567</v>
      </c>
      <c r="G5460" s="2"/>
    </row>
    <row r="5461" spans="1:7" x14ac:dyDescent="0.2">
      <c r="A5461" s="2">
        <v>42809.375</v>
      </c>
      <c r="B5461" s="1">
        <v>231362.17499999999</v>
      </c>
      <c r="C5461" s="1">
        <v>136347.75</v>
      </c>
      <c r="D5461" s="1">
        <v>41101.5</v>
      </c>
      <c r="E5461" s="1">
        <v>53912.924999999996</v>
      </c>
      <c r="G5461" s="2"/>
    </row>
    <row r="5462" spans="1:7" x14ac:dyDescent="0.2">
      <c r="A5462" s="2">
        <v>42809.385416666664</v>
      </c>
      <c r="B5462" s="1">
        <v>176595.25714285712</v>
      </c>
      <c r="C5462" s="1">
        <v>93823.71428571429</v>
      </c>
      <c r="D5462" s="1">
        <v>48406.285714285717</v>
      </c>
      <c r="E5462" s="1">
        <v>34364.314285714281</v>
      </c>
      <c r="G5462" s="2"/>
    </row>
    <row r="5463" spans="1:7" x14ac:dyDescent="0.2">
      <c r="A5463" s="2">
        <v>42809.395833333336</v>
      </c>
      <c r="B5463" s="1">
        <v>236595.97499999998</v>
      </c>
      <c r="C5463" s="1">
        <v>83873.625</v>
      </c>
      <c r="D5463" s="1">
        <v>127719.9</v>
      </c>
      <c r="E5463" s="1">
        <v>25001.625</v>
      </c>
      <c r="G5463" s="2"/>
    </row>
    <row r="5464" spans="1:7" x14ac:dyDescent="0.2">
      <c r="A5464" s="2">
        <v>42809.40625</v>
      </c>
      <c r="B5464" s="1">
        <v>168528.17142857143</v>
      </c>
      <c r="C5464" s="1">
        <v>60224.057142857142</v>
      </c>
      <c r="D5464" s="1">
        <v>82483.971428571429</v>
      </c>
      <c r="E5464" s="1">
        <v>25818.257142857139</v>
      </c>
      <c r="G5464" s="2"/>
    </row>
    <row r="5465" spans="1:7" x14ac:dyDescent="0.2">
      <c r="A5465" s="2">
        <v>42809.416666666664</v>
      </c>
      <c r="B5465" s="1">
        <v>133277.1</v>
      </c>
      <c r="C5465" s="1">
        <v>48121.424999999996</v>
      </c>
      <c r="D5465" s="1">
        <v>58508.174999999996</v>
      </c>
      <c r="E5465" s="1">
        <v>26648.324999999997</v>
      </c>
      <c r="G5465" s="2"/>
    </row>
    <row r="5466" spans="1:7" x14ac:dyDescent="0.2">
      <c r="A5466" s="2">
        <v>42809.427083333336</v>
      </c>
      <c r="B5466" s="1">
        <v>115162.45714285712</v>
      </c>
      <c r="C5466" s="1">
        <v>47228.657142857141</v>
      </c>
      <c r="D5466" s="1">
        <v>46217.91428571428</v>
      </c>
      <c r="E5466" s="1">
        <v>21716.82857142857</v>
      </c>
      <c r="G5466" s="2"/>
    </row>
    <row r="5467" spans="1:7" x14ac:dyDescent="0.2">
      <c r="A5467" s="2">
        <v>42809.4375</v>
      </c>
      <c r="B5467" s="1">
        <v>117872.7</v>
      </c>
      <c r="C5467" s="1">
        <v>72870.599999999991</v>
      </c>
      <c r="D5467" s="1">
        <v>16897.649999999998</v>
      </c>
      <c r="E5467" s="1">
        <v>28104.449999999997</v>
      </c>
      <c r="G5467" s="2"/>
    </row>
    <row r="5468" spans="1:7" x14ac:dyDescent="0.2">
      <c r="A5468" s="2">
        <v>42809.447916666664</v>
      </c>
      <c r="B5468" s="1">
        <v>151385.14285714287</v>
      </c>
      <c r="C5468" s="1">
        <v>93186.342857142852</v>
      </c>
      <c r="D5468" s="1">
        <v>9347.4857142857127</v>
      </c>
      <c r="E5468" s="1">
        <v>48851.314285714281</v>
      </c>
      <c r="G5468" s="2"/>
    </row>
    <row r="5469" spans="1:7" x14ac:dyDescent="0.2">
      <c r="A5469" s="2">
        <v>42809.458333333336</v>
      </c>
      <c r="B5469" s="1">
        <v>160400.625</v>
      </c>
      <c r="C5469" s="1">
        <v>96412.799999999988</v>
      </c>
      <c r="D5469" s="1">
        <v>15048</v>
      </c>
      <c r="E5469" s="1">
        <v>48940.649999999994</v>
      </c>
      <c r="G5469" s="2"/>
    </row>
    <row r="5470" spans="1:7" x14ac:dyDescent="0.2">
      <c r="A5470" s="2">
        <v>42809.46875</v>
      </c>
      <c r="B5470" s="1">
        <v>118406.82857142857</v>
      </c>
      <c r="C5470" s="1">
        <v>73734.257142857139</v>
      </c>
      <c r="D5470" s="1">
        <v>16054.028571428571</v>
      </c>
      <c r="E5470" s="1">
        <v>28618.542857142853</v>
      </c>
      <c r="G5470" s="2"/>
    </row>
    <row r="5471" spans="1:7" x14ac:dyDescent="0.2">
      <c r="A5471" s="2">
        <v>42809.479166666664</v>
      </c>
      <c r="B5471" s="1">
        <v>119559</v>
      </c>
      <c r="C5471" s="1">
        <v>67626.074999999997</v>
      </c>
      <c r="D5471" s="1">
        <v>27888.3</v>
      </c>
      <c r="E5471" s="1">
        <v>24043.8</v>
      </c>
      <c r="G5471" s="2"/>
    </row>
    <row r="5472" spans="1:7" x14ac:dyDescent="0.2">
      <c r="A5472" s="2">
        <v>42809.489583333336</v>
      </c>
      <c r="B5472" s="1">
        <v>117488.48571428571</v>
      </c>
      <c r="C5472" s="1">
        <v>52576.542857142849</v>
      </c>
      <c r="D5472" s="1">
        <v>40393.885714285716</v>
      </c>
      <c r="E5472" s="1">
        <v>24519</v>
      </c>
      <c r="G5472" s="2"/>
    </row>
    <row r="5473" spans="1:7" x14ac:dyDescent="0.2">
      <c r="A5473" s="2">
        <v>42809.5</v>
      </c>
      <c r="B5473" s="1">
        <v>149172.375</v>
      </c>
      <c r="C5473" s="1">
        <v>78161.324999999997</v>
      </c>
      <c r="D5473" s="1">
        <v>43581.45</v>
      </c>
      <c r="E5473" s="1">
        <v>27429.599999999999</v>
      </c>
      <c r="G5473" s="2"/>
    </row>
    <row r="5474" spans="1:7" x14ac:dyDescent="0.2">
      <c r="A5474" s="2">
        <v>42809.510416666664</v>
      </c>
      <c r="B5474" s="1">
        <v>142541.14285714287</v>
      </c>
      <c r="C5474" s="1">
        <v>62831.057142857142</v>
      </c>
      <c r="D5474" s="1">
        <v>53659.885714285716</v>
      </c>
      <c r="E5474" s="1">
        <v>26053.971428571425</v>
      </c>
      <c r="G5474" s="2"/>
    </row>
    <row r="5475" spans="1:7" x14ac:dyDescent="0.2">
      <c r="A5475" s="2">
        <v>42809.520833333336</v>
      </c>
      <c r="B5475" s="1">
        <v>164146.94999999998</v>
      </c>
      <c r="C5475" s="1">
        <v>52922.924999999996</v>
      </c>
      <c r="D5475" s="1">
        <v>87261.074999999997</v>
      </c>
      <c r="E5475" s="1">
        <v>23963.774999999998</v>
      </c>
      <c r="G5475" s="2"/>
    </row>
    <row r="5476" spans="1:7" x14ac:dyDescent="0.2">
      <c r="A5476" s="2">
        <v>42809.53125</v>
      </c>
      <c r="B5476" s="1">
        <v>182063.82857142857</v>
      </c>
      <c r="C5476" s="1">
        <v>45853.971428571422</v>
      </c>
      <c r="D5476" s="1">
        <v>110630.14285714286</v>
      </c>
      <c r="E5476" s="1">
        <v>25582.542857142857</v>
      </c>
      <c r="G5476" s="2"/>
    </row>
    <row r="5477" spans="1:7" x14ac:dyDescent="0.2">
      <c r="A5477" s="2">
        <v>42809.541666666664</v>
      </c>
      <c r="B5477" s="1">
        <v>197966.17499999999</v>
      </c>
      <c r="C5477" s="1">
        <v>45600.224999999999</v>
      </c>
      <c r="D5477" s="1">
        <v>108626.92499999999</v>
      </c>
      <c r="E5477" s="1">
        <v>43739.024999999994</v>
      </c>
      <c r="G5477" s="2"/>
    </row>
    <row r="5478" spans="1:7" x14ac:dyDescent="0.2">
      <c r="A5478" s="2">
        <v>42809.552083333336</v>
      </c>
      <c r="B5478" s="1">
        <v>183698.74285714285</v>
      </c>
      <c r="C5478" s="1">
        <v>51872.228571428568</v>
      </c>
      <c r="D5478" s="1">
        <v>86877.685714285704</v>
      </c>
      <c r="E5478" s="1">
        <v>44949.771428571425</v>
      </c>
      <c r="G5478" s="2"/>
    </row>
    <row r="5479" spans="1:7" x14ac:dyDescent="0.2">
      <c r="A5479" s="2">
        <v>42809.5625</v>
      </c>
      <c r="B5479" s="1">
        <v>196080.22499999998</v>
      </c>
      <c r="C5479" s="1">
        <v>51864.45</v>
      </c>
      <c r="D5479" s="1">
        <v>96310.5</v>
      </c>
      <c r="E5479" s="1">
        <v>47904.45</v>
      </c>
      <c r="G5479" s="2"/>
    </row>
    <row r="5480" spans="1:7" x14ac:dyDescent="0.2">
      <c r="A5480" s="2">
        <v>42809.572916666664</v>
      </c>
      <c r="B5480" s="1">
        <v>156904.62857142856</v>
      </c>
      <c r="C5480" s="1">
        <v>56479.028571428564</v>
      </c>
      <c r="D5480" s="1">
        <v>49787.571428571428</v>
      </c>
      <c r="E5480" s="1">
        <v>50638.028571428571</v>
      </c>
      <c r="G5480" s="2"/>
    </row>
    <row r="5481" spans="1:7" x14ac:dyDescent="0.2">
      <c r="A5481" s="2">
        <v>42809.583333333336</v>
      </c>
      <c r="B5481" s="1">
        <v>129426</v>
      </c>
      <c r="C5481" s="1">
        <v>60470.85</v>
      </c>
      <c r="D5481" s="1">
        <v>28921.199999999997</v>
      </c>
      <c r="E5481" s="1">
        <v>40033.125</v>
      </c>
      <c r="G5481" s="2"/>
    </row>
    <row r="5482" spans="1:7" x14ac:dyDescent="0.2">
      <c r="A5482" s="2">
        <v>42809.59375</v>
      </c>
      <c r="B5482" s="1">
        <v>171309.59999999998</v>
      </c>
      <c r="C5482" s="1">
        <v>70313.571428571435</v>
      </c>
      <c r="D5482" s="1">
        <v>71936.228571428568</v>
      </c>
      <c r="E5482" s="1">
        <v>29059.8</v>
      </c>
      <c r="G5482" s="2"/>
    </row>
    <row r="5483" spans="1:7" x14ac:dyDescent="0.2">
      <c r="A5483" s="2">
        <v>42809.604166666664</v>
      </c>
      <c r="B5483" s="1">
        <v>163222.94999999998</v>
      </c>
      <c r="C5483" s="1">
        <v>59234.174999999996</v>
      </c>
      <c r="D5483" s="1">
        <v>78562.274999999994</v>
      </c>
      <c r="E5483" s="1">
        <v>25425.674999999999</v>
      </c>
      <c r="G5483" s="2"/>
    </row>
    <row r="5484" spans="1:7" x14ac:dyDescent="0.2">
      <c r="A5484" s="2">
        <v>42809.614583333336</v>
      </c>
      <c r="B5484" s="1">
        <v>124918.2</v>
      </c>
      <c r="C5484" s="1">
        <v>42673.95</v>
      </c>
      <c r="D5484" s="1">
        <v>56070.299999999996</v>
      </c>
      <c r="E5484" s="1">
        <v>26173.949999999997</v>
      </c>
      <c r="G5484" s="2"/>
    </row>
    <row r="5485" spans="1:7" x14ac:dyDescent="0.2">
      <c r="A5485" s="2">
        <v>42809.625</v>
      </c>
      <c r="B5485" s="1">
        <v>86955.942857142858</v>
      </c>
      <c r="C5485" s="1">
        <v>48440.228571428568</v>
      </c>
      <c r="D5485" s="1">
        <v>12916.199999999999</v>
      </c>
      <c r="E5485" s="1">
        <v>25598.571428571428</v>
      </c>
      <c r="G5485" s="2"/>
    </row>
    <row r="5486" spans="1:7" x14ac:dyDescent="0.2">
      <c r="A5486" s="2">
        <v>42809.635416666664</v>
      </c>
      <c r="B5486" s="1">
        <v>127230.0857142857</v>
      </c>
      <c r="C5486" s="1">
        <v>67468.971428571429</v>
      </c>
      <c r="D5486" s="1">
        <v>9609.6</v>
      </c>
      <c r="E5486" s="1">
        <v>50151.514285714278</v>
      </c>
      <c r="G5486" s="2"/>
    </row>
    <row r="5487" spans="1:7" x14ac:dyDescent="0.2">
      <c r="A5487" s="2">
        <v>42809.645833333336</v>
      </c>
      <c r="B5487" s="1">
        <v>144588.67499999999</v>
      </c>
      <c r="C5487" s="1">
        <v>74293.724999999991</v>
      </c>
      <c r="D5487" s="1">
        <v>15583.424999999999</v>
      </c>
      <c r="E5487" s="1">
        <v>54710.7</v>
      </c>
      <c r="G5487" s="2"/>
    </row>
    <row r="5488" spans="1:7" x14ac:dyDescent="0.2">
      <c r="A5488" s="2">
        <v>42809.65625</v>
      </c>
      <c r="B5488" s="1">
        <v>149604.0857142857</v>
      </c>
      <c r="C5488" s="1">
        <v>62065.457142857143</v>
      </c>
      <c r="D5488" s="1">
        <v>23009.485714285711</v>
      </c>
      <c r="E5488" s="1">
        <v>64528.2</v>
      </c>
      <c r="G5488" s="2"/>
    </row>
    <row r="5489" spans="1:7" x14ac:dyDescent="0.2">
      <c r="A5489" s="2">
        <v>42809.666666666664</v>
      </c>
      <c r="B5489" s="1">
        <v>214940.55</v>
      </c>
      <c r="C5489" s="1">
        <v>116250.75</v>
      </c>
      <c r="D5489" s="1">
        <v>45525.149999999994</v>
      </c>
      <c r="E5489" s="1">
        <v>53164.649999999994</v>
      </c>
      <c r="G5489" s="2"/>
    </row>
    <row r="5490" spans="1:7" x14ac:dyDescent="0.2">
      <c r="A5490" s="2">
        <v>42809.677083333336</v>
      </c>
      <c r="B5490" s="1">
        <v>272355.59999999998</v>
      </c>
      <c r="C5490" s="1">
        <v>178630.88571428569</v>
      </c>
      <c r="D5490" s="1">
        <v>40436.314285714281</v>
      </c>
      <c r="E5490" s="1">
        <v>53288.399999999994</v>
      </c>
      <c r="G5490" s="2"/>
    </row>
    <row r="5491" spans="1:7" x14ac:dyDescent="0.2">
      <c r="A5491" s="2">
        <v>42809.6875</v>
      </c>
      <c r="B5491" s="1">
        <v>285401.32500000001</v>
      </c>
      <c r="C5491" s="1">
        <v>176496.375</v>
      </c>
      <c r="D5491" s="1">
        <v>50547.75</v>
      </c>
      <c r="E5491" s="1">
        <v>58358.85</v>
      </c>
      <c r="G5491" s="2"/>
    </row>
    <row r="5492" spans="1:7" x14ac:dyDescent="0.2">
      <c r="A5492" s="2">
        <v>42809.697916666664</v>
      </c>
      <c r="B5492" s="1">
        <v>270721.62857142859</v>
      </c>
      <c r="C5492" s="1">
        <v>167018.65714285712</v>
      </c>
      <c r="D5492" s="1">
        <v>45226.971428571422</v>
      </c>
      <c r="E5492" s="1">
        <v>58476</v>
      </c>
      <c r="G5492" s="2"/>
    </row>
    <row r="5493" spans="1:7" x14ac:dyDescent="0.2">
      <c r="A5493" s="2">
        <v>42809.708333333336</v>
      </c>
      <c r="B5493" s="1">
        <v>238891.94999999998</v>
      </c>
      <c r="C5493" s="1">
        <v>164208.82499999998</v>
      </c>
      <c r="D5493" s="1">
        <v>31708.05</v>
      </c>
      <c r="E5493" s="1">
        <v>42972.6</v>
      </c>
      <c r="G5493" s="2"/>
    </row>
    <row r="5494" spans="1:7" x14ac:dyDescent="0.2">
      <c r="A5494" s="2">
        <v>42809.71875</v>
      </c>
      <c r="B5494" s="1">
        <v>293355.85714285716</v>
      </c>
      <c r="C5494" s="1">
        <v>193281</v>
      </c>
      <c r="D5494" s="1">
        <v>45301.457142857143</v>
      </c>
      <c r="E5494" s="1">
        <v>54770.571428571428</v>
      </c>
      <c r="G5494" s="2"/>
    </row>
    <row r="5495" spans="1:7" x14ac:dyDescent="0.2">
      <c r="A5495" s="2">
        <v>42809.729166666664</v>
      </c>
      <c r="B5495" s="1">
        <v>313009.95</v>
      </c>
      <c r="C5495" s="1">
        <v>201480.67499999999</v>
      </c>
      <c r="D5495" s="1">
        <v>46722.224999999999</v>
      </c>
      <c r="E5495" s="1">
        <v>64807.875</v>
      </c>
      <c r="G5495" s="2"/>
    </row>
    <row r="5496" spans="1:7" x14ac:dyDescent="0.2">
      <c r="A5496" s="2">
        <v>42809.739583333336</v>
      </c>
      <c r="B5496" s="1">
        <v>252110.57142857142</v>
      </c>
      <c r="C5496" s="1">
        <v>178726.11428571428</v>
      </c>
      <c r="D5496" s="1">
        <v>15498.685714285713</v>
      </c>
      <c r="E5496" s="1">
        <v>57884.828571428567</v>
      </c>
      <c r="G5496" s="2"/>
    </row>
    <row r="5497" spans="1:7" x14ac:dyDescent="0.2">
      <c r="A5497" s="2">
        <v>42809.75</v>
      </c>
      <c r="B5497" s="1">
        <v>232725.9</v>
      </c>
      <c r="C5497" s="1">
        <v>167459.32499999998</v>
      </c>
      <c r="D5497" s="1">
        <v>15104.924999999999</v>
      </c>
      <c r="E5497" s="1">
        <v>50162.474999999999</v>
      </c>
      <c r="G5497" s="2"/>
    </row>
    <row r="5498" spans="1:7" x14ac:dyDescent="0.2">
      <c r="A5498" s="2">
        <v>42809.760416666664</v>
      </c>
      <c r="B5498" s="1">
        <v>245506.8</v>
      </c>
      <c r="C5498" s="1">
        <v>157925.74285714285</v>
      </c>
      <c r="D5498" s="1">
        <v>30721.11428571428</v>
      </c>
      <c r="E5498" s="1">
        <v>56858.057142857142</v>
      </c>
      <c r="G5498" s="2"/>
    </row>
    <row r="5499" spans="1:7" x14ac:dyDescent="0.2">
      <c r="A5499" s="2">
        <v>42809.770833333336</v>
      </c>
      <c r="B5499" s="1">
        <v>283967.47499999998</v>
      </c>
      <c r="C5499" s="1">
        <v>203544</v>
      </c>
      <c r="D5499" s="1">
        <v>42032.1</v>
      </c>
      <c r="E5499" s="1">
        <v>38391.375</v>
      </c>
      <c r="G5499" s="2"/>
    </row>
    <row r="5500" spans="1:7" x14ac:dyDescent="0.2">
      <c r="A5500" s="2">
        <v>42809.78125</v>
      </c>
      <c r="B5500" s="1">
        <v>288237.08571428573</v>
      </c>
      <c r="C5500" s="1">
        <v>218305.37142857141</v>
      </c>
      <c r="D5500" s="1">
        <v>39280.371428571423</v>
      </c>
      <c r="E5500" s="1">
        <v>30650.399999999998</v>
      </c>
      <c r="G5500" s="2"/>
    </row>
    <row r="5501" spans="1:7" x14ac:dyDescent="0.2">
      <c r="A5501" s="2">
        <v>42809.791666666664</v>
      </c>
      <c r="B5501" s="1">
        <v>283875.07500000001</v>
      </c>
      <c r="C5501" s="1">
        <v>214622.09999999998</v>
      </c>
      <c r="D5501" s="1">
        <v>29515.199999999997</v>
      </c>
      <c r="E5501" s="1">
        <v>39739.424999999996</v>
      </c>
      <c r="G5501" s="2"/>
    </row>
    <row r="5502" spans="1:7" x14ac:dyDescent="0.2">
      <c r="A5502" s="2">
        <v>42809.802083333336</v>
      </c>
      <c r="B5502" s="1">
        <v>292801.45714285714</v>
      </c>
      <c r="C5502" s="1">
        <v>183934.45714285714</v>
      </c>
      <c r="D5502" s="1">
        <v>29007.942857142854</v>
      </c>
      <c r="E5502" s="1">
        <v>79860</v>
      </c>
      <c r="G5502" s="2"/>
    </row>
    <row r="5503" spans="1:7" x14ac:dyDescent="0.2">
      <c r="A5503" s="2">
        <v>42809.8125</v>
      </c>
      <c r="B5503" s="1">
        <v>257214.375</v>
      </c>
      <c r="C5503" s="1">
        <v>163181.69999999998</v>
      </c>
      <c r="D5503" s="1">
        <v>24882</v>
      </c>
      <c r="E5503" s="1">
        <v>69150.675000000003</v>
      </c>
      <c r="G5503" s="2"/>
    </row>
    <row r="5504" spans="1:7" x14ac:dyDescent="0.2">
      <c r="A5504" s="2">
        <v>42809.822916666664</v>
      </c>
      <c r="B5504" s="1">
        <v>221512.02857142856</v>
      </c>
      <c r="C5504" s="1">
        <v>147609</v>
      </c>
      <c r="D5504" s="1">
        <v>30562.714285714283</v>
      </c>
      <c r="E5504" s="1">
        <v>43339.371428571423</v>
      </c>
      <c r="G5504" s="2"/>
    </row>
    <row r="5505" spans="1:7" x14ac:dyDescent="0.2">
      <c r="A5505" s="2">
        <v>42809.833333333336</v>
      </c>
      <c r="B5505" s="1">
        <v>186304.8</v>
      </c>
      <c r="C5505" s="1">
        <v>126420.52499999999</v>
      </c>
      <c r="D5505" s="1">
        <v>21209.1</v>
      </c>
      <c r="E5505" s="1">
        <v>38675.174999999996</v>
      </c>
      <c r="G5505" s="2"/>
    </row>
    <row r="5506" spans="1:7" x14ac:dyDescent="0.2">
      <c r="A5506" s="2">
        <v>42809.84375</v>
      </c>
      <c r="B5506" s="1">
        <v>145514.91428571427</v>
      </c>
      <c r="C5506" s="1">
        <v>100098.42857142857</v>
      </c>
      <c r="D5506" s="1">
        <v>10480.799999999999</v>
      </c>
      <c r="E5506" s="1">
        <v>34935.685714285712</v>
      </c>
      <c r="G5506" s="2"/>
    </row>
    <row r="5507" spans="1:7" x14ac:dyDescent="0.2">
      <c r="A5507" s="2">
        <v>42809.854166666664</v>
      </c>
      <c r="B5507" s="1">
        <v>124634.4</v>
      </c>
      <c r="C5507" s="1">
        <v>85099.574999999997</v>
      </c>
      <c r="D5507" s="1">
        <v>9649.1999999999989</v>
      </c>
      <c r="E5507" s="1">
        <v>29885.625</v>
      </c>
      <c r="G5507" s="2"/>
    </row>
    <row r="5508" spans="1:7" x14ac:dyDescent="0.2">
      <c r="A5508" s="2">
        <v>42809.864583333336</v>
      </c>
      <c r="B5508" s="1">
        <v>106838.91428571429</v>
      </c>
      <c r="C5508" s="1">
        <v>68172.342857142852</v>
      </c>
      <c r="D5508" s="1">
        <v>10491.171428571428</v>
      </c>
      <c r="E5508" s="1">
        <v>28173.514285714282</v>
      </c>
      <c r="G5508" s="2"/>
    </row>
    <row r="5509" spans="1:7" x14ac:dyDescent="0.2">
      <c r="A5509" s="2">
        <v>42809.875</v>
      </c>
      <c r="B5509" s="1">
        <v>102402.29999999999</v>
      </c>
      <c r="C5509" s="1">
        <v>57534.674999999996</v>
      </c>
      <c r="D5509" s="1">
        <v>11513.699999999999</v>
      </c>
      <c r="E5509" s="1">
        <v>33355.574999999997</v>
      </c>
      <c r="G5509" s="2"/>
    </row>
    <row r="5510" spans="1:7" x14ac:dyDescent="0.2">
      <c r="A5510" s="2">
        <v>42809.885416666664</v>
      </c>
      <c r="B5510" s="1">
        <v>115658.4</v>
      </c>
      <c r="C5510" s="1">
        <v>55567.28571428571</v>
      </c>
      <c r="D5510" s="1">
        <v>29721.685714285715</v>
      </c>
      <c r="E5510" s="1">
        <v>30372.257142857143</v>
      </c>
      <c r="G5510" s="2"/>
    </row>
    <row r="5511" spans="1:7" x14ac:dyDescent="0.2">
      <c r="A5511" s="2">
        <v>42809.895833333336</v>
      </c>
      <c r="B5511" s="1">
        <v>170034.15</v>
      </c>
      <c r="C5511" s="1">
        <v>67744.875</v>
      </c>
      <c r="D5511" s="1">
        <v>66843.974999999991</v>
      </c>
      <c r="E5511" s="1">
        <v>35446.949999999997</v>
      </c>
      <c r="G5511" s="2"/>
    </row>
    <row r="5512" spans="1:7" x14ac:dyDescent="0.2">
      <c r="A5512" s="2">
        <v>42809.90625</v>
      </c>
      <c r="B5512" s="1">
        <v>115118.14285714286</v>
      </c>
      <c r="C5512" s="1">
        <v>56841.085714285706</v>
      </c>
      <c r="D5512" s="1">
        <v>15642.942857142858</v>
      </c>
      <c r="E5512" s="1">
        <v>42632.228571428568</v>
      </c>
      <c r="G5512" s="2"/>
    </row>
    <row r="5513" spans="1:7" x14ac:dyDescent="0.2">
      <c r="A5513" s="2">
        <v>42809.916666666664</v>
      </c>
      <c r="B5513" s="1">
        <v>104699.92499999999</v>
      </c>
      <c r="C5513" s="1">
        <v>51733.274999999994</v>
      </c>
      <c r="D5513" s="1">
        <v>10079.025</v>
      </c>
      <c r="E5513" s="1">
        <v>42886.799999999996</v>
      </c>
      <c r="G5513" s="2"/>
    </row>
    <row r="5514" spans="1:7" x14ac:dyDescent="0.2">
      <c r="A5514" s="2">
        <v>42809.927083333336</v>
      </c>
      <c r="B5514" s="1">
        <v>100114.45714285714</v>
      </c>
      <c r="C5514" s="1">
        <v>50663.485714285714</v>
      </c>
      <c r="D5514" s="1">
        <v>9955.6285714285696</v>
      </c>
      <c r="E5514" s="1">
        <v>39495.342857142852</v>
      </c>
      <c r="G5514" s="2"/>
    </row>
    <row r="5515" spans="1:7" x14ac:dyDescent="0.2">
      <c r="A5515" s="2">
        <v>42809.9375</v>
      </c>
      <c r="B5515" s="1">
        <v>108246.59999999999</v>
      </c>
      <c r="C5515" s="1">
        <v>52128.45</v>
      </c>
      <c r="D5515" s="1">
        <v>10927.949999999999</v>
      </c>
      <c r="E5515" s="1">
        <v>45189.375</v>
      </c>
      <c r="G5515" s="2"/>
    </row>
    <row r="5516" spans="1:7" x14ac:dyDescent="0.2">
      <c r="A5516" s="2">
        <v>42809.947916666664</v>
      </c>
      <c r="B5516" s="1">
        <v>108183.42857142858</v>
      </c>
      <c r="C5516" s="1">
        <v>63219.514285714286</v>
      </c>
      <c r="D5516" s="1">
        <v>10509.085714285713</v>
      </c>
      <c r="E5516" s="1">
        <v>34452.942857142851</v>
      </c>
      <c r="G5516" s="2"/>
    </row>
    <row r="5517" spans="1:7" x14ac:dyDescent="0.2">
      <c r="A5517" s="2">
        <v>42809.958333333336</v>
      </c>
      <c r="B5517" s="1">
        <v>116178.97499999999</v>
      </c>
      <c r="C5517" s="1">
        <v>73706.324999999997</v>
      </c>
      <c r="D5517" s="1">
        <v>10602.074999999999</v>
      </c>
      <c r="E5517" s="1">
        <v>31871.399999999998</v>
      </c>
      <c r="G5517" s="2"/>
    </row>
    <row r="5518" spans="1:7" x14ac:dyDescent="0.2">
      <c r="A5518" s="2">
        <v>42809.96875</v>
      </c>
      <c r="B5518" s="1">
        <v>115458.51428571428</v>
      </c>
      <c r="C5518" s="1">
        <v>56826.942857142851</v>
      </c>
      <c r="D5518" s="1">
        <v>22061.914285714283</v>
      </c>
      <c r="E5518" s="1">
        <v>36568.714285714283</v>
      </c>
      <c r="G5518" s="2"/>
    </row>
    <row r="5519" spans="1:7" x14ac:dyDescent="0.2">
      <c r="A5519" s="2">
        <v>42809.979166666664</v>
      </c>
      <c r="B5519" s="1">
        <v>126297.59999999999</v>
      </c>
      <c r="C5519" s="1">
        <v>67811.7</v>
      </c>
      <c r="D5519" s="1">
        <v>16094.924999999999</v>
      </c>
      <c r="E5519" s="1">
        <v>42390.974999999999</v>
      </c>
      <c r="G5519" s="2"/>
    </row>
    <row r="5520" spans="1:7" x14ac:dyDescent="0.2">
      <c r="A5520" s="2">
        <v>42809.989583333336</v>
      </c>
      <c r="B5520" s="1">
        <v>113444.57142857142</v>
      </c>
      <c r="C5520" s="1">
        <v>73638.085714285713</v>
      </c>
      <c r="D5520" s="1">
        <v>9661.4571428571417</v>
      </c>
      <c r="E5520" s="1">
        <v>30145.971428571425</v>
      </c>
      <c r="G5520" s="2"/>
    </row>
    <row r="5521" spans="1:7" x14ac:dyDescent="0.2">
      <c r="A5521" s="2">
        <v>42810</v>
      </c>
      <c r="B5521" s="1">
        <v>101922.15</v>
      </c>
      <c r="C5521" s="1">
        <v>54780.824999999997</v>
      </c>
      <c r="D5521" s="1">
        <v>11618.474999999999</v>
      </c>
      <c r="E5521" s="1">
        <v>35525.324999999997</v>
      </c>
      <c r="G5521" s="2"/>
    </row>
    <row r="5522" spans="1:7" x14ac:dyDescent="0.2">
      <c r="A5522" s="2">
        <v>42810.010416666664</v>
      </c>
      <c r="B5522" s="1">
        <v>124399.62857142858</v>
      </c>
      <c r="C5522" s="1">
        <v>44003.142857142855</v>
      </c>
      <c r="D5522" s="1">
        <v>20003.657142857141</v>
      </c>
      <c r="E5522" s="1">
        <v>60392.828571428567</v>
      </c>
      <c r="G5522" s="2"/>
    </row>
    <row r="5523" spans="1:7" x14ac:dyDescent="0.2">
      <c r="A5523" s="2">
        <v>42810.020833333336</v>
      </c>
      <c r="B5523" s="1">
        <v>144501.22500000001</v>
      </c>
      <c r="C5523" s="1">
        <v>47034.074999999997</v>
      </c>
      <c r="D5523" s="1">
        <v>21471.449999999997</v>
      </c>
      <c r="E5523" s="1">
        <v>75997.349999999991</v>
      </c>
      <c r="G5523" s="2"/>
    </row>
    <row r="5524" spans="1:7" x14ac:dyDescent="0.2">
      <c r="A5524" s="2">
        <v>42810.03125</v>
      </c>
      <c r="B5524" s="1">
        <v>93764.314285714281</v>
      </c>
      <c r="C5524" s="1">
        <v>43385.571428571428</v>
      </c>
      <c r="D5524" s="1">
        <v>10774.971428571429</v>
      </c>
      <c r="E5524" s="1">
        <v>39600.942857142851</v>
      </c>
      <c r="G5524" s="2"/>
    </row>
    <row r="5525" spans="1:7" x14ac:dyDescent="0.2">
      <c r="A5525" s="2">
        <v>42810.041666666664</v>
      </c>
      <c r="B5525" s="1">
        <v>92355.45</v>
      </c>
      <c r="C5525" s="1">
        <v>40440.674999999996</v>
      </c>
      <c r="D5525" s="1">
        <v>11906.4</v>
      </c>
      <c r="E5525" s="1">
        <v>40008.375</v>
      </c>
      <c r="G5525" s="2"/>
    </row>
    <row r="5526" spans="1:7" x14ac:dyDescent="0.2">
      <c r="A5526" s="2">
        <v>42810.052083333336</v>
      </c>
      <c r="B5526" s="1">
        <v>93880.28571428571</v>
      </c>
      <c r="C5526" s="1">
        <v>38598.685714285712</v>
      </c>
      <c r="D5526" s="1">
        <v>10872.085714285713</v>
      </c>
      <c r="E5526" s="1">
        <v>44409.514285714278</v>
      </c>
      <c r="G5526" s="2"/>
    </row>
    <row r="5527" spans="1:7" x14ac:dyDescent="0.2">
      <c r="A5527" s="2">
        <v>42810.0625</v>
      </c>
      <c r="B5527" s="1">
        <v>106325.17499999999</v>
      </c>
      <c r="C5527" s="1">
        <v>36606.074999999997</v>
      </c>
      <c r="D5527" s="1">
        <v>20983.05</v>
      </c>
      <c r="E5527" s="1">
        <v>48734.399999999994</v>
      </c>
      <c r="G5527" s="2"/>
    </row>
    <row r="5528" spans="1:7" x14ac:dyDescent="0.2">
      <c r="A5528" s="2">
        <v>42810.072916666664</v>
      </c>
      <c r="B5528" s="1">
        <v>104610.94285714284</v>
      </c>
      <c r="C5528" s="1">
        <v>39324.685714285712</v>
      </c>
      <c r="D5528" s="1">
        <v>18790.2</v>
      </c>
      <c r="E5528" s="1">
        <v>46497.942857142851</v>
      </c>
      <c r="G5528" s="2"/>
    </row>
    <row r="5529" spans="1:7" x14ac:dyDescent="0.2">
      <c r="A5529" s="2">
        <v>42810.083333333336</v>
      </c>
      <c r="B5529" s="1">
        <v>99805.2</v>
      </c>
      <c r="C5529" s="1">
        <v>46495.35</v>
      </c>
      <c r="D5529" s="1">
        <v>24037.199999999997</v>
      </c>
      <c r="E5529" s="1">
        <v>29275.125</v>
      </c>
      <c r="G5529" s="2"/>
    </row>
    <row r="5530" spans="1:7" x14ac:dyDescent="0.2">
      <c r="A5530" s="2">
        <v>42810.09375</v>
      </c>
      <c r="B5530" s="1">
        <v>98381.485714285707</v>
      </c>
      <c r="C5530" s="1">
        <v>49631.057142857142</v>
      </c>
      <c r="D5530" s="1">
        <v>23446.028571428571</v>
      </c>
      <c r="E5530" s="1">
        <v>25305.342857142856</v>
      </c>
      <c r="G5530" s="2"/>
    </row>
    <row r="5531" spans="1:7" x14ac:dyDescent="0.2">
      <c r="A5531" s="2">
        <v>42810.104166666664</v>
      </c>
      <c r="B5531" s="1">
        <v>85039.349999999991</v>
      </c>
      <c r="C5531" s="1">
        <v>47337.674999999996</v>
      </c>
      <c r="D5531" s="1">
        <v>10145.849999999999</v>
      </c>
      <c r="E5531" s="1">
        <v>27555.824999999997</v>
      </c>
      <c r="G5531" s="2"/>
    </row>
    <row r="5532" spans="1:7" x14ac:dyDescent="0.2">
      <c r="A5532" s="2">
        <v>42810.114583333336</v>
      </c>
      <c r="B5532" s="1">
        <v>91911.599999999991</v>
      </c>
      <c r="C5532" s="1">
        <v>47917.885714285716</v>
      </c>
      <c r="D5532" s="1">
        <v>14947.114285714286</v>
      </c>
      <c r="E5532" s="1">
        <v>29045.657142857144</v>
      </c>
      <c r="G5532" s="2"/>
    </row>
    <row r="5533" spans="1:7" x14ac:dyDescent="0.2">
      <c r="A5533" s="2">
        <v>42810.125</v>
      </c>
      <c r="B5533" s="1">
        <v>120638.92499999999</v>
      </c>
      <c r="C5533" s="1">
        <v>56399.474999999999</v>
      </c>
      <c r="D5533" s="1">
        <v>32754.149999999998</v>
      </c>
      <c r="E5533" s="1">
        <v>31485.3</v>
      </c>
      <c r="G5533" s="2"/>
    </row>
    <row r="5534" spans="1:7" x14ac:dyDescent="0.2">
      <c r="A5534" s="2">
        <v>42810.135416666664</v>
      </c>
      <c r="B5534" s="1">
        <v>111357.0857142857</v>
      </c>
      <c r="C5534" s="1">
        <v>52325.742857142854</v>
      </c>
      <c r="D5534" s="1">
        <v>20582.571428571428</v>
      </c>
      <c r="E5534" s="1">
        <v>38447.828571428567</v>
      </c>
      <c r="G5534" s="2"/>
    </row>
    <row r="5535" spans="1:7" x14ac:dyDescent="0.2">
      <c r="A5535" s="2">
        <v>42810.145833333336</v>
      </c>
      <c r="B5535" s="1">
        <v>91248.299999999988</v>
      </c>
      <c r="C5535" s="1">
        <v>35617.724999999999</v>
      </c>
      <c r="D5535" s="1">
        <v>13775.025</v>
      </c>
      <c r="E5535" s="1">
        <v>41854.724999999999</v>
      </c>
      <c r="G5535" s="2"/>
    </row>
    <row r="5536" spans="1:7" x14ac:dyDescent="0.2">
      <c r="A5536" s="2">
        <v>42810.15625</v>
      </c>
      <c r="B5536" s="1">
        <v>86403.428571428565</v>
      </c>
      <c r="C5536" s="1">
        <v>41523.428571428572</v>
      </c>
      <c r="D5536" s="1">
        <v>13110.428571428571</v>
      </c>
      <c r="E5536" s="1">
        <v>31768.62857142857</v>
      </c>
      <c r="G5536" s="2"/>
    </row>
    <row r="5537" spans="1:7" x14ac:dyDescent="0.2">
      <c r="A5537" s="2">
        <v>42810.166666666664</v>
      </c>
      <c r="B5537" s="1">
        <v>97344.224999999991</v>
      </c>
      <c r="C5537" s="1">
        <v>54727.199999999997</v>
      </c>
      <c r="D5537" s="1">
        <v>10932.9</v>
      </c>
      <c r="E5537" s="1">
        <v>31682.474999999999</v>
      </c>
      <c r="G5537" s="2"/>
    </row>
    <row r="5538" spans="1:7" x14ac:dyDescent="0.2">
      <c r="A5538" s="2">
        <v>42810.177083333336</v>
      </c>
      <c r="B5538" s="1">
        <v>99959.828571428559</v>
      </c>
      <c r="C5538" s="1">
        <v>53825.828571428567</v>
      </c>
      <c r="D5538" s="1">
        <v>13675.199999999999</v>
      </c>
      <c r="E5538" s="1">
        <v>32462.571428571428</v>
      </c>
      <c r="G5538" s="2"/>
    </row>
    <row r="5539" spans="1:7" x14ac:dyDescent="0.2">
      <c r="A5539" s="2">
        <v>42810.1875</v>
      </c>
      <c r="B5539" s="1">
        <v>90170.849999999991</v>
      </c>
      <c r="C5539" s="1">
        <v>42948.674999999996</v>
      </c>
      <c r="D5539" s="1">
        <v>16633.649999999998</v>
      </c>
      <c r="E5539" s="1">
        <v>30589.35</v>
      </c>
      <c r="G5539" s="2"/>
    </row>
    <row r="5540" spans="1:7" x14ac:dyDescent="0.2">
      <c r="A5540" s="2">
        <v>42810.197916666664</v>
      </c>
      <c r="B5540" s="1">
        <v>106594.95</v>
      </c>
      <c r="C5540" s="1">
        <v>40277.324999999997</v>
      </c>
      <c r="D5540" s="1">
        <v>38445</v>
      </c>
      <c r="E5540" s="1">
        <v>27873.449999999997</v>
      </c>
      <c r="G5540" s="2"/>
    </row>
    <row r="5541" spans="1:7" x14ac:dyDescent="0.2">
      <c r="A5541" s="2">
        <v>42810.208333333336</v>
      </c>
      <c r="B5541" s="1">
        <v>113932.02857142857</v>
      </c>
      <c r="C5541" s="1">
        <v>44120.057142857142</v>
      </c>
      <c r="D5541" s="1">
        <v>38698.62857142857</v>
      </c>
      <c r="E5541" s="1">
        <v>31114.285714285714</v>
      </c>
      <c r="G5541" s="2"/>
    </row>
    <row r="5542" spans="1:7" x14ac:dyDescent="0.2">
      <c r="A5542" s="2">
        <v>42810.21875</v>
      </c>
      <c r="B5542" s="1">
        <v>134296.79999999999</v>
      </c>
      <c r="C5542" s="1">
        <v>64026.6</v>
      </c>
      <c r="D5542" s="1">
        <v>28202.742857142854</v>
      </c>
      <c r="E5542" s="1">
        <v>42064.62857142857</v>
      </c>
      <c r="G5542" s="2"/>
    </row>
    <row r="5543" spans="1:7" x14ac:dyDescent="0.2">
      <c r="A5543" s="2">
        <v>42810.229166666664</v>
      </c>
      <c r="B5543" s="1">
        <v>212854.94999999998</v>
      </c>
      <c r="C5543" s="1">
        <v>140900.1</v>
      </c>
      <c r="D5543" s="1">
        <v>32680.724999999999</v>
      </c>
      <c r="E5543" s="1">
        <v>39273.299999999996</v>
      </c>
      <c r="G5543" s="2"/>
    </row>
    <row r="5544" spans="1:7" x14ac:dyDescent="0.2">
      <c r="A5544" s="2">
        <v>42810.239583333336</v>
      </c>
      <c r="B5544" s="1">
        <v>232627.37142857141</v>
      </c>
      <c r="C5544" s="1">
        <v>147732.51428571428</v>
      </c>
      <c r="D5544" s="1">
        <v>32224.971428571425</v>
      </c>
      <c r="E5544" s="1">
        <v>52669.885714285716</v>
      </c>
      <c r="G5544" s="2"/>
    </row>
    <row r="5545" spans="1:7" x14ac:dyDescent="0.2">
      <c r="A5545" s="2">
        <v>42810.25</v>
      </c>
      <c r="B5545" s="1">
        <v>194771.77499999999</v>
      </c>
      <c r="C5545" s="1">
        <v>119903.02499999999</v>
      </c>
      <c r="D5545" s="1">
        <v>19484.024999999998</v>
      </c>
      <c r="E5545" s="1">
        <v>55384.724999999999</v>
      </c>
      <c r="G5545" s="2"/>
    </row>
    <row r="5546" spans="1:7" x14ac:dyDescent="0.2">
      <c r="A5546" s="2">
        <v>42810.260416666664</v>
      </c>
      <c r="B5546" s="1">
        <v>162110.14285714287</v>
      </c>
      <c r="C5546" s="1">
        <v>99617.571428571435</v>
      </c>
      <c r="D5546" s="1">
        <v>23083.971428571425</v>
      </c>
      <c r="E5546" s="1">
        <v>39408.6</v>
      </c>
      <c r="G5546" s="2"/>
    </row>
    <row r="5547" spans="1:7" x14ac:dyDescent="0.2">
      <c r="A5547" s="2">
        <v>42810.270833333336</v>
      </c>
      <c r="B5547" s="1">
        <v>157453.72500000001</v>
      </c>
      <c r="C5547" s="1">
        <v>91909.95</v>
      </c>
      <c r="D5547" s="1">
        <v>26763.824999999997</v>
      </c>
      <c r="E5547" s="1">
        <v>38781.599999999999</v>
      </c>
      <c r="G5547" s="2"/>
    </row>
    <row r="5548" spans="1:7" x14ac:dyDescent="0.2">
      <c r="A5548" s="2">
        <v>42810.28125</v>
      </c>
      <c r="B5548" s="1">
        <v>180163.97142857141</v>
      </c>
      <c r="C5548" s="1">
        <v>92749.799999999988</v>
      </c>
      <c r="D5548" s="1">
        <v>43268.657142857141</v>
      </c>
      <c r="E5548" s="1">
        <v>44146.457142857143</v>
      </c>
      <c r="G5548" s="2"/>
    </row>
    <row r="5549" spans="1:7" x14ac:dyDescent="0.2">
      <c r="A5549" s="2">
        <v>42810.291666666664</v>
      </c>
      <c r="B5549" s="1">
        <v>229376.4</v>
      </c>
      <c r="C5549" s="1">
        <v>113067.075</v>
      </c>
      <c r="D5549" s="1">
        <v>71581.95</v>
      </c>
      <c r="E5549" s="1">
        <v>44727.375</v>
      </c>
      <c r="G5549" s="2"/>
    </row>
    <row r="5550" spans="1:7" x14ac:dyDescent="0.2">
      <c r="A5550" s="2">
        <v>42810.302083333336</v>
      </c>
      <c r="B5550" s="1">
        <v>244961.82857142857</v>
      </c>
      <c r="C5550" s="1">
        <v>162802.19999999998</v>
      </c>
      <c r="D5550" s="1">
        <v>50924.657142857141</v>
      </c>
      <c r="E5550" s="1">
        <v>31235.91428571428</v>
      </c>
      <c r="G5550" s="2"/>
    </row>
    <row r="5551" spans="1:7" x14ac:dyDescent="0.2">
      <c r="A5551" s="2">
        <v>42810.3125</v>
      </c>
      <c r="B5551" s="1">
        <v>157169.92499999999</v>
      </c>
      <c r="C5551" s="1">
        <v>107910</v>
      </c>
      <c r="D5551" s="1">
        <v>25515.599999999999</v>
      </c>
      <c r="E5551" s="1">
        <v>23742.674999999999</v>
      </c>
      <c r="G5551" s="2"/>
    </row>
    <row r="5552" spans="1:7" x14ac:dyDescent="0.2">
      <c r="A5552" s="2">
        <v>42810.322916666664</v>
      </c>
      <c r="B5552" s="1">
        <v>141652.97142857141</v>
      </c>
      <c r="C5552" s="1">
        <v>84116.057142857142</v>
      </c>
      <c r="D5552" s="1">
        <v>33964.542857142857</v>
      </c>
      <c r="E5552" s="1">
        <v>23572.371428571427</v>
      </c>
      <c r="G5552" s="2"/>
    </row>
    <row r="5553" spans="1:7" x14ac:dyDescent="0.2">
      <c r="A5553" s="2">
        <v>42810.333333333336</v>
      </c>
      <c r="B5553" s="1">
        <v>143851.125</v>
      </c>
      <c r="C5553" s="1">
        <v>72261.75</v>
      </c>
      <c r="D5553" s="1">
        <v>40197.299999999996</v>
      </c>
      <c r="E5553" s="1">
        <v>31390.424999999999</v>
      </c>
      <c r="G5553" s="2"/>
    </row>
    <row r="5554" spans="1:7" x14ac:dyDescent="0.2">
      <c r="A5554" s="2">
        <v>42810.34375</v>
      </c>
      <c r="B5554" s="1">
        <v>232589.65714285715</v>
      </c>
      <c r="C5554" s="1">
        <v>147734.39999999999</v>
      </c>
      <c r="D5554" s="1">
        <v>27093.942857142854</v>
      </c>
      <c r="E5554" s="1">
        <v>57761.314285714288</v>
      </c>
      <c r="G5554" s="2"/>
    </row>
    <row r="5555" spans="1:7" x14ac:dyDescent="0.2">
      <c r="A5555" s="2">
        <v>42810.354166666664</v>
      </c>
      <c r="B5555" s="1">
        <v>335946.6</v>
      </c>
      <c r="C5555" s="1">
        <v>244107.59999999998</v>
      </c>
      <c r="D5555" s="1">
        <v>39940.724999999999</v>
      </c>
      <c r="E5555" s="1">
        <v>51897.45</v>
      </c>
      <c r="G5555" s="2"/>
    </row>
    <row r="5556" spans="1:7" x14ac:dyDescent="0.2">
      <c r="A5556" s="2">
        <v>42810.364583333336</v>
      </c>
      <c r="B5556" s="1">
        <v>362629.45714285714</v>
      </c>
      <c r="C5556" s="1">
        <v>232622.65714285715</v>
      </c>
      <c r="D5556" s="1">
        <v>85251.257142857139</v>
      </c>
      <c r="E5556" s="1">
        <v>44755.542857142857</v>
      </c>
      <c r="G5556" s="2"/>
    </row>
    <row r="5557" spans="1:7" x14ac:dyDescent="0.2">
      <c r="A5557" s="2">
        <v>42810.375</v>
      </c>
      <c r="B5557" s="1">
        <v>315131.84999999998</v>
      </c>
      <c r="C5557" s="1">
        <v>200696.92499999999</v>
      </c>
      <c r="D5557" s="1">
        <v>57278.1</v>
      </c>
      <c r="E5557" s="1">
        <v>57156.824999999997</v>
      </c>
      <c r="G5557" s="2"/>
    </row>
    <row r="5558" spans="1:7" x14ac:dyDescent="0.2">
      <c r="A5558" s="2">
        <v>42810.385416666664</v>
      </c>
      <c r="B5558" s="1">
        <v>364859.31428571424</v>
      </c>
      <c r="C5558" s="1">
        <v>205558.88571428569</v>
      </c>
      <c r="D5558" s="1">
        <v>66957</v>
      </c>
      <c r="E5558" s="1">
        <v>92342.485714285707</v>
      </c>
      <c r="G5558" s="2"/>
    </row>
    <row r="5559" spans="1:7" x14ac:dyDescent="0.2">
      <c r="A5559" s="2">
        <v>42810.395833333336</v>
      </c>
      <c r="B5559" s="1">
        <v>374768.625</v>
      </c>
      <c r="C5559" s="1">
        <v>183707.69999999998</v>
      </c>
      <c r="D5559" s="1">
        <v>67691.25</v>
      </c>
      <c r="E5559" s="1">
        <v>123368.84999999999</v>
      </c>
      <c r="G5559" s="2"/>
    </row>
    <row r="5560" spans="1:7" x14ac:dyDescent="0.2">
      <c r="A5560" s="2">
        <v>42810.40625</v>
      </c>
      <c r="B5560" s="1">
        <v>296049.59999999998</v>
      </c>
      <c r="C5560" s="1">
        <v>127386.59999999999</v>
      </c>
      <c r="D5560" s="1">
        <v>67615.114285714284</v>
      </c>
      <c r="E5560" s="1">
        <v>101046.94285714284</v>
      </c>
      <c r="G5560" s="2"/>
    </row>
    <row r="5561" spans="1:7" x14ac:dyDescent="0.2">
      <c r="A5561" s="2">
        <v>42810.416666666664</v>
      </c>
      <c r="B5561" s="1">
        <v>176634.97499999998</v>
      </c>
      <c r="C5561" s="1">
        <v>73590</v>
      </c>
      <c r="D5561" s="1">
        <v>30431.774999999998</v>
      </c>
      <c r="E5561" s="1">
        <v>72614.849999999991</v>
      </c>
      <c r="G5561" s="2"/>
    </row>
    <row r="5562" spans="1:7" x14ac:dyDescent="0.2">
      <c r="A5562" s="2">
        <v>42810.427083333336</v>
      </c>
      <c r="B5562" s="1">
        <v>110157.77142857142</v>
      </c>
      <c r="C5562" s="1">
        <v>50871.857142857145</v>
      </c>
      <c r="D5562" s="1">
        <v>14451.171428571426</v>
      </c>
      <c r="E5562" s="1">
        <v>44834.742857142854</v>
      </c>
      <c r="G5562" s="2"/>
    </row>
    <row r="5563" spans="1:7" x14ac:dyDescent="0.2">
      <c r="A5563" s="2">
        <v>42810.4375</v>
      </c>
      <c r="B5563" s="1">
        <v>92812.5</v>
      </c>
      <c r="C5563" s="1">
        <v>55642.95</v>
      </c>
      <c r="D5563" s="1">
        <v>10484.099999999999</v>
      </c>
      <c r="E5563" s="1">
        <v>26685.449999999997</v>
      </c>
      <c r="G5563" s="2"/>
    </row>
    <row r="5564" spans="1:7" x14ac:dyDescent="0.2">
      <c r="A5564" s="2">
        <v>42810.447916666664</v>
      </c>
      <c r="B5564" s="1">
        <v>100765.97142857143</v>
      </c>
      <c r="C5564" s="1">
        <v>59924.228571428561</v>
      </c>
      <c r="D5564" s="1">
        <v>13293.342857142856</v>
      </c>
      <c r="E5564" s="1">
        <v>27548.399999999998</v>
      </c>
      <c r="G5564" s="2"/>
    </row>
    <row r="5565" spans="1:7" x14ac:dyDescent="0.2">
      <c r="A5565" s="2">
        <v>42810.458333333336</v>
      </c>
      <c r="B5565" s="1">
        <v>80719.649999999994</v>
      </c>
      <c r="C5565" s="1">
        <v>42808.424999999996</v>
      </c>
      <c r="D5565" s="1">
        <v>11815.65</v>
      </c>
      <c r="E5565" s="1">
        <v>26097.224999999999</v>
      </c>
      <c r="G5565" s="2"/>
    </row>
    <row r="5566" spans="1:7" x14ac:dyDescent="0.2">
      <c r="A5566" s="2">
        <v>42810.46875</v>
      </c>
      <c r="B5566" s="1">
        <v>79616.742857142846</v>
      </c>
      <c r="C5566" s="1">
        <v>43021.62857142857</v>
      </c>
      <c r="D5566" s="1">
        <v>9591.6857142857134</v>
      </c>
      <c r="E5566" s="1">
        <v>27000.6</v>
      </c>
      <c r="G5566" s="2"/>
    </row>
    <row r="5567" spans="1:7" x14ac:dyDescent="0.2">
      <c r="A5567" s="2">
        <v>42810.479166666664</v>
      </c>
      <c r="B5567" s="1">
        <v>116007.375</v>
      </c>
      <c r="C5567" s="1">
        <v>59965.95</v>
      </c>
      <c r="D5567" s="1">
        <v>15574.349999999999</v>
      </c>
      <c r="E5567" s="1">
        <v>40469.549999999996</v>
      </c>
      <c r="G5567" s="2"/>
    </row>
    <row r="5568" spans="1:7" x14ac:dyDescent="0.2">
      <c r="A5568" s="2">
        <v>42810.489583333336</v>
      </c>
      <c r="B5568" s="1">
        <v>111796.45714285712</v>
      </c>
      <c r="C5568" s="1">
        <v>50220.342857142852</v>
      </c>
      <c r="D5568" s="1">
        <v>17204.314285714285</v>
      </c>
      <c r="E5568" s="1">
        <v>44371.799999999996</v>
      </c>
      <c r="G5568" s="2"/>
    </row>
    <row r="5569" spans="1:7" x14ac:dyDescent="0.2">
      <c r="A5569" s="2">
        <v>42810.5</v>
      </c>
      <c r="B5569" s="1">
        <v>97945.65</v>
      </c>
      <c r="C5569" s="1">
        <v>52686.149999999994</v>
      </c>
      <c r="D5569" s="1">
        <v>15427.5</v>
      </c>
      <c r="E5569" s="1">
        <v>29832</v>
      </c>
      <c r="G5569" s="2"/>
    </row>
    <row r="5570" spans="1:7" x14ac:dyDescent="0.2">
      <c r="A5570" s="2">
        <v>42810.510416666664</v>
      </c>
      <c r="B5570" s="1">
        <v>108242.82857142857</v>
      </c>
      <c r="C5570" s="1">
        <v>60100.542857142849</v>
      </c>
      <c r="D5570" s="1">
        <v>21155.82857142857</v>
      </c>
      <c r="E5570" s="1">
        <v>26984.571428571428</v>
      </c>
      <c r="G5570" s="2"/>
    </row>
    <row r="5571" spans="1:7" x14ac:dyDescent="0.2">
      <c r="A5571" s="2">
        <v>42810.520833333336</v>
      </c>
      <c r="B5571" s="1">
        <v>97560.375</v>
      </c>
      <c r="C5571" s="1">
        <v>54590.25</v>
      </c>
      <c r="D5571" s="1">
        <v>13770.9</v>
      </c>
      <c r="E5571" s="1">
        <v>29199.224999999999</v>
      </c>
      <c r="G5571" s="2"/>
    </row>
    <row r="5572" spans="1:7" x14ac:dyDescent="0.2">
      <c r="A5572" s="2">
        <v>42810.53125</v>
      </c>
      <c r="B5572" s="1">
        <v>96256.28571428571</v>
      </c>
      <c r="C5572" s="1">
        <v>49739.485714285714</v>
      </c>
      <c r="D5572" s="1">
        <v>15621.257142857141</v>
      </c>
      <c r="E5572" s="1">
        <v>30897.428571428569</v>
      </c>
      <c r="G5572" s="2"/>
    </row>
    <row r="5573" spans="1:7" x14ac:dyDescent="0.2">
      <c r="A5573" s="2">
        <v>42810.541666666664</v>
      </c>
      <c r="B5573" s="1">
        <v>112499.47499999999</v>
      </c>
      <c r="C5573" s="1">
        <v>62947.5</v>
      </c>
      <c r="D5573" s="1">
        <v>24504.149999999998</v>
      </c>
      <c r="E5573" s="1">
        <v>25046.174999999999</v>
      </c>
      <c r="G5573" s="2"/>
    </row>
    <row r="5574" spans="1:7" x14ac:dyDescent="0.2">
      <c r="A5574" s="2">
        <v>42810.552083333336</v>
      </c>
      <c r="B5574" s="1">
        <v>117409.28571428571</v>
      </c>
      <c r="C5574" s="1">
        <v>75737.828571428559</v>
      </c>
      <c r="D5574" s="1">
        <v>16943.142857142859</v>
      </c>
      <c r="E5574" s="1">
        <v>24727.371428571427</v>
      </c>
      <c r="G5574" s="2"/>
    </row>
    <row r="5575" spans="1:7" x14ac:dyDescent="0.2">
      <c r="A5575" s="2">
        <v>42810.5625</v>
      </c>
      <c r="B5575" s="1">
        <v>98368.875</v>
      </c>
      <c r="C5575" s="1">
        <v>51446.174999999996</v>
      </c>
      <c r="D5575" s="1">
        <v>13629</v>
      </c>
      <c r="E5575" s="1">
        <v>33293.699999999997</v>
      </c>
      <c r="G5575" s="2"/>
    </row>
    <row r="5576" spans="1:7" x14ac:dyDescent="0.2">
      <c r="A5576" s="2">
        <v>42810.572916666664</v>
      </c>
      <c r="B5576" s="1">
        <v>115704.59999999999</v>
      </c>
      <c r="C5576" s="1">
        <v>55538.057142857142</v>
      </c>
      <c r="D5576" s="1">
        <v>25924.799999999999</v>
      </c>
      <c r="E5576" s="1">
        <v>34240.799999999996</v>
      </c>
      <c r="G5576" s="2"/>
    </row>
    <row r="5577" spans="1:7" x14ac:dyDescent="0.2">
      <c r="A5577" s="2">
        <v>42810.583333333336</v>
      </c>
      <c r="B5577" s="1">
        <v>116009.02499999999</v>
      </c>
      <c r="C5577" s="1">
        <v>56708.024999999994</v>
      </c>
      <c r="D5577" s="1">
        <v>23002.649999999998</v>
      </c>
      <c r="E5577" s="1">
        <v>36298.35</v>
      </c>
      <c r="G5577" s="2"/>
    </row>
    <row r="5578" spans="1:7" x14ac:dyDescent="0.2">
      <c r="A5578" s="2">
        <v>42810.59375</v>
      </c>
      <c r="B5578" s="1">
        <v>119965.37142857141</v>
      </c>
      <c r="C5578" s="1">
        <v>52247.485714285714</v>
      </c>
      <c r="D5578" s="1">
        <v>18232.028571428571</v>
      </c>
      <c r="E5578" s="1">
        <v>49486.799999999996</v>
      </c>
      <c r="G5578" s="2"/>
    </row>
    <row r="5579" spans="1:7" x14ac:dyDescent="0.2">
      <c r="A5579" s="2">
        <v>42810.604166666664</v>
      </c>
      <c r="B5579" s="1">
        <v>124084.95</v>
      </c>
      <c r="C5579" s="1">
        <v>51005.625</v>
      </c>
      <c r="D5579" s="1">
        <v>25186.424999999999</v>
      </c>
      <c r="E5579" s="1">
        <v>47892.074999999997</v>
      </c>
      <c r="G5579" s="2"/>
    </row>
    <row r="5580" spans="1:7" x14ac:dyDescent="0.2">
      <c r="A5580" s="2">
        <v>42810.614583333336</v>
      </c>
      <c r="B5580" s="1">
        <v>143369.32499999998</v>
      </c>
      <c r="C5580" s="1">
        <v>54307.274999999994</v>
      </c>
      <c r="D5580" s="1">
        <v>41004.974999999999</v>
      </c>
      <c r="E5580" s="1">
        <v>48057.899999999994</v>
      </c>
      <c r="G5580" s="2"/>
    </row>
    <row r="5581" spans="1:7" x14ac:dyDescent="0.2">
      <c r="A5581" s="2">
        <v>42810.625</v>
      </c>
      <c r="B5581" s="1">
        <v>136040.14285714287</v>
      </c>
      <c r="C5581" s="1">
        <v>53464.714285714283</v>
      </c>
      <c r="D5581" s="1">
        <v>51480</v>
      </c>
      <c r="E5581" s="1">
        <v>31096.371428571427</v>
      </c>
      <c r="G5581" s="2"/>
    </row>
    <row r="5582" spans="1:7" x14ac:dyDescent="0.2">
      <c r="A5582" s="2">
        <v>42810.635416666664</v>
      </c>
      <c r="B5582" s="1">
        <v>115178.48571428571</v>
      </c>
      <c r="C5582" s="1">
        <v>49344.428571428572</v>
      </c>
      <c r="D5582" s="1">
        <v>36869.485714285714</v>
      </c>
      <c r="E5582" s="1">
        <v>28965.514285714282</v>
      </c>
      <c r="G5582" s="2"/>
    </row>
    <row r="5583" spans="1:7" x14ac:dyDescent="0.2">
      <c r="A5583" s="2">
        <v>42810.645833333336</v>
      </c>
      <c r="B5583" s="1">
        <v>109397.47499999999</v>
      </c>
      <c r="C5583" s="1">
        <v>55402.875</v>
      </c>
      <c r="D5583" s="1">
        <v>18879.3</v>
      </c>
      <c r="E5583" s="1">
        <v>35115.299999999996</v>
      </c>
      <c r="G5583" s="2"/>
    </row>
    <row r="5584" spans="1:7" x14ac:dyDescent="0.2">
      <c r="A5584" s="2">
        <v>42810.65625</v>
      </c>
      <c r="B5584" s="1">
        <v>153308.57142857142</v>
      </c>
      <c r="C5584" s="1">
        <v>51291.428571428572</v>
      </c>
      <c r="D5584" s="1">
        <v>50764.371428571423</v>
      </c>
      <c r="E5584" s="1">
        <v>51251.828571428567</v>
      </c>
      <c r="G5584" s="2"/>
    </row>
    <row r="5585" spans="1:7" x14ac:dyDescent="0.2">
      <c r="A5585" s="2">
        <v>42810.666666666664</v>
      </c>
      <c r="B5585" s="1">
        <v>171954.75</v>
      </c>
      <c r="C5585" s="1">
        <v>56274.074999999997</v>
      </c>
      <c r="D5585" s="1">
        <v>54038.324999999997</v>
      </c>
      <c r="E5585" s="1">
        <v>61640.7</v>
      </c>
      <c r="G5585" s="2"/>
    </row>
    <row r="5586" spans="1:7" x14ac:dyDescent="0.2">
      <c r="A5586" s="2">
        <v>42810.677083333336</v>
      </c>
      <c r="B5586" s="1">
        <v>176876.22857142857</v>
      </c>
      <c r="C5586" s="1">
        <v>65665.28571428571</v>
      </c>
      <c r="D5586" s="1">
        <v>43076.314285714281</v>
      </c>
      <c r="E5586" s="1">
        <v>68134.628571428562</v>
      </c>
      <c r="G5586" s="2"/>
    </row>
    <row r="5587" spans="1:7" x14ac:dyDescent="0.2">
      <c r="A5587" s="2">
        <v>42810.6875</v>
      </c>
      <c r="B5587" s="1">
        <v>248655</v>
      </c>
      <c r="C5587" s="1">
        <v>119763.59999999999</v>
      </c>
      <c r="D5587" s="1">
        <v>64553.774999999994</v>
      </c>
      <c r="E5587" s="1">
        <v>64339.274999999994</v>
      </c>
      <c r="G5587" s="2"/>
    </row>
    <row r="5588" spans="1:7" x14ac:dyDescent="0.2">
      <c r="A5588" s="2">
        <v>42810.697916666664</v>
      </c>
      <c r="B5588" s="1">
        <v>279088.54285714281</v>
      </c>
      <c r="C5588" s="1">
        <v>187111.88571428569</v>
      </c>
      <c r="D5588" s="1">
        <v>36019.971428571429</v>
      </c>
      <c r="E5588" s="1">
        <v>55956.685714285704</v>
      </c>
      <c r="G5588" s="2"/>
    </row>
    <row r="5589" spans="1:7" x14ac:dyDescent="0.2">
      <c r="A5589" s="2">
        <v>42810.708333333336</v>
      </c>
      <c r="B5589" s="1">
        <v>255024.82499999998</v>
      </c>
      <c r="C5589" s="1">
        <v>163612.34999999998</v>
      </c>
      <c r="D5589" s="1">
        <v>44887.424999999996</v>
      </c>
      <c r="E5589" s="1">
        <v>46521.75</v>
      </c>
      <c r="G5589" s="2"/>
    </row>
    <row r="5590" spans="1:7" x14ac:dyDescent="0.2">
      <c r="A5590" s="2">
        <v>42810.71875</v>
      </c>
      <c r="B5590" s="1">
        <v>270869.65714285715</v>
      </c>
      <c r="C5590" s="1">
        <v>152971.97142857141</v>
      </c>
      <c r="D5590" s="1">
        <v>62885.742857142854</v>
      </c>
      <c r="E5590" s="1">
        <v>55011</v>
      </c>
      <c r="G5590" s="2"/>
    </row>
    <row r="5591" spans="1:7" x14ac:dyDescent="0.2">
      <c r="A5591" s="2">
        <v>42810.729166666664</v>
      </c>
      <c r="B5591" s="1">
        <v>226853.55</v>
      </c>
      <c r="C5591" s="1">
        <v>143687.77499999999</v>
      </c>
      <c r="D5591" s="1">
        <v>30630.6</v>
      </c>
      <c r="E5591" s="1">
        <v>52536</v>
      </c>
      <c r="G5591" s="2"/>
    </row>
    <row r="5592" spans="1:7" x14ac:dyDescent="0.2">
      <c r="A5592" s="2">
        <v>42810.739583333336</v>
      </c>
      <c r="B5592" s="1">
        <v>193315.88571428569</v>
      </c>
      <c r="C5592" s="1">
        <v>118514.31428571428</v>
      </c>
      <c r="D5592" s="1">
        <v>18938.228571428572</v>
      </c>
      <c r="E5592" s="1">
        <v>55862.399999999994</v>
      </c>
      <c r="G5592" s="2"/>
    </row>
    <row r="5593" spans="1:7" x14ac:dyDescent="0.2">
      <c r="A5593" s="2">
        <v>42810.75</v>
      </c>
      <c r="B5593" s="1">
        <v>241448.625</v>
      </c>
      <c r="C5593" s="1">
        <v>174076.65</v>
      </c>
      <c r="D5593" s="1">
        <v>13462.349999999999</v>
      </c>
      <c r="E5593" s="1">
        <v>53911.274999999994</v>
      </c>
      <c r="G5593" s="2"/>
    </row>
    <row r="5594" spans="1:7" x14ac:dyDescent="0.2">
      <c r="A5594" s="2">
        <v>42810.760416666664</v>
      </c>
      <c r="B5594" s="1">
        <v>252067.19999999998</v>
      </c>
      <c r="C5594" s="1">
        <v>187774.71428571429</v>
      </c>
      <c r="D5594" s="1">
        <v>16442.485714285714</v>
      </c>
      <c r="E5594" s="1">
        <v>47849.057142857142</v>
      </c>
      <c r="G5594" s="2"/>
    </row>
    <row r="5595" spans="1:7" x14ac:dyDescent="0.2">
      <c r="A5595" s="2">
        <v>42810.770833333336</v>
      </c>
      <c r="B5595" s="1">
        <v>269548.95</v>
      </c>
      <c r="C5595" s="1">
        <v>147040.57499999998</v>
      </c>
      <c r="D5595" s="1">
        <v>15497.625</v>
      </c>
      <c r="E5595" s="1">
        <v>107011.575</v>
      </c>
      <c r="G5595" s="2"/>
    </row>
    <row r="5596" spans="1:7" x14ac:dyDescent="0.2">
      <c r="A5596" s="2">
        <v>42810.78125</v>
      </c>
      <c r="B5596" s="1">
        <v>319595.57142857142</v>
      </c>
      <c r="C5596" s="1">
        <v>123154.11428571428</v>
      </c>
      <c r="D5596" s="1">
        <v>27591.771428571425</v>
      </c>
      <c r="E5596" s="1">
        <v>168850.62857142856</v>
      </c>
      <c r="G5596" s="2"/>
    </row>
    <row r="5597" spans="1:7" x14ac:dyDescent="0.2">
      <c r="A5597" s="2">
        <v>42810.791666666664</v>
      </c>
      <c r="B5597" s="1">
        <v>339447.07499999995</v>
      </c>
      <c r="C5597" s="1">
        <v>182381.92499999999</v>
      </c>
      <c r="D5597" s="1">
        <v>39137.174999999996</v>
      </c>
      <c r="E5597" s="1">
        <v>117928.79999999999</v>
      </c>
      <c r="G5597" s="2"/>
    </row>
    <row r="5598" spans="1:7" x14ac:dyDescent="0.2">
      <c r="A5598" s="2">
        <v>42810.802083333336</v>
      </c>
      <c r="B5598" s="1">
        <v>319686.08571428573</v>
      </c>
      <c r="C5598" s="1">
        <v>206484.7714285714</v>
      </c>
      <c r="D5598" s="1">
        <v>31362.257142857143</v>
      </c>
      <c r="E5598" s="1">
        <v>81840</v>
      </c>
      <c r="G5598" s="2"/>
    </row>
    <row r="5599" spans="1:7" x14ac:dyDescent="0.2">
      <c r="A5599" s="2">
        <v>42810.8125</v>
      </c>
      <c r="B5599" s="1">
        <v>268055.7</v>
      </c>
      <c r="C5599" s="1">
        <v>156585.82499999998</v>
      </c>
      <c r="D5599" s="1">
        <v>35375.174999999996</v>
      </c>
      <c r="E5599" s="1">
        <v>76093.875</v>
      </c>
      <c r="G5599" s="2"/>
    </row>
    <row r="5600" spans="1:7" x14ac:dyDescent="0.2">
      <c r="A5600" s="2">
        <v>42810.822916666664</v>
      </c>
      <c r="B5600" s="1">
        <v>209080.45714285711</v>
      </c>
      <c r="C5600" s="1">
        <v>112178.31428571428</v>
      </c>
      <c r="D5600" s="1">
        <v>28644.942857142854</v>
      </c>
      <c r="E5600" s="1">
        <v>68259.085714285713</v>
      </c>
      <c r="G5600" s="2"/>
    </row>
    <row r="5601" spans="1:7" x14ac:dyDescent="0.2">
      <c r="A5601" s="2">
        <v>42810.833333333336</v>
      </c>
      <c r="B5601" s="1">
        <v>150588.07499999998</v>
      </c>
      <c r="C5601" s="1">
        <v>86588.7</v>
      </c>
      <c r="D5601" s="1">
        <v>11075.625</v>
      </c>
      <c r="E5601" s="1">
        <v>52922.924999999996</v>
      </c>
      <c r="G5601" s="2"/>
    </row>
    <row r="5602" spans="1:7" x14ac:dyDescent="0.2">
      <c r="A5602" s="2">
        <v>42810.84375</v>
      </c>
      <c r="B5602" s="1">
        <v>117913.71428571429</v>
      </c>
      <c r="C5602" s="1">
        <v>64512.171428571433</v>
      </c>
      <c r="D5602" s="1">
        <v>10067.82857142857</v>
      </c>
      <c r="E5602" s="1">
        <v>43333.714285714283</v>
      </c>
      <c r="G5602" s="2"/>
    </row>
    <row r="5603" spans="1:7" x14ac:dyDescent="0.2">
      <c r="A5603" s="2">
        <v>42810.854166666664</v>
      </c>
      <c r="B5603" s="1">
        <v>106998.375</v>
      </c>
      <c r="C5603" s="1">
        <v>54836.1</v>
      </c>
      <c r="D5603" s="1">
        <v>10722.525</v>
      </c>
      <c r="E5603" s="1">
        <v>41440.574999999997</v>
      </c>
      <c r="G5603" s="2"/>
    </row>
    <row r="5604" spans="1:7" x14ac:dyDescent="0.2">
      <c r="A5604" s="2">
        <v>42810.864583333336</v>
      </c>
      <c r="B5604" s="1">
        <v>122460.17142857141</v>
      </c>
      <c r="C5604" s="1">
        <v>53455.285714285717</v>
      </c>
      <c r="D5604" s="1">
        <v>10929.599999999999</v>
      </c>
      <c r="E5604" s="1">
        <v>58076.228571428561</v>
      </c>
      <c r="G5604" s="2"/>
    </row>
    <row r="5605" spans="1:7" x14ac:dyDescent="0.2">
      <c r="A5605" s="2">
        <v>42810.875</v>
      </c>
      <c r="B5605" s="1">
        <v>130024.95</v>
      </c>
      <c r="C5605" s="1">
        <v>52946.85</v>
      </c>
      <c r="D5605" s="1">
        <v>11981.474999999999</v>
      </c>
      <c r="E5605" s="1">
        <v>65094.974999999999</v>
      </c>
      <c r="G5605" s="2"/>
    </row>
    <row r="5606" spans="1:7" x14ac:dyDescent="0.2">
      <c r="A5606" s="2">
        <v>42810.885416666664</v>
      </c>
      <c r="B5606" s="1">
        <v>109271.48571428571</v>
      </c>
      <c r="C5606" s="1">
        <v>50823.771428571425</v>
      </c>
      <c r="D5606" s="1">
        <v>19703.82857142857</v>
      </c>
      <c r="E5606" s="1">
        <v>38744.828571428567</v>
      </c>
      <c r="G5606" s="2"/>
    </row>
    <row r="5607" spans="1:7" x14ac:dyDescent="0.2">
      <c r="A5607" s="2">
        <v>42810.895833333336</v>
      </c>
      <c r="B5607" s="1">
        <v>103102.72499999999</v>
      </c>
      <c r="C5607" s="1">
        <v>53693.474999999999</v>
      </c>
      <c r="D5607" s="1">
        <v>14267.55</v>
      </c>
      <c r="E5607" s="1">
        <v>35140.049999999996</v>
      </c>
      <c r="G5607" s="2"/>
    </row>
    <row r="5608" spans="1:7" x14ac:dyDescent="0.2">
      <c r="A5608" s="2">
        <v>42810.90625</v>
      </c>
      <c r="B5608" s="1">
        <v>147450.6</v>
      </c>
      <c r="C5608" s="1">
        <v>72593.399999999994</v>
      </c>
      <c r="D5608" s="1">
        <v>37674.685714285712</v>
      </c>
      <c r="E5608" s="1">
        <v>37181.571428571428</v>
      </c>
      <c r="G5608" s="2"/>
    </row>
    <row r="5609" spans="1:7" x14ac:dyDescent="0.2">
      <c r="A5609" s="2">
        <v>42810.916666666664</v>
      </c>
      <c r="B5609" s="1">
        <v>172369.72499999998</v>
      </c>
      <c r="C5609" s="1">
        <v>67167.375</v>
      </c>
      <c r="D5609" s="1">
        <v>63804.674999999996</v>
      </c>
      <c r="E5609" s="1">
        <v>41399.324999999997</v>
      </c>
      <c r="G5609" s="2"/>
    </row>
    <row r="5610" spans="1:7" x14ac:dyDescent="0.2">
      <c r="A5610" s="2">
        <v>42810.927083333336</v>
      </c>
      <c r="B5610" s="1">
        <v>155413.97142857141</v>
      </c>
      <c r="C5610" s="1">
        <v>64491.428571428565</v>
      </c>
      <c r="D5610" s="1">
        <v>46164.171428571426</v>
      </c>
      <c r="E5610" s="1">
        <v>44757.428571428572</v>
      </c>
      <c r="G5610" s="2"/>
    </row>
    <row r="5611" spans="1:7" x14ac:dyDescent="0.2">
      <c r="A5611" s="2">
        <v>42810.9375</v>
      </c>
      <c r="B5611" s="1">
        <v>148550.32499999998</v>
      </c>
      <c r="C5611" s="1">
        <v>67386.824999999997</v>
      </c>
      <c r="D5611" s="1">
        <v>27814.875</v>
      </c>
      <c r="E5611" s="1">
        <v>53346.149999999994</v>
      </c>
      <c r="G5611" s="2"/>
    </row>
    <row r="5612" spans="1:7" x14ac:dyDescent="0.2">
      <c r="A5612" s="2">
        <v>42810.947916666664</v>
      </c>
      <c r="B5612" s="1">
        <v>132677.91428571427</v>
      </c>
      <c r="C5612" s="1">
        <v>59831.828571428567</v>
      </c>
      <c r="D5612" s="1">
        <v>19189.971428571425</v>
      </c>
      <c r="E5612" s="1">
        <v>53654.228571428568</v>
      </c>
      <c r="G5612" s="2"/>
    </row>
    <row r="5613" spans="1:7" x14ac:dyDescent="0.2">
      <c r="A5613" s="2">
        <v>42810.958333333336</v>
      </c>
      <c r="B5613" s="1">
        <v>131066.09999999999</v>
      </c>
      <c r="C5613" s="1">
        <v>43201.95</v>
      </c>
      <c r="D5613" s="1">
        <v>29751.149999999998</v>
      </c>
      <c r="E5613" s="1">
        <v>58111.35</v>
      </c>
      <c r="G5613" s="2"/>
    </row>
    <row r="5614" spans="1:7" x14ac:dyDescent="0.2">
      <c r="A5614" s="2">
        <v>42810.96875</v>
      </c>
      <c r="B5614" s="1">
        <v>126344.74285714286</v>
      </c>
      <c r="C5614" s="1">
        <v>49448.142857142855</v>
      </c>
      <c r="D5614" s="1">
        <v>26257.62857142857</v>
      </c>
      <c r="E5614" s="1">
        <v>50638.971428571422</v>
      </c>
      <c r="G5614" s="2"/>
    </row>
    <row r="5615" spans="1:7" x14ac:dyDescent="0.2">
      <c r="A5615" s="2">
        <v>42810.979166666664</v>
      </c>
      <c r="B5615" s="1">
        <v>102546.67499999999</v>
      </c>
      <c r="C5615" s="1">
        <v>47835.974999999999</v>
      </c>
      <c r="D5615" s="1">
        <v>12659.625</v>
      </c>
      <c r="E5615" s="1">
        <v>42049.424999999996</v>
      </c>
      <c r="G5615" s="2"/>
    </row>
    <row r="5616" spans="1:7" x14ac:dyDescent="0.2">
      <c r="A5616" s="2">
        <v>42810.989583333336</v>
      </c>
      <c r="B5616" s="1">
        <v>99172.542857142849</v>
      </c>
      <c r="C5616" s="1">
        <v>51142.457142857143</v>
      </c>
      <c r="D5616" s="1">
        <v>11715.942857142856</v>
      </c>
      <c r="E5616" s="1">
        <v>36314.142857142855</v>
      </c>
      <c r="G5616" s="2"/>
    </row>
    <row r="5617" spans="1:7" x14ac:dyDescent="0.2">
      <c r="A5617" s="2">
        <v>42811</v>
      </c>
      <c r="B5617" s="1">
        <v>113648.7</v>
      </c>
      <c r="C5617" s="1">
        <v>63900.375</v>
      </c>
      <c r="D5617" s="1">
        <v>10451.099999999999</v>
      </c>
      <c r="E5617" s="1">
        <v>39295.574999999997</v>
      </c>
      <c r="G5617" s="2"/>
    </row>
    <row r="5618" spans="1:7" x14ac:dyDescent="0.2">
      <c r="A5618" s="2">
        <v>42811.010416666664</v>
      </c>
      <c r="B5618" s="1">
        <v>109448.74285714286</v>
      </c>
      <c r="C5618" s="1">
        <v>63442.028571428564</v>
      </c>
      <c r="D5618" s="1">
        <v>9423.8571428571431</v>
      </c>
      <c r="E5618" s="1">
        <v>36581.91428571428</v>
      </c>
      <c r="G5618" s="2"/>
    </row>
    <row r="5619" spans="1:7" x14ac:dyDescent="0.2">
      <c r="A5619" s="2">
        <v>42811.020833333336</v>
      </c>
      <c r="B5619" s="1">
        <v>92662.349999999991</v>
      </c>
      <c r="C5619" s="1">
        <v>54739.574999999997</v>
      </c>
      <c r="D5619" s="1">
        <v>9451.1999999999989</v>
      </c>
      <c r="E5619" s="1">
        <v>28474.05</v>
      </c>
      <c r="G5619" s="2"/>
    </row>
    <row r="5620" spans="1:7" x14ac:dyDescent="0.2">
      <c r="A5620" s="2">
        <v>42811.03125</v>
      </c>
      <c r="B5620" s="1">
        <v>84268.799999999988</v>
      </c>
      <c r="C5620" s="1">
        <v>46463.057142857142</v>
      </c>
      <c r="D5620" s="1">
        <v>11852.657142857142</v>
      </c>
      <c r="E5620" s="1">
        <v>25954.028571428571</v>
      </c>
      <c r="G5620" s="2"/>
    </row>
    <row r="5621" spans="1:7" x14ac:dyDescent="0.2">
      <c r="A5621" s="2">
        <v>42811.041666666664</v>
      </c>
      <c r="B5621" s="1">
        <v>86641.5</v>
      </c>
      <c r="C5621" s="1">
        <v>48389.549999999996</v>
      </c>
      <c r="D5621" s="1">
        <v>11851.125</v>
      </c>
      <c r="E5621" s="1">
        <v>26402.474999999999</v>
      </c>
      <c r="G5621" s="2"/>
    </row>
    <row r="5622" spans="1:7" x14ac:dyDescent="0.2">
      <c r="A5622" s="2">
        <v>42811.052083333336</v>
      </c>
      <c r="B5622" s="1">
        <v>98656.799999999988</v>
      </c>
      <c r="C5622" s="1">
        <v>52023.085714285713</v>
      </c>
      <c r="D5622" s="1">
        <v>12043.114285714286</v>
      </c>
      <c r="E5622" s="1">
        <v>34588.714285714283</v>
      </c>
      <c r="G5622" s="2"/>
    </row>
    <row r="5623" spans="1:7" x14ac:dyDescent="0.2">
      <c r="A5623" s="2">
        <v>42811.0625</v>
      </c>
      <c r="B5623" s="1">
        <v>119398.125</v>
      </c>
      <c r="C5623" s="1">
        <v>62488.799999999996</v>
      </c>
      <c r="D5623" s="1">
        <v>21631.5</v>
      </c>
      <c r="E5623" s="1">
        <v>35279.474999999999</v>
      </c>
      <c r="G5623" s="2"/>
    </row>
    <row r="5624" spans="1:7" x14ac:dyDescent="0.2">
      <c r="A5624" s="2">
        <v>42811.072916666664</v>
      </c>
      <c r="B5624" s="1">
        <v>114742.8857142857</v>
      </c>
      <c r="C5624" s="1">
        <v>55267.457142857143</v>
      </c>
      <c r="D5624" s="1">
        <v>31088.82857142857</v>
      </c>
      <c r="E5624" s="1">
        <v>28385.657142857144</v>
      </c>
      <c r="G5624" s="2"/>
    </row>
    <row r="5625" spans="1:7" x14ac:dyDescent="0.2">
      <c r="A5625" s="2">
        <v>42811.083333333336</v>
      </c>
      <c r="B5625" s="1">
        <v>95965.65</v>
      </c>
      <c r="C5625" s="1">
        <v>44694.375</v>
      </c>
      <c r="D5625" s="1">
        <v>25773</v>
      </c>
      <c r="E5625" s="1">
        <v>25499.1</v>
      </c>
      <c r="G5625" s="2"/>
    </row>
    <row r="5626" spans="1:7" x14ac:dyDescent="0.2">
      <c r="A5626" s="2">
        <v>42811.09375</v>
      </c>
      <c r="B5626" s="1">
        <v>89199.942857142843</v>
      </c>
      <c r="C5626" s="1">
        <v>44913</v>
      </c>
      <c r="D5626" s="1">
        <v>13692.171428571426</v>
      </c>
      <c r="E5626" s="1">
        <v>30594.771428571425</v>
      </c>
      <c r="G5626" s="2"/>
    </row>
    <row r="5627" spans="1:7" x14ac:dyDescent="0.2">
      <c r="A5627" s="2">
        <v>42811.104166666664</v>
      </c>
      <c r="B5627" s="1">
        <v>81002.625</v>
      </c>
      <c r="C5627" s="1">
        <v>42899.174999999996</v>
      </c>
      <c r="D5627" s="1">
        <v>9811.7250000000004</v>
      </c>
      <c r="E5627" s="1">
        <v>28293.375</v>
      </c>
      <c r="G5627" s="2"/>
    </row>
    <row r="5628" spans="1:7" x14ac:dyDescent="0.2">
      <c r="A5628" s="2">
        <v>42811.114583333336</v>
      </c>
      <c r="B5628" s="1">
        <v>84315</v>
      </c>
      <c r="C5628" s="1">
        <v>39494.400000000001</v>
      </c>
      <c r="D5628" s="1">
        <v>10182.857142857143</v>
      </c>
      <c r="E5628" s="1">
        <v>34636.799999999996</v>
      </c>
      <c r="G5628" s="2"/>
    </row>
    <row r="5629" spans="1:7" x14ac:dyDescent="0.2">
      <c r="A5629" s="2">
        <v>42811.125</v>
      </c>
      <c r="B5629" s="1">
        <v>101306.7</v>
      </c>
      <c r="C5629" s="1">
        <v>42682.2</v>
      </c>
      <c r="D5629" s="1">
        <v>11564.025</v>
      </c>
      <c r="E5629" s="1">
        <v>47061.299999999996</v>
      </c>
      <c r="G5629" s="2"/>
    </row>
    <row r="5630" spans="1:7" x14ac:dyDescent="0.2">
      <c r="A5630" s="2">
        <v>42811.135416666664</v>
      </c>
      <c r="B5630" s="1">
        <v>102423.51428571428</v>
      </c>
      <c r="C5630" s="1">
        <v>43664.657142857141</v>
      </c>
      <c r="D5630" s="1">
        <v>14739.685714285713</v>
      </c>
      <c r="E5630" s="1">
        <v>44019.171428571426</v>
      </c>
      <c r="G5630" s="2"/>
    </row>
    <row r="5631" spans="1:7" x14ac:dyDescent="0.2">
      <c r="A5631" s="2">
        <v>42811.145833333336</v>
      </c>
      <c r="B5631" s="1">
        <v>87459.074999999997</v>
      </c>
      <c r="C5631" s="1">
        <v>40717.875</v>
      </c>
      <c r="D5631" s="1">
        <v>11367.674999999999</v>
      </c>
      <c r="E5631" s="1">
        <v>35371.875</v>
      </c>
      <c r="G5631" s="2"/>
    </row>
    <row r="5632" spans="1:7" x14ac:dyDescent="0.2">
      <c r="A5632" s="2">
        <v>42811.15625</v>
      </c>
      <c r="B5632" s="1">
        <v>76425.171428571426</v>
      </c>
      <c r="C5632" s="1">
        <v>38832.514285714278</v>
      </c>
      <c r="D5632" s="1">
        <v>10376.142857142857</v>
      </c>
      <c r="E5632" s="1">
        <v>27215.571428571428</v>
      </c>
      <c r="G5632" s="2"/>
    </row>
    <row r="5633" spans="1:7" x14ac:dyDescent="0.2">
      <c r="A5633" s="2">
        <v>42811.166666666664</v>
      </c>
      <c r="B5633" s="1">
        <v>77281.05</v>
      </c>
      <c r="C5633" s="1">
        <v>41716.125</v>
      </c>
      <c r="D5633" s="1">
        <v>11524.424999999999</v>
      </c>
      <c r="E5633" s="1">
        <v>24039.674999999999</v>
      </c>
      <c r="G5633" s="2"/>
    </row>
    <row r="5634" spans="1:7" x14ac:dyDescent="0.2">
      <c r="A5634" s="2">
        <v>42811.177083333336</v>
      </c>
      <c r="B5634" s="1">
        <v>91671.171428571426</v>
      </c>
      <c r="C5634" s="1">
        <v>49716.857142857145</v>
      </c>
      <c r="D5634" s="1">
        <v>20209.2</v>
      </c>
      <c r="E5634" s="1">
        <v>21744.171428571426</v>
      </c>
      <c r="G5634" s="2"/>
    </row>
    <row r="5635" spans="1:7" x14ac:dyDescent="0.2">
      <c r="A5635" s="2">
        <v>42811.1875</v>
      </c>
      <c r="B5635" s="1">
        <v>97672.574999999997</v>
      </c>
      <c r="C5635" s="1">
        <v>53177.024999999994</v>
      </c>
      <c r="D5635" s="1">
        <v>19732.349999999999</v>
      </c>
      <c r="E5635" s="1">
        <v>24762.375</v>
      </c>
      <c r="G5635" s="2"/>
    </row>
    <row r="5636" spans="1:7" x14ac:dyDescent="0.2">
      <c r="A5636" s="2">
        <v>42811.197916666664</v>
      </c>
      <c r="B5636" s="1">
        <v>104755.2</v>
      </c>
      <c r="C5636" s="1">
        <v>51260.549999999996</v>
      </c>
      <c r="D5636" s="1">
        <v>12541.65</v>
      </c>
      <c r="E5636" s="1">
        <v>40954.649999999994</v>
      </c>
      <c r="G5636" s="2"/>
    </row>
    <row r="5637" spans="1:7" x14ac:dyDescent="0.2">
      <c r="A5637" s="2">
        <v>42811.208333333336</v>
      </c>
      <c r="B5637" s="1">
        <v>148468.88571428572</v>
      </c>
      <c r="C5637" s="1">
        <v>66260.228571428568</v>
      </c>
      <c r="D5637" s="1">
        <v>19898.057142857142</v>
      </c>
      <c r="E5637" s="1">
        <v>62308.714285714283</v>
      </c>
      <c r="G5637" s="2"/>
    </row>
    <row r="5638" spans="1:7" x14ac:dyDescent="0.2">
      <c r="A5638" s="2">
        <v>42811.21875</v>
      </c>
      <c r="B5638" s="1">
        <v>212520.94285714286</v>
      </c>
      <c r="C5638" s="1">
        <v>108084.42857142857</v>
      </c>
      <c r="D5638" s="1">
        <v>53966.314285714281</v>
      </c>
      <c r="E5638" s="1">
        <v>50470.2</v>
      </c>
      <c r="G5638" s="2"/>
    </row>
    <row r="5639" spans="1:7" x14ac:dyDescent="0.2">
      <c r="A5639" s="2">
        <v>42811.229166666664</v>
      </c>
      <c r="B5639" s="1">
        <v>230358.15</v>
      </c>
      <c r="C5639" s="1">
        <v>151284.375</v>
      </c>
      <c r="D5639" s="1">
        <v>40524.824999999997</v>
      </c>
      <c r="E5639" s="1">
        <v>38550.6</v>
      </c>
      <c r="G5639" s="2"/>
    </row>
    <row r="5640" spans="1:7" x14ac:dyDescent="0.2">
      <c r="A5640" s="2">
        <v>42811.239583333336</v>
      </c>
      <c r="B5640" s="1">
        <v>182146.8</v>
      </c>
      <c r="C5640" s="1">
        <v>133754.65714285712</v>
      </c>
      <c r="D5640" s="1">
        <v>12301.457142857142</v>
      </c>
      <c r="E5640" s="1">
        <v>36093.514285714278</v>
      </c>
      <c r="G5640" s="2"/>
    </row>
    <row r="5641" spans="1:7" x14ac:dyDescent="0.2">
      <c r="A5641" s="2">
        <v>42811.25</v>
      </c>
      <c r="B5641" s="1">
        <v>176437.8</v>
      </c>
      <c r="C5641" s="1">
        <v>120522.59999999999</v>
      </c>
      <c r="D5641" s="1">
        <v>14334.375</v>
      </c>
      <c r="E5641" s="1">
        <v>41580.824999999997</v>
      </c>
      <c r="G5641" s="2"/>
    </row>
    <row r="5642" spans="1:7" x14ac:dyDescent="0.2">
      <c r="A5642" s="2">
        <v>42811.260416666664</v>
      </c>
      <c r="B5642" s="1">
        <v>183533.74285714285</v>
      </c>
      <c r="C5642" s="1">
        <v>115774.37142857141</v>
      </c>
      <c r="D5642" s="1">
        <v>13785.514285714286</v>
      </c>
      <c r="E5642" s="1">
        <v>53975.742857142854</v>
      </c>
      <c r="G5642" s="2"/>
    </row>
    <row r="5643" spans="1:7" x14ac:dyDescent="0.2">
      <c r="A5643" s="2">
        <v>42811.270833333336</v>
      </c>
      <c r="B5643" s="1">
        <v>189173.32499999998</v>
      </c>
      <c r="C5643" s="1">
        <v>87288.299999999988</v>
      </c>
      <c r="D5643" s="1">
        <v>24744.224999999999</v>
      </c>
      <c r="E5643" s="1">
        <v>77141.625</v>
      </c>
      <c r="G5643" s="2"/>
    </row>
    <row r="5644" spans="1:7" x14ac:dyDescent="0.2">
      <c r="A5644" s="2">
        <v>42811.28125</v>
      </c>
      <c r="B5644" s="1">
        <v>226983.42857142858</v>
      </c>
      <c r="C5644" s="1">
        <v>74847.771428571432</v>
      </c>
      <c r="D5644" s="1">
        <v>37359.771428571425</v>
      </c>
      <c r="E5644" s="1">
        <v>114775.8857142857</v>
      </c>
      <c r="G5644" s="2"/>
    </row>
    <row r="5645" spans="1:7" x14ac:dyDescent="0.2">
      <c r="A5645" s="2">
        <v>42811.291666666664</v>
      </c>
      <c r="B5645" s="1">
        <v>276360.97499999998</v>
      </c>
      <c r="C5645" s="1">
        <v>131092.5</v>
      </c>
      <c r="D5645" s="1">
        <v>48040.574999999997</v>
      </c>
      <c r="E5645" s="1">
        <v>97230.375</v>
      </c>
      <c r="G5645" s="2"/>
    </row>
    <row r="5646" spans="1:7" x14ac:dyDescent="0.2">
      <c r="A5646" s="2">
        <v>42811.302083333336</v>
      </c>
      <c r="B5646" s="1">
        <v>301306.97142857139</v>
      </c>
      <c r="C5646" s="1">
        <v>154649.31428571427</v>
      </c>
      <c r="D5646" s="1">
        <v>50524.885714285716</v>
      </c>
      <c r="E5646" s="1">
        <v>96130.885714285701</v>
      </c>
      <c r="G5646" s="2"/>
    </row>
    <row r="5647" spans="1:7" x14ac:dyDescent="0.2">
      <c r="A5647" s="2">
        <v>42811.3125</v>
      </c>
      <c r="B5647" s="1">
        <v>322163.32500000001</v>
      </c>
      <c r="C5647" s="1">
        <v>172675.8</v>
      </c>
      <c r="D5647" s="1">
        <v>33617.924999999996</v>
      </c>
      <c r="E5647" s="1">
        <v>115867.95</v>
      </c>
      <c r="G5647" s="2"/>
    </row>
    <row r="5648" spans="1:7" x14ac:dyDescent="0.2">
      <c r="A5648" s="2">
        <v>42811.322916666664</v>
      </c>
      <c r="B5648" s="1">
        <v>330804.25714285712</v>
      </c>
      <c r="C5648" s="1">
        <v>203536.45714285711</v>
      </c>
      <c r="D5648" s="1">
        <v>22458.857142857141</v>
      </c>
      <c r="E5648" s="1">
        <v>104809.8857142857</v>
      </c>
      <c r="G5648" s="2"/>
    </row>
    <row r="5649" spans="1:7" x14ac:dyDescent="0.2">
      <c r="A5649" s="2">
        <v>42811.333333333336</v>
      </c>
      <c r="B5649" s="1">
        <v>293771.77499999997</v>
      </c>
      <c r="C5649" s="1">
        <v>190955.32499999998</v>
      </c>
      <c r="D5649" s="1">
        <v>18352.125</v>
      </c>
      <c r="E5649" s="1">
        <v>84463.5</v>
      </c>
      <c r="G5649" s="2"/>
    </row>
    <row r="5650" spans="1:7" x14ac:dyDescent="0.2">
      <c r="A5650" s="2">
        <v>42811.34375</v>
      </c>
      <c r="B5650" s="1">
        <v>244774.19999999998</v>
      </c>
      <c r="C5650" s="1">
        <v>170804.22857142857</v>
      </c>
      <c r="D5650" s="1">
        <v>12025.199999999999</v>
      </c>
      <c r="E5650" s="1">
        <v>61942.885714285709</v>
      </c>
      <c r="G5650" s="2"/>
    </row>
    <row r="5651" spans="1:7" x14ac:dyDescent="0.2">
      <c r="A5651" s="2">
        <v>42811.354166666664</v>
      </c>
      <c r="B5651" s="1">
        <v>227994.52499999999</v>
      </c>
      <c r="C5651" s="1">
        <v>152026.875</v>
      </c>
      <c r="D5651" s="1">
        <v>33426.525000000001</v>
      </c>
      <c r="E5651" s="1">
        <v>42539.474999999999</v>
      </c>
      <c r="G5651" s="2"/>
    </row>
    <row r="5652" spans="1:7" x14ac:dyDescent="0.2">
      <c r="A5652" s="2">
        <v>42811.364583333336</v>
      </c>
      <c r="B5652" s="1">
        <v>250467.1714285714</v>
      </c>
      <c r="C5652" s="1">
        <v>133002.25714285712</v>
      </c>
      <c r="D5652" s="1">
        <v>79075.542857142849</v>
      </c>
      <c r="E5652" s="1">
        <v>38391.257142857139</v>
      </c>
      <c r="G5652" s="2"/>
    </row>
    <row r="5653" spans="1:7" x14ac:dyDescent="0.2">
      <c r="A5653" s="2">
        <v>42811.375</v>
      </c>
      <c r="B5653" s="1">
        <v>267589.57500000001</v>
      </c>
      <c r="C5653" s="1">
        <v>111533.4</v>
      </c>
      <c r="D5653" s="1">
        <v>116055.22499999999</v>
      </c>
      <c r="E5653" s="1">
        <v>40000.125</v>
      </c>
      <c r="G5653" s="2"/>
    </row>
    <row r="5654" spans="1:7" x14ac:dyDescent="0.2">
      <c r="A5654" s="2">
        <v>42811.385416666664</v>
      </c>
      <c r="B5654" s="1">
        <v>236812.71428571426</v>
      </c>
      <c r="C5654" s="1">
        <v>124881.42857142857</v>
      </c>
      <c r="D5654" s="1">
        <v>63019.628571428562</v>
      </c>
      <c r="E5654" s="1">
        <v>48907.885714285716</v>
      </c>
      <c r="G5654" s="2"/>
    </row>
    <row r="5655" spans="1:7" x14ac:dyDescent="0.2">
      <c r="A5655" s="2">
        <v>42811.395833333336</v>
      </c>
      <c r="B5655" s="1">
        <v>179572.8</v>
      </c>
      <c r="C5655" s="1">
        <v>103144.79999999999</v>
      </c>
      <c r="D5655" s="1">
        <v>18389.25</v>
      </c>
      <c r="E5655" s="1">
        <v>58041.224999999999</v>
      </c>
      <c r="G5655" s="2"/>
    </row>
    <row r="5656" spans="1:7" x14ac:dyDescent="0.2">
      <c r="A5656" s="2">
        <v>42811.40625</v>
      </c>
      <c r="B5656" s="1">
        <v>123849.94285714286</v>
      </c>
      <c r="C5656" s="1">
        <v>69883.628571428562</v>
      </c>
      <c r="D5656" s="1">
        <v>9903.7714285714283</v>
      </c>
      <c r="E5656" s="1">
        <v>44065.371428571423</v>
      </c>
      <c r="G5656" s="2"/>
    </row>
    <row r="5657" spans="1:7" x14ac:dyDescent="0.2">
      <c r="A5657" s="2">
        <v>42811.416666666664</v>
      </c>
      <c r="B5657" s="1">
        <v>107786.25</v>
      </c>
      <c r="C5657" s="1">
        <v>59577.375</v>
      </c>
      <c r="D5657" s="1">
        <v>12167.924999999999</v>
      </c>
      <c r="E5657" s="1">
        <v>36040.949999999997</v>
      </c>
      <c r="G5657" s="2"/>
    </row>
    <row r="5658" spans="1:7" x14ac:dyDescent="0.2">
      <c r="A5658" s="2">
        <v>42811.427083333336</v>
      </c>
      <c r="B5658" s="1">
        <v>103819.8857142857</v>
      </c>
      <c r="C5658" s="1">
        <v>57386.057142857142</v>
      </c>
      <c r="D5658" s="1">
        <v>13365</v>
      </c>
      <c r="E5658" s="1">
        <v>33068.828571428574</v>
      </c>
      <c r="G5658" s="2"/>
    </row>
    <row r="5659" spans="1:7" x14ac:dyDescent="0.2">
      <c r="A5659" s="2">
        <v>42811.4375</v>
      </c>
      <c r="B5659" s="1">
        <v>123266.54999999999</v>
      </c>
      <c r="C5659" s="1">
        <v>66721.05</v>
      </c>
      <c r="D5659" s="1">
        <v>17278.8</v>
      </c>
      <c r="E5659" s="1">
        <v>39265.875</v>
      </c>
      <c r="G5659" s="2"/>
    </row>
    <row r="5660" spans="1:7" x14ac:dyDescent="0.2">
      <c r="A5660" s="2">
        <v>42811.447916666664</v>
      </c>
      <c r="B5660" s="1">
        <v>128396.4</v>
      </c>
      <c r="C5660" s="1">
        <v>64167.085714285706</v>
      </c>
      <c r="D5660" s="1">
        <v>26538.6</v>
      </c>
      <c r="E5660" s="1">
        <v>37690.714285714283</v>
      </c>
      <c r="G5660" s="2"/>
    </row>
    <row r="5661" spans="1:7" x14ac:dyDescent="0.2">
      <c r="A5661" s="2">
        <v>42811.458333333336</v>
      </c>
      <c r="B5661" s="1">
        <v>110854.42499999999</v>
      </c>
      <c r="C5661" s="1">
        <v>56793</v>
      </c>
      <c r="D5661" s="1">
        <v>17504.024999999998</v>
      </c>
      <c r="E5661" s="1">
        <v>36559.049999999996</v>
      </c>
      <c r="G5661" s="2"/>
    </row>
    <row r="5662" spans="1:7" x14ac:dyDescent="0.2">
      <c r="A5662" s="2">
        <v>42811.46875</v>
      </c>
      <c r="B5662" s="1">
        <v>121580.48571428571</v>
      </c>
      <c r="C5662" s="1">
        <v>71205.514285714278</v>
      </c>
      <c r="D5662" s="1">
        <v>9665.2285714285699</v>
      </c>
      <c r="E5662" s="1">
        <v>40705.971428571429</v>
      </c>
      <c r="G5662" s="2"/>
    </row>
    <row r="5663" spans="1:7" x14ac:dyDescent="0.2">
      <c r="A5663" s="2">
        <v>42811.479166666664</v>
      </c>
      <c r="B5663" s="1">
        <v>131715.375</v>
      </c>
      <c r="C5663" s="1">
        <v>79858.349999999991</v>
      </c>
      <c r="D5663" s="1">
        <v>9536.1749999999993</v>
      </c>
      <c r="E5663" s="1">
        <v>42322.5</v>
      </c>
      <c r="G5663" s="2"/>
    </row>
    <row r="5664" spans="1:7" x14ac:dyDescent="0.2">
      <c r="A5664" s="2">
        <v>42811.489583333336</v>
      </c>
      <c r="B5664" s="1">
        <v>121864.28571428571</v>
      </c>
      <c r="C5664" s="1">
        <v>76630.71428571429</v>
      </c>
      <c r="D5664" s="1">
        <v>9444.6</v>
      </c>
      <c r="E5664" s="1">
        <v>35789.91428571428</v>
      </c>
      <c r="G5664" s="2"/>
    </row>
    <row r="5665" spans="1:7" x14ac:dyDescent="0.2">
      <c r="A5665" s="2">
        <v>42811.5</v>
      </c>
      <c r="B5665" s="1">
        <v>95907.074999999997</v>
      </c>
      <c r="C5665" s="1">
        <v>46294.875</v>
      </c>
      <c r="D5665" s="1">
        <v>11499.674999999999</v>
      </c>
      <c r="E5665" s="1">
        <v>38114.174999999996</v>
      </c>
      <c r="G5665" s="2"/>
    </row>
    <row r="5666" spans="1:7" x14ac:dyDescent="0.2">
      <c r="A5666" s="2">
        <v>42811.510416666664</v>
      </c>
      <c r="B5666" s="1">
        <v>106293.94285714284</v>
      </c>
      <c r="C5666" s="1">
        <v>48256.371428571423</v>
      </c>
      <c r="D5666" s="1">
        <v>25063.971428571425</v>
      </c>
      <c r="E5666" s="1">
        <v>32974.542857142857</v>
      </c>
      <c r="G5666" s="2"/>
    </row>
    <row r="5667" spans="1:7" x14ac:dyDescent="0.2">
      <c r="A5667" s="2">
        <v>42811.520833333336</v>
      </c>
      <c r="B5667" s="1">
        <v>113392.95</v>
      </c>
      <c r="C5667" s="1">
        <v>52673.774999999994</v>
      </c>
      <c r="D5667" s="1">
        <v>29715.674999999999</v>
      </c>
      <c r="E5667" s="1">
        <v>31001.85</v>
      </c>
      <c r="G5667" s="2"/>
    </row>
    <row r="5668" spans="1:7" x14ac:dyDescent="0.2">
      <c r="A5668" s="2">
        <v>42811.53125</v>
      </c>
      <c r="B5668" s="1">
        <v>111165.6857142857</v>
      </c>
      <c r="C5668" s="1">
        <v>74599.8</v>
      </c>
      <c r="D5668" s="1">
        <v>11176.62857142857</v>
      </c>
      <c r="E5668" s="1">
        <v>25392.085714285713</v>
      </c>
      <c r="G5668" s="2"/>
    </row>
    <row r="5669" spans="1:7" x14ac:dyDescent="0.2">
      <c r="A5669" s="2">
        <v>42811.541666666664</v>
      </c>
      <c r="B5669" s="1">
        <v>113999.325</v>
      </c>
      <c r="C5669" s="1">
        <v>75796.05</v>
      </c>
      <c r="D5669" s="1">
        <v>10566.599999999999</v>
      </c>
      <c r="E5669" s="1">
        <v>27635.024999999998</v>
      </c>
      <c r="G5669" s="2"/>
    </row>
    <row r="5670" spans="1:7" x14ac:dyDescent="0.2">
      <c r="A5670" s="2">
        <v>42811.552083333336</v>
      </c>
      <c r="B5670" s="1">
        <v>134327.91428571427</v>
      </c>
      <c r="C5670" s="1">
        <v>75041.057142857142</v>
      </c>
      <c r="D5670" s="1">
        <v>9938.6571428571424</v>
      </c>
      <c r="E5670" s="1">
        <v>49349.142857142855</v>
      </c>
      <c r="G5670" s="2"/>
    </row>
    <row r="5671" spans="1:7" x14ac:dyDescent="0.2">
      <c r="A5671" s="2">
        <v>42811.5625</v>
      </c>
      <c r="B5671" s="1">
        <v>183314.17499999999</v>
      </c>
      <c r="C5671" s="1">
        <v>67782.824999999997</v>
      </c>
      <c r="D5671" s="1">
        <v>9860.4</v>
      </c>
      <c r="E5671" s="1">
        <v>105672.59999999999</v>
      </c>
      <c r="G5671" s="2"/>
    </row>
    <row r="5672" spans="1:7" x14ac:dyDescent="0.2">
      <c r="A5672" s="2">
        <v>42811.572916666664</v>
      </c>
      <c r="B5672" s="1">
        <v>193337.57142857142</v>
      </c>
      <c r="C5672" s="1">
        <v>45325.028571428571</v>
      </c>
      <c r="D5672" s="1">
        <v>11129.485714285713</v>
      </c>
      <c r="E5672" s="1">
        <v>136884</v>
      </c>
      <c r="G5672" s="2"/>
    </row>
    <row r="5673" spans="1:7" x14ac:dyDescent="0.2">
      <c r="A5673" s="2">
        <v>42811.583333333336</v>
      </c>
      <c r="B5673" s="1">
        <v>113579.4</v>
      </c>
      <c r="C5673" s="1">
        <v>43259.7</v>
      </c>
      <c r="D5673" s="1">
        <v>10882.574999999999</v>
      </c>
      <c r="E5673" s="1">
        <v>59437.125</v>
      </c>
      <c r="G5673" s="2"/>
    </row>
    <row r="5674" spans="1:7" x14ac:dyDescent="0.2">
      <c r="A5674" s="2">
        <v>42811.59375</v>
      </c>
      <c r="B5674" s="1">
        <v>99833.485714285707</v>
      </c>
      <c r="C5674" s="1">
        <v>46961.828571428567</v>
      </c>
      <c r="D5674" s="1">
        <v>14909.4</v>
      </c>
      <c r="E5674" s="1">
        <v>37963.199999999997</v>
      </c>
      <c r="G5674" s="2"/>
    </row>
    <row r="5675" spans="1:7" x14ac:dyDescent="0.2">
      <c r="A5675" s="2">
        <v>42811.604166666664</v>
      </c>
      <c r="B5675" s="1">
        <v>90956.25</v>
      </c>
      <c r="C5675" s="1">
        <v>43997.25</v>
      </c>
      <c r="D5675" s="1">
        <v>11739.75</v>
      </c>
      <c r="E5675" s="1">
        <v>35220.074999999997</v>
      </c>
      <c r="G5675" s="2"/>
    </row>
    <row r="5676" spans="1:7" x14ac:dyDescent="0.2">
      <c r="A5676" s="2">
        <v>42811.614583333336</v>
      </c>
      <c r="B5676" s="1">
        <v>88648.724999999991</v>
      </c>
      <c r="C5676" s="1">
        <v>39799.65</v>
      </c>
      <c r="D5676" s="1">
        <v>11515.349999999999</v>
      </c>
      <c r="E5676" s="1">
        <v>37331.25</v>
      </c>
      <c r="G5676" s="2"/>
    </row>
    <row r="5677" spans="1:7" x14ac:dyDescent="0.2">
      <c r="A5677" s="2">
        <v>42811.625</v>
      </c>
      <c r="B5677" s="1">
        <v>91248.771428571432</v>
      </c>
      <c r="C5677" s="1">
        <v>47113.62857142857</v>
      </c>
      <c r="D5677" s="1">
        <v>16170.942857142858</v>
      </c>
      <c r="E5677" s="1">
        <v>27963.257142857143</v>
      </c>
      <c r="G5677" s="2"/>
    </row>
    <row r="5678" spans="1:7" x14ac:dyDescent="0.2">
      <c r="A5678" s="2">
        <v>42811.635416666664</v>
      </c>
      <c r="B5678" s="1">
        <v>92416.971428571429</v>
      </c>
      <c r="C5678" s="1">
        <v>52119.257142857139</v>
      </c>
      <c r="D5678" s="1">
        <v>14459.657142857141</v>
      </c>
      <c r="E5678" s="1">
        <v>25838.057142857138</v>
      </c>
      <c r="G5678" s="2"/>
    </row>
    <row r="5679" spans="1:7" x14ac:dyDescent="0.2">
      <c r="A5679" s="2">
        <v>42811.645833333336</v>
      </c>
      <c r="B5679" s="1">
        <v>114891.15</v>
      </c>
      <c r="C5679" s="1">
        <v>62690.924999999996</v>
      </c>
      <c r="D5679" s="1">
        <v>16967.774999999998</v>
      </c>
      <c r="E5679" s="1">
        <v>35231.625</v>
      </c>
      <c r="G5679" s="2"/>
    </row>
    <row r="5680" spans="1:7" x14ac:dyDescent="0.2">
      <c r="A5680" s="2">
        <v>42811.65625</v>
      </c>
      <c r="B5680" s="1">
        <v>137851.37142857141</v>
      </c>
      <c r="C5680" s="1">
        <v>65902.885714285701</v>
      </c>
      <c r="D5680" s="1">
        <v>25288.371428571427</v>
      </c>
      <c r="E5680" s="1">
        <v>46659.171428571426</v>
      </c>
      <c r="G5680" s="2"/>
    </row>
    <row r="5681" spans="1:7" x14ac:dyDescent="0.2">
      <c r="A5681" s="2">
        <v>42811.666666666664</v>
      </c>
      <c r="B5681" s="1">
        <v>126467.54999999999</v>
      </c>
      <c r="C5681" s="1">
        <v>65691.45</v>
      </c>
      <c r="D5681" s="1">
        <v>22633.875</v>
      </c>
      <c r="E5681" s="1">
        <v>38143.049999999996</v>
      </c>
      <c r="G5681" s="2"/>
    </row>
    <row r="5682" spans="1:7" x14ac:dyDescent="0.2">
      <c r="A5682" s="2">
        <v>42811.677083333336</v>
      </c>
      <c r="B5682" s="1">
        <v>106586.22857142855</v>
      </c>
      <c r="C5682" s="1">
        <v>67596.257142857139</v>
      </c>
      <c r="D5682" s="1">
        <v>9702.9428571428562</v>
      </c>
      <c r="E5682" s="1">
        <v>29287.971428571425</v>
      </c>
      <c r="G5682" s="2"/>
    </row>
    <row r="5683" spans="1:7" x14ac:dyDescent="0.2">
      <c r="A5683" s="2">
        <v>42811.6875</v>
      </c>
      <c r="B5683" s="1">
        <v>110604.45</v>
      </c>
      <c r="C5683" s="1">
        <v>70609.274999999994</v>
      </c>
      <c r="D5683" s="1">
        <v>11849.474999999999</v>
      </c>
      <c r="E5683" s="1">
        <v>28148.174999999999</v>
      </c>
      <c r="G5683" s="2"/>
    </row>
    <row r="5684" spans="1:7" x14ac:dyDescent="0.2">
      <c r="A5684" s="2">
        <v>42811.697916666664</v>
      </c>
      <c r="B5684" s="1">
        <v>137561.91428571427</v>
      </c>
      <c r="C5684" s="1">
        <v>73620.171428571426</v>
      </c>
      <c r="D5684" s="1">
        <v>31976.057142857142</v>
      </c>
      <c r="E5684" s="1">
        <v>31963.8</v>
      </c>
      <c r="G5684" s="2"/>
    </row>
    <row r="5685" spans="1:7" x14ac:dyDescent="0.2">
      <c r="A5685" s="2">
        <v>42811.708333333336</v>
      </c>
      <c r="B5685" s="1">
        <v>242901.44999999998</v>
      </c>
      <c r="C5685" s="1">
        <v>165938.84999999998</v>
      </c>
      <c r="D5685" s="1">
        <v>39798.824999999997</v>
      </c>
      <c r="E5685" s="1">
        <v>37162.949999999997</v>
      </c>
      <c r="G5685" s="2"/>
    </row>
    <row r="5686" spans="1:7" x14ac:dyDescent="0.2">
      <c r="A5686" s="2">
        <v>42811.71875</v>
      </c>
      <c r="B5686" s="1">
        <v>278637.85714285716</v>
      </c>
      <c r="C5686" s="1">
        <v>214716.85714285713</v>
      </c>
      <c r="D5686" s="1">
        <v>24960.257142857139</v>
      </c>
      <c r="E5686" s="1">
        <v>38958.857142857145</v>
      </c>
      <c r="G5686" s="2"/>
    </row>
    <row r="5687" spans="1:7" x14ac:dyDescent="0.2">
      <c r="A5687" s="2">
        <v>42811.729166666664</v>
      </c>
      <c r="B5687" s="1">
        <v>289739.17499999999</v>
      </c>
      <c r="C5687" s="1">
        <v>225434.55</v>
      </c>
      <c r="D5687" s="1">
        <v>19270.349999999999</v>
      </c>
      <c r="E5687" s="1">
        <v>45033.45</v>
      </c>
      <c r="G5687" s="2"/>
    </row>
    <row r="5688" spans="1:7" x14ac:dyDescent="0.2">
      <c r="A5688" s="2">
        <v>42811.739583333336</v>
      </c>
      <c r="B5688" s="1">
        <v>338681.82857142854</v>
      </c>
      <c r="C5688" s="1">
        <v>264928.71428571426</v>
      </c>
      <c r="D5688" s="1">
        <v>27969.857142857141</v>
      </c>
      <c r="E5688" s="1">
        <v>45784.2</v>
      </c>
      <c r="G5688" s="2"/>
    </row>
    <row r="5689" spans="1:7" x14ac:dyDescent="0.2">
      <c r="A5689" s="2">
        <v>42811.75</v>
      </c>
      <c r="B5689" s="1">
        <v>312495.97499999998</v>
      </c>
      <c r="C5689" s="1">
        <v>238052.92499999999</v>
      </c>
      <c r="D5689" s="1">
        <v>24674.1</v>
      </c>
      <c r="E5689" s="1">
        <v>49768.95</v>
      </c>
      <c r="G5689" s="2"/>
    </row>
    <row r="5690" spans="1:7" x14ac:dyDescent="0.2">
      <c r="A5690" s="2">
        <v>42811.760416666664</v>
      </c>
      <c r="B5690" s="1">
        <v>281606.91428571427</v>
      </c>
      <c r="C5690" s="1">
        <v>220798.28571428571</v>
      </c>
      <c r="D5690" s="1">
        <v>16623.514285714286</v>
      </c>
      <c r="E5690" s="1">
        <v>44183.228571428568</v>
      </c>
      <c r="G5690" s="2"/>
    </row>
    <row r="5691" spans="1:7" x14ac:dyDescent="0.2">
      <c r="A5691" s="2">
        <v>42811.770833333336</v>
      </c>
      <c r="B5691" s="1">
        <v>256603.05</v>
      </c>
      <c r="C5691" s="1">
        <v>195449.92499999999</v>
      </c>
      <c r="D5691" s="1">
        <v>16499.174999999999</v>
      </c>
      <c r="E5691" s="1">
        <v>44654.774999999994</v>
      </c>
      <c r="G5691" s="2"/>
    </row>
    <row r="5692" spans="1:7" x14ac:dyDescent="0.2">
      <c r="A5692" s="2">
        <v>42811.78125</v>
      </c>
      <c r="B5692" s="1">
        <v>237713.14285714284</v>
      </c>
      <c r="C5692" s="1">
        <v>166486.88571428572</v>
      </c>
      <c r="D5692" s="1">
        <v>22305.171428571426</v>
      </c>
      <c r="E5692" s="1">
        <v>48922.028571428571</v>
      </c>
      <c r="G5692" s="2"/>
    </row>
    <row r="5693" spans="1:7" x14ac:dyDescent="0.2">
      <c r="A5693" s="2">
        <v>42811.791666666664</v>
      </c>
      <c r="B5693" s="1">
        <v>289000.8</v>
      </c>
      <c r="C5693" s="1">
        <v>234270.3</v>
      </c>
      <c r="D5693" s="1">
        <v>23068.649999999998</v>
      </c>
      <c r="E5693" s="1">
        <v>31662.674999999999</v>
      </c>
      <c r="G5693" s="2"/>
    </row>
    <row r="5694" spans="1:7" x14ac:dyDescent="0.2">
      <c r="A5694" s="2">
        <v>42811.802083333336</v>
      </c>
      <c r="B5694" s="1">
        <v>292662.85714285716</v>
      </c>
      <c r="C5694" s="1">
        <v>240555.85714285713</v>
      </c>
      <c r="D5694" s="1">
        <v>19420.971428571425</v>
      </c>
      <c r="E5694" s="1">
        <v>32685.085714285717</v>
      </c>
      <c r="G5694" s="2"/>
    </row>
    <row r="5695" spans="1:7" x14ac:dyDescent="0.2">
      <c r="A5695" s="2">
        <v>42811.8125</v>
      </c>
      <c r="B5695" s="1">
        <v>232414.875</v>
      </c>
      <c r="C5695" s="1">
        <v>175478.32499999998</v>
      </c>
      <c r="D5695" s="1">
        <v>10428</v>
      </c>
      <c r="E5695" s="1">
        <v>46508.549999999996</v>
      </c>
      <c r="G5695" s="2"/>
    </row>
    <row r="5696" spans="1:7" x14ac:dyDescent="0.2">
      <c r="A5696" s="2">
        <v>42811.822916666664</v>
      </c>
      <c r="B5696" s="1">
        <v>173780.82857142857</v>
      </c>
      <c r="C5696" s="1">
        <v>121781.31428571428</v>
      </c>
      <c r="D5696" s="1">
        <v>15934.285714285714</v>
      </c>
      <c r="E5696" s="1">
        <v>36066.171428571426</v>
      </c>
      <c r="G5696" s="2"/>
    </row>
    <row r="5697" spans="1:7" x14ac:dyDescent="0.2">
      <c r="A5697" s="2">
        <v>42811.833333333336</v>
      </c>
      <c r="B5697" s="1">
        <v>124148.47499999999</v>
      </c>
      <c r="C5697" s="1">
        <v>75981.675000000003</v>
      </c>
      <c r="D5697" s="1">
        <v>21057.3</v>
      </c>
      <c r="E5697" s="1">
        <v>27107.85</v>
      </c>
      <c r="G5697" s="2"/>
    </row>
    <row r="5698" spans="1:7" x14ac:dyDescent="0.2">
      <c r="A5698" s="2">
        <v>42811.84375</v>
      </c>
      <c r="B5698" s="1">
        <v>99557.228571428568</v>
      </c>
      <c r="C5698" s="1">
        <v>49969.542857142849</v>
      </c>
      <c r="D5698" s="1">
        <v>20320.45714285714</v>
      </c>
      <c r="E5698" s="1">
        <v>29265.342857142852</v>
      </c>
      <c r="G5698" s="2"/>
    </row>
    <row r="5699" spans="1:7" x14ac:dyDescent="0.2">
      <c r="A5699" s="2">
        <v>42811.854166666664</v>
      </c>
      <c r="B5699" s="1">
        <v>110300.84999999999</v>
      </c>
      <c r="C5699" s="1">
        <v>51120.299999999996</v>
      </c>
      <c r="D5699" s="1">
        <v>31247.699999999997</v>
      </c>
      <c r="E5699" s="1">
        <v>27929.55</v>
      </c>
      <c r="G5699" s="2"/>
    </row>
    <row r="5700" spans="1:7" x14ac:dyDescent="0.2">
      <c r="A5700" s="2">
        <v>42811.864583333336</v>
      </c>
      <c r="B5700" s="1">
        <v>105924.34285714285</v>
      </c>
      <c r="C5700" s="1">
        <v>57981.942857142851</v>
      </c>
      <c r="D5700" s="1">
        <v>19915.971428571425</v>
      </c>
      <c r="E5700" s="1">
        <v>28028.314285714281</v>
      </c>
      <c r="G5700" s="2"/>
    </row>
    <row r="5701" spans="1:7" x14ac:dyDescent="0.2">
      <c r="A5701" s="2">
        <v>42811.875</v>
      </c>
      <c r="B5701" s="1">
        <v>140562.67499999999</v>
      </c>
      <c r="C5701" s="1">
        <v>73817.7</v>
      </c>
      <c r="D5701" s="1">
        <v>35498.1</v>
      </c>
      <c r="E5701" s="1">
        <v>31246.875</v>
      </c>
      <c r="G5701" s="2"/>
    </row>
    <row r="5702" spans="1:7" x14ac:dyDescent="0.2">
      <c r="A5702" s="2">
        <v>42811.885416666664</v>
      </c>
      <c r="B5702" s="1">
        <v>145000.11428571428</v>
      </c>
      <c r="C5702" s="1">
        <v>69109.542857142849</v>
      </c>
      <c r="D5702" s="1">
        <v>36620.571428571428</v>
      </c>
      <c r="E5702" s="1">
        <v>39269.057142857142</v>
      </c>
      <c r="G5702" s="2"/>
    </row>
    <row r="5703" spans="1:7" x14ac:dyDescent="0.2">
      <c r="A5703" s="2">
        <v>42811.895833333336</v>
      </c>
      <c r="B5703" s="1">
        <v>130694.84999999999</v>
      </c>
      <c r="C5703" s="1">
        <v>59790.224999999999</v>
      </c>
      <c r="D5703" s="1">
        <v>16954.575000000001</v>
      </c>
      <c r="E5703" s="1">
        <v>53950.875</v>
      </c>
      <c r="G5703" s="2"/>
    </row>
    <row r="5704" spans="1:7" x14ac:dyDescent="0.2">
      <c r="A5704" s="2">
        <v>42811.90625</v>
      </c>
      <c r="B5704" s="1">
        <v>118915.97142857141</v>
      </c>
      <c r="C5704" s="1">
        <v>55322.142857142855</v>
      </c>
      <c r="D5704" s="1">
        <v>17656.885714285712</v>
      </c>
      <c r="E5704" s="1">
        <v>45936</v>
      </c>
      <c r="G5704" s="2"/>
    </row>
    <row r="5705" spans="1:7" x14ac:dyDescent="0.2">
      <c r="A5705" s="2">
        <v>42811.916666666664</v>
      </c>
      <c r="B5705" s="1">
        <v>114292.2</v>
      </c>
      <c r="C5705" s="1">
        <v>54045.75</v>
      </c>
      <c r="D5705" s="1">
        <v>21177.75</v>
      </c>
      <c r="E5705" s="1">
        <v>39068.699999999997</v>
      </c>
      <c r="G5705" s="2"/>
    </row>
    <row r="5706" spans="1:7" x14ac:dyDescent="0.2">
      <c r="A5706" s="2">
        <v>42811.927083333336</v>
      </c>
      <c r="B5706" s="1">
        <v>97919.485714285707</v>
      </c>
      <c r="C5706" s="1">
        <v>54593.314285714288</v>
      </c>
      <c r="D5706" s="1">
        <v>12156.257142857143</v>
      </c>
      <c r="E5706" s="1">
        <v>31170.857142857141</v>
      </c>
      <c r="G5706" s="2"/>
    </row>
    <row r="5707" spans="1:7" x14ac:dyDescent="0.2">
      <c r="A5707" s="2">
        <v>42811.9375</v>
      </c>
      <c r="B5707" s="1">
        <v>95926.049999999988</v>
      </c>
      <c r="C5707" s="1">
        <v>49941.375</v>
      </c>
      <c r="D5707" s="1">
        <v>13723.05</v>
      </c>
      <c r="E5707" s="1">
        <v>32263.274999999998</v>
      </c>
      <c r="G5707" s="2"/>
    </row>
    <row r="5708" spans="1:7" x14ac:dyDescent="0.2">
      <c r="A5708" s="2">
        <v>42811.947916666664</v>
      </c>
      <c r="B5708" s="1">
        <v>115313.31428571428</v>
      </c>
      <c r="C5708" s="1">
        <v>57870.685714285704</v>
      </c>
      <c r="D5708" s="1">
        <v>20981.399999999998</v>
      </c>
      <c r="E5708" s="1">
        <v>36462.171428571426</v>
      </c>
      <c r="G5708" s="2"/>
    </row>
    <row r="5709" spans="1:7" x14ac:dyDescent="0.2">
      <c r="A5709" s="2">
        <v>42811.958333333336</v>
      </c>
      <c r="B5709" s="1">
        <v>114967.04999999999</v>
      </c>
      <c r="C5709" s="1">
        <v>51735.75</v>
      </c>
      <c r="D5709" s="1">
        <v>15427.5</v>
      </c>
      <c r="E5709" s="1">
        <v>47802.974999999999</v>
      </c>
      <c r="G5709" s="2"/>
    </row>
    <row r="5710" spans="1:7" x14ac:dyDescent="0.2">
      <c r="A5710" s="2">
        <v>42811.96875</v>
      </c>
      <c r="B5710" s="1">
        <v>110066.31428571428</v>
      </c>
      <c r="C5710" s="1">
        <v>50041.2</v>
      </c>
      <c r="D5710" s="1">
        <v>9846.2571428571428</v>
      </c>
      <c r="E5710" s="1">
        <v>50176.971428571422</v>
      </c>
      <c r="G5710" s="2"/>
    </row>
    <row r="5711" spans="1:7" x14ac:dyDescent="0.2">
      <c r="A5711" s="2">
        <v>42811.979166666664</v>
      </c>
      <c r="B5711" s="1">
        <v>113826.9</v>
      </c>
      <c r="C5711" s="1">
        <v>56849.1</v>
      </c>
      <c r="D5711" s="1">
        <v>14178.449999999999</v>
      </c>
      <c r="E5711" s="1">
        <v>42799.35</v>
      </c>
      <c r="G5711" s="2"/>
    </row>
    <row r="5712" spans="1:7" x14ac:dyDescent="0.2">
      <c r="A5712" s="2">
        <v>42811.989583333336</v>
      </c>
      <c r="B5712" s="1">
        <v>113086.28571428571</v>
      </c>
      <c r="C5712" s="1">
        <v>60934.028571428564</v>
      </c>
      <c r="D5712" s="1">
        <v>12862.457142857142</v>
      </c>
      <c r="E5712" s="1">
        <v>39290.742857142854</v>
      </c>
      <c r="G5712" s="2"/>
    </row>
    <row r="5713" spans="1:7" x14ac:dyDescent="0.2">
      <c r="A5713" s="2">
        <v>42812</v>
      </c>
      <c r="B5713" s="1">
        <v>81056.25</v>
      </c>
      <c r="C5713" s="1">
        <v>44521.125</v>
      </c>
      <c r="D5713" s="1">
        <v>10272.074999999999</v>
      </c>
      <c r="E5713" s="1">
        <v>26263.875</v>
      </c>
      <c r="G5713" s="2"/>
    </row>
    <row r="5714" spans="1:7" x14ac:dyDescent="0.2">
      <c r="A5714" s="2">
        <v>42812.010416666664</v>
      </c>
      <c r="B5714" s="1">
        <v>83302.371428571423</v>
      </c>
      <c r="C5714" s="1">
        <v>37023.171428571426</v>
      </c>
      <c r="D5714" s="1">
        <v>11596.199999999999</v>
      </c>
      <c r="E5714" s="1">
        <v>34683.942857142851</v>
      </c>
      <c r="G5714" s="2"/>
    </row>
    <row r="5715" spans="1:7" x14ac:dyDescent="0.2">
      <c r="A5715" s="2">
        <v>42812.020833333336</v>
      </c>
      <c r="B5715" s="1">
        <v>98392.799999999988</v>
      </c>
      <c r="C5715" s="1">
        <v>37918.65</v>
      </c>
      <c r="D5715" s="1">
        <v>16950.45</v>
      </c>
      <c r="E5715" s="1">
        <v>43522.875</v>
      </c>
      <c r="G5715" s="2"/>
    </row>
    <row r="5716" spans="1:7" x14ac:dyDescent="0.2">
      <c r="A5716" s="2">
        <v>42812.03125</v>
      </c>
      <c r="B5716" s="1">
        <v>90865.971428571429</v>
      </c>
      <c r="C5716" s="1">
        <v>42986.742857142854</v>
      </c>
      <c r="D5716" s="1">
        <v>17580.514285714286</v>
      </c>
      <c r="E5716" s="1">
        <v>30298.714285714283</v>
      </c>
      <c r="G5716" s="2"/>
    </row>
    <row r="5717" spans="1:7" x14ac:dyDescent="0.2">
      <c r="A5717" s="2">
        <v>42812.041666666664</v>
      </c>
      <c r="B5717" s="1">
        <v>81484.424999999988</v>
      </c>
      <c r="C5717" s="1">
        <v>42386.85</v>
      </c>
      <c r="D5717" s="1">
        <v>11698.5</v>
      </c>
      <c r="E5717" s="1">
        <v>27397.424999999999</v>
      </c>
      <c r="G5717" s="2"/>
    </row>
    <row r="5718" spans="1:7" x14ac:dyDescent="0.2">
      <c r="A5718" s="2">
        <v>42812.052083333336</v>
      </c>
      <c r="B5718" s="1">
        <v>81873</v>
      </c>
      <c r="C5718" s="1">
        <v>41779.885714285716</v>
      </c>
      <c r="D5718" s="1">
        <v>9867.9428571428562</v>
      </c>
      <c r="E5718" s="1">
        <v>30222.342857142852</v>
      </c>
      <c r="G5718" s="2"/>
    </row>
    <row r="5719" spans="1:7" x14ac:dyDescent="0.2">
      <c r="A5719" s="2">
        <v>42812.0625</v>
      </c>
      <c r="B5719" s="1">
        <v>92451.974999999991</v>
      </c>
      <c r="C5719" s="1">
        <v>44942.7</v>
      </c>
      <c r="D5719" s="1">
        <v>9453.6749999999993</v>
      </c>
      <c r="E5719" s="1">
        <v>38055.599999999999</v>
      </c>
      <c r="G5719" s="2"/>
    </row>
    <row r="5720" spans="1:7" x14ac:dyDescent="0.2">
      <c r="A5720" s="2">
        <v>42812.072916666664</v>
      </c>
      <c r="B5720" s="1">
        <v>89161.28571428571</v>
      </c>
      <c r="C5720" s="1">
        <v>39606.6</v>
      </c>
      <c r="D5720" s="1">
        <v>10078.199999999999</v>
      </c>
      <c r="E5720" s="1">
        <v>39476.485714285714</v>
      </c>
      <c r="G5720" s="2"/>
    </row>
    <row r="5721" spans="1:7" x14ac:dyDescent="0.2">
      <c r="A5721" s="2">
        <v>42812.083333333336</v>
      </c>
      <c r="B5721" s="1">
        <v>80995.199999999997</v>
      </c>
      <c r="C5721" s="1">
        <v>38026.724999999999</v>
      </c>
      <c r="D5721" s="1">
        <v>10170.599999999999</v>
      </c>
      <c r="E5721" s="1">
        <v>32801.174999999996</v>
      </c>
      <c r="G5721" s="2"/>
    </row>
    <row r="5722" spans="1:7" x14ac:dyDescent="0.2">
      <c r="A5722" s="2">
        <v>42812.09375</v>
      </c>
      <c r="B5722" s="1">
        <v>97748.828571428559</v>
      </c>
      <c r="C5722" s="1">
        <v>46615.799999999996</v>
      </c>
      <c r="D5722" s="1">
        <v>17517.342857142856</v>
      </c>
      <c r="E5722" s="1">
        <v>33616.62857142857</v>
      </c>
      <c r="G5722" s="2"/>
    </row>
    <row r="5723" spans="1:7" x14ac:dyDescent="0.2">
      <c r="A5723" s="2">
        <v>42812.104166666664</v>
      </c>
      <c r="B5723" s="1">
        <v>96504.375</v>
      </c>
      <c r="C5723" s="1">
        <v>50811.75</v>
      </c>
      <c r="D5723" s="1">
        <v>13601.775</v>
      </c>
      <c r="E5723" s="1">
        <v>32092.5</v>
      </c>
      <c r="G5723" s="2"/>
    </row>
    <row r="5724" spans="1:7" x14ac:dyDescent="0.2">
      <c r="A5724" s="2">
        <v>42812.114583333336</v>
      </c>
      <c r="B5724" s="1">
        <v>84263.142857142855</v>
      </c>
      <c r="C5724" s="1">
        <v>43277.142857142855</v>
      </c>
      <c r="D5724" s="1">
        <v>9731.2285714285699</v>
      </c>
      <c r="E5724" s="1">
        <v>31255.714285714283</v>
      </c>
      <c r="G5724" s="2"/>
    </row>
    <row r="5725" spans="1:7" x14ac:dyDescent="0.2">
      <c r="A5725" s="2">
        <v>42812.125</v>
      </c>
      <c r="B5725" s="1">
        <v>84872.7</v>
      </c>
      <c r="C5725" s="1">
        <v>40241.85</v>
      </c>
      <c r="D5725" s="1">
        <v>9499.875</v>
      </c>
      <c r="E5725" s="1">
        <v>35130.974999999999</v>
      </c>
      <c r="G5725" s="2"/>
    </row>
    <row r="5726" spans="1:7" x14ac:dyDescent="0.2">
      <c r="A5726" s="2">
        <v>42812.135416666664</v>
      </c>
      <c r="B5726" s="1">
        <v>81162.085714285713</v>
      </c>
      <c r="C5726" s="1">
        <v>40381.62857142857</v>
      </c>
      <c r="D5726" s="1">
        <v>10397.82857142857</v>
      </c>
      <c r="E5726" s="1">
        <v>30384.514285714282</v>
      </c>
      <c r="G5726" s="2"/>
    </row>
    <row r="5727" spans="1:7" x14ac:dyDescent="0.2">
      <c r="A5727" s="2">
        <v>42812.145833333336</v>
      </c>
      <c r="B5727" s="1">
        <v>92847.974999999991</v>
      </c>
      <c r="C5727" s="1">
        <v>44048.399999999994</v>
      </c>
      <c r="D5727" s="1">
        <v>10282.799999999999</v>
      </c>
      <c r="E5727" s="1">
        <v>38517.599999999999</v>
      </c>
      <c r="G5727" s="2"/>
    </row>
    <row r="5728" spans="1:7" x14ac:dyDescent="0.2">
      <c r="A5728" s="2">
        <v>42812.15625</v>
      </c>
      <c r="B5728" s="1">
        <v>83449.457142857136</v>
      </c>
      <c r="C5728" s="1">
        <v>44889.428571428572</v>
      </c>
      <c r="D5728" s="1">
        <v>9730.2857142857138</v>
      </c>
      <c r="E5728" s="1">
        <v>28827.857142857141</v>
      </c>
      <c r="G5728" s="2"/>
    </row>
    <row r="5729" spans="1:7" x14ac:dyDescent="0.2">
      <c r="A5729" s="2">
        <v>42812.166666666664</v>
      </c>
      <c r="B5729" s="1">
        <v>85052.549999999988</v>
      </c>
      <c r="C5729" s="1">
        <v>41866.274999999994</v>
      </c>
      <c r="D5729" s="1">
        <v>9584.85</v>
      </c>
      <c r="E5729" s="1">
        <v>33602.25</v>
      </c>
      <c r="G5729" s="2"/>
    </row>
    <row r="5730" spans="1:7" x14ac:dyDescent="0.2">
      <c r="A5730" s="2">
        <v>42812.177083333336</v>
      </c>
      <c r="B5730" s="1">
        <v>92134.114285714284</v>
      </c>
      <c r="C5730" s="1">
        <v>44467.971428571422</v>
      </c>
      <c r="D5730" s="1">
        <v>9736.8857142857141</v>
      </c>
      <c r="E5730" s="1">
        <v>37929.257142857139</v>
      </c>
      <c r="G5730" s="2"/>
    </row>
    <row r="5731" spans="1:7" x14ac:dyDescent="0.2">
      <c r="A5731" s="2">
        <v>42812.1875</v>
      </c>
      <c r="B5731" s="1">
        <v>88038.224999999991</v>
      </c>
      <c r="C5731" s="1">
        <v>41638.574999999997</v>
      </c>
      <c r="D5731" s="1">
        <v>9726.75</v>
      </c>
      <c r="E5731" s="1">
        <v>36673.724999999999</v>
      </c>
      <c r="G5731" s="2"/>
    </row>
    <row r="5732" spans="1:7" x14ac:dyDescent="0.2">
      <c r="A5732" s="2">
        <v>42812.197916666664</v>
      </c>
      <c r="B5732" s="1">
        <v>93343.799999999988</v>
      </c>
      <c r="C5732" s="1">
        <v>44959.199999999997</v>
      </c>
      <c r="D5732" s="1">
        <v>11465.025</v>
      </c>
      <c r="E5732" s="1">
        <v>36920.400000000001</v>
      </c>
      <c r="G5732" s="2"/>
    </row>
    <row r="5733" spans="1:7" x14ac:dyDescent="0.2">
      <c r="A5733" s="2">
        <v>42812.208333333336</v>
      </c>
      <c r="B5733" s="1">
        <v>134105.4</v>
      </c>
      <c r="C5733" s="1">
        <v>49098.342857142852</v>
      </c>
      <c r="D5733" s="1">
        <v>31236.857142857141</v>
      </c>
      <c r="E5733" s="1">
        <v>53772.085714285713</v>
      </c>
      <c r="G5733" s="2"/>
    </row>
    <row r="5734" spans="1:7" x14ac:dyDescent="0.2">
      <c r="A5734" s="2">
        <v>42812.21875</v>
      </c>
      <c r="B5734" s="1">
        <v>165640.19999999998</v>
      </c>
      <c r="C5734" s="1">
        <v>69071.828571428559</v>
      </c>
      <c r="D5734" s="1">
        <v>28003.8</v>
      </c>
      <c r="E5734" s="1">
        <v>68567.399999999994</v>
      </c>
      <c r="G5734" s="2"/>
    </row>
    <row r="5735" spans="1:7" x14ac:dyDescent="0.2">
      <c r="A5735" s="2">
        <v>42812.229166666664</v>
      </c>
      <c r="B5735" s="1">
        <v>149202.9</v>
      </c>
      <c r="C5735" s="1">
        <v>70434.375</v>
      </c>
      <c r="D5735" s="1">
        <v>13105.125</v>
      </c>
      <c r="E5735" s="1">
        <v>65664.224999999991</v>
      </c>
      <c r="G5735" s="2"/>
    </row>
    <row r="5736" spans="1:7" x14ac:dyDescent="0.2">
      <c r="A5736" s="2">
        <v>42812.239583333336</v>
      </c>
      <c r="B5736" s="1">
        <v>132380.91428571427</v>
      </c>
      <c r="C5736" s="1">
        <v>74994.857142857145</v>
      </c>
      <c r="D5736" s="1">
        <v>12814.371428571429</v>
      </c>
      <c r="E5736" s="1">
        <v>44574.514285714278</v>
      </c>
      <c r="G5736" s="2"/>
    </row>
    <row r="5737" spans="1:7" x14ac:dyDescent="0.2">
      <c r="A5737" s="2">
        <v>42812.25</v>
      </c>
      <c r="B5737" s="1">
        <v>126889.95</v>
      </c>
      <c r="C5737" s="1">
        <v>71695.8</v>
      </c>
      <c r="D5737" s="1">
        <v>21283.35</v>
      </c>
      <c r="E5737" s="1">
        <v>33911.625</v>
      </c>
      <c r="G5737" s="2"/>
    </row>
    <row r="5738" spans="1:7" x14ac:dyDescent="0.2">
      <c r="A5738" s="2">
        <v>42812.260416666664</v>
      </c>
      <c r="B5738" s="1">
        <v>171343.54285714286</v>
      </c>
      <c r="C5738" s="1">
        <v>78779.485714285707</v>
      </c>
      <c r="D5738" s="1">
        <v>57985.714285714283</v>
      </c>
      <c r="E5738" s="1">
        <v>34579.285714285717</v>
      </c>
      <c r="G5738" s="2"/>
    </row>
    <row r="5739" spans="1:7" x14ac:dyDescent="0.2">
      <c r="A5739" s="2">
        <v>42812.270833333336</v>
      </c>
      <c r="B5739" s="1">
        <v>227093.625</v>
      </c>
      <c r="C5739" s="1">
        <v>132971.02499999999</v>
      </c>
      <c r="D5739" s="1">
        <v>58113</v>
      </c>
      <c r="E5739" s="1">
        <v>36007.949999999997</v>
      </c>
      <c r="G5739" s="2"/>
    </row>
    <row r="5740" spans="1:7" x14ac:dyDescent="0.2">
      <c r="A5740" s="2">
        <v>42812.28125</v>
      </c>
      <c r="B5740" s="1">
        <v>213730.62857142856</v>
      </c>
      <c r="C5740" s="1">
        <v>144248.65714285712</v>
      </c>
      <c r="D5740" s="1">
        <v>36620.571428571428</v>
      </c>
      <c r="E5740" s="1">
        <v>32863.285714285717</v>
      </c>
      <c r="G5740" s="2"/>
    </row>
    <row r="5741" spans="1:7" x14ac:dyDescent="0.2">
      <c r="A5741" s="2">
        <v>42812.291666666664</v>
      </c>
      <c r="B5741" s="1">
        <v>181441.42499999999</v>
      </c>
      <c r="C5741" s="1">
        <v>121064.625</v>
      </c>
      <c r="D5741" s="1">
        <v>34268.025000000001</v>
      </c>
      <c r="E5741" s="1">
        <v>26106.3</v>
      </c>
      <c r="G5741" s="2"/>
    </row>
    <row r="5742" spans="1:7" x14ac:dyDescent="0.2">
      <c r="A5742" s="2">
        <v>42812.302083333336</v>
      </c>
      <c r="B5742" s="1">
        <v>152688.17142857143</v>
      </c>
      <c r="C5742" s="1">
        <v>102298.11428571428</v>
      </c>
      <c r="D5742" s="1">
        <v>26876.142857142859</v>
      </c>
      <c r="E5742" s="1">
        <v>23514.857142857141</v>
      </c>
      <c r="G5742" s="2"/>
    </row>
    <row r="5743" spans="1:7" x14ac:dyDescent="0.2">
      <c r="A5743" s="2">
        <v>42812.3125</v>
      </c>
      <c r="B5743" s="1">
        <v>150265.5</v>
      </c>
      <c r="C5743" s="1">
        <v>85465.049999999988</v>
      </c>
      <c r="D5743" s="1">
        <v>36717.449999999997</v>
      </c>
      <c r="E5743" s="1">
        <v>28082.174999999999</v>
      </c>
      <c r="G5743" s="2"/>
    </row>
    <row r="5744" spans="1:7" x14ac:dyDescent="0.2">
      <c r="A5744" s="2">
        <v>42812.322916666664</v>
      </c>
      <c r="B5744" s="1">
        <v>135855.34285714285</v>
      </c>
      <c r="C5744" s="1">
        <v>65897.228571428568</v>
      </c>
      <c r="D5744" s="1">
        <v>29025.857142857141</v>
      </c>
      <c r="E5744" s="1">
        <v>40932.257142857139</v>
      </c>
      <c r="G5744" s="2"/>
    </row>
    <row r="5745" spans="1:7" x14ac:dyDescent="0.2">
      <c r="A5745" s="2">
        <v>42812.333333333336</v>
      </c>
      <c r="B5745" s="1">
        <v>126567.375</v>
      </c>
      <c r="C5745" s="1">
        <v>52551.674999999996</v>
      </c>
      <c r="D5745" s="1">
        <v>23381.324999999997</v>
      </c>
      <c r="E5745" s="1">
        <v>50635.199999999997</v>
      </c>
      <c r="G5745" s="2"/>
    </row>
    <row r="5746" spans="1:7" x14ac:dyDescent="0.2">
      <c r="A5746" s="2">
        <v>42812.34375</v>
      </c>
      <c r="B5746" s="1">
        <v>123151.28571428571</v>
      </c>
      <c r="C5746" s="1">
        <v>58951.199999999997</v>
      </c>
      <c r="D5746" s="1">
        <v>24563.314285714285</v>
      </c>
      <c r="E5746" s="1">
        <v>39637.714285714283</v>
      </c>
      <c r="G5746" s="2"/>
    </row>
    <row r="5747" spans="1:7" x14ac:dyDescent="0.2">
      <c r="A5747" s="2">
        <v>42812.354166666664</v>
      </c>
      <c r="B5747" s="1">
        <v>138909.375</v>
      </c>
      <c r="C5747" s="1">
        <v>67384.349999999991</v>
      </c>
      <c r="D5747" s="1">
        <v>42436.35</v>
      </c>
      <c r="E5747" s="1">
        <v>29091.974999999999</v>
      </c>
      <c r="G5747" s="2"/>
    </row>
    <row r="5748" spans="1:7" x14ac:dyDescent="0.2">
      <c r="A5748" s="2">
        <v>42812.364583333336</v>
      </c>
      <c r="B5748" s="1">
        <v>113494.54285714286</v>
      </c>
      <c r="C5748" s="1">
        <v>72700.885714285701</v>
      </c>
      <c r="D5748" s="1">
        <v>14047.628571428571</v>
      </c>
      <c r="E5748" s="1">
        <v>26746.971428571425</v>
      </c>
      <c r="G5748" s="2"/>
    </row>
    <row r="5749" spans="1:7" x14ac:dyDescent="0.2">
      <c r="A5749" s="2">
        <v>42812.375</v>
      </c>
      <c r="B5749" s="1">
        <v>94040.099999999991</v>
      </c>
      <c r="C5749" s="1">
        <v>63416.1</v>
      </c>
      <c r="D5749" s="1">
        <v>9594.75</v>
      </c>
      <c r="E5749" s="1">
        <v>21029.25</v>
      </c>
      <c r="G5749" s="2"/>
    </row>
    <row r="5750" spans="1:7" x14ac:dyDescent="0.2">
      <c r="A5750" s="2">
        <v>42812.385416666664</v>
      </c>
      <c r="B5750" s="1">
        <v>95406.771428571432</v>
      </c>
      <c r="C5750" s="1">
        <v>58741.885714285709</v>
      </c>
      <c r="D5750" s="1">
        <v>9575.6571428571424</v>
      </c>
      <c r="E5750" s="1">
        <v>27089.228571428572</v>
      </c>
      <c r="G5750" s="2"/>
    </row>
    <row r="5751" spans="1:7" x14ac:dyDescent="0.2">
      <c r="A5751" s="2">
        <v>42812.395833333336</v>
      </c>
      <c r="B5751" s="1">
        <v>107795.325</v>
      </c>
      <c r="C5751" s="1">
        <v>46804.724999999999</v>
      </c>
      <c r="D5751" s="1">
        <v>9904.125</v>
      </c>
      <c r="E5751" s="1">
        <v>51085.649999999994</v>
      </c>
      <c r="G5751" s="2"/>
    </row>
    <row r="5752" spans="1:7" x14ac:dyDescent="0.2">
      <c r="A5752" s="2">
        <v>42812.40625</v>
      </c>
      <c r="B5752" s="1">
        <v>87667.799999999988</v>
      </c>
      <c r="C5752" s="1">
        <v>35226.085714285713</v>
      </c>
      <c r="D5752" s="1">
        <v>9711.4285714285706</v>
      </c>
      <c r="E5752" s="1">
        <v>42730.285714285717</v>
      </c>
      <c r="G5752" s="2"/>
    </row>
    <row r="5753" spans="1:7" x14ac:dyDescent="0.2">
      <c r="A5753" s="2">
        <v>42812.416666666664</v>
      </c>
      <c r="B5753" s="1">
        <v>90545.4</v>
      </c>
      <c r="C5753" s="1">
        <v>39416.85</v>
      </c>
      <c r="D5753" s="1">
        <v>9840.6</v>
      </c>
      <c r="E5753" s="1">
        <v>41287.125</v>
      </c>
      <c r="G5753" s="2"/>
    </row>
    <row r="5754" spans="1:7" x14ac:dyDescent="0.2">
      <c r="A5754" s="2">
        <v>42812.427083333336</v>
      </c>
      <c r="B5754" s="1">
        <v>103772.74285714285</v>
      </c>
      <c r="C5754" s="1">
        <v>45042.171428571426</v>
      </c>
      <c r="D5754" s="1">
        <v>10368.599999999999</v>
      </c>
      <c r="E5754" s="1">
        <v>48362.91428571428</v>
      </c>
      <c r="G5754" s="2"/>
    </row>
    <row r="5755" spans="1:7" x14ac:dyDescent="0.2">
      <c r="A5755" s="2">
        <v>42812.4375</v>
      </c>
      <c r="B5755" s="1">
        <v>109382.625</v>
      </c>
      <c r="C5755" s="1">
        <v>53717.399999999994</v>
      </c>
      <c r="D5755" s="1">
        <v>10013.85</v>
      </c>
      <c r="E5755" s="1">
        <v>45649.724999999999</v>
      </c>
      <c r="G5755" s="2"/>
    </row>
    <row r="5756" spans="1:7" x14ac:dyDescent="0.2">
      <c r="A5756" s="2">
        <v>42812.447916666664</v>
      </c>
      <c r="B5756" s="1">
        <v>119723.05714285713</v>
      </c>
      <c r="C5756" s="1">
        <v>52781.142857142855</v>
      </c>
      <c r="D5756" s="1">
        <v>9452.1428571428569</v>
      </c>
      <c r="E5756" s="1">
        <v>57487.885714285709</v>
      </c>
      <c r="G5756" s="2"/>
    </row>
    <row r="5757" spans="1:7" x14ac:dyDescent="0.2">
      <c r="A5757" s="2">
        <v>42812.458333333336</v>
      </c>
      <c r="B5757" s="1">
        <v>129930.9</v>
      </c>
      <c r="C5757" s="1">
        <v>50273.85</v>
      </c>
      <c r="D5757" s="1">
        <v>9738.2999999999993</v>
      </c>
      <c r="E5757" s="1">
        <v>69918.75</v>
      </c>
      <c r="G5757" s="2"/>
    </row>
    <row r="5758" spans="1:7" x14ac:dyDescent="0.2">
      <c r="A5758" s="2">
        <v>42812.46875</v>
      </c>
      <c r="B5758" s="1">
        <v>140016.17142857143</v>
      </c>
      <c r="C5758" s="1">
        <v>64485.771428571432</v>
      </c>
      <c r="D5758" s="1">
        <v>9985.7999999999993</v>
      </c>
      <c r="E5758" s="1">
        <v>65545.542857142849</v>
      </c>
      <c r="G5758" s="2"/>
    </row>
    <row r="5759" spans="1:7" x14ac:dyDescent="0.2">
      <c r="A5759" s="2">
        <v>42812.479166666664</v>
      </c>
      <c r="B5759" s="1">
        <v>124372.875</v>
      </c>
      <c r="C5759" s="1">
        <v>58801.049999999996</v>
      </c>
      <c r="D5759" s="1">
        <v>14720.474999999999</v>
      </c>
      <c r="E5759" s="1">
        <v>50849.7</v>
      </c>
      <c r="G5759" s="2"/>
    </row>
    <row r="5760" spans="1:7" x14ac:dyDescent="0.2">
      <c r="A5760" s="2">
        <v>42812.489583333336</v>
      </c>
      <c r="B5760" s="1">
        <v>112569.59999999999</v>
      </c>
      <c r="C5760" s="1">
        <v>52573.714285714283</v>
      </c>
      <c r="D5760" s="1">
        <v>15790.028571428571</v>
      </c>
      <c r="E5760" s="1">
        <v>44203.971428571422</v>
      </c>
      <c r="G5760" s="2"/>
    </row>
    <row r="5761" spans="1:7" x14ac:dyDescent="0.2">
      <c r="A5761" s="2">
        <v>42812.5</v>
      </c>
      <c r="B5761" s="1">
        <v>126139.2</v>
      </c>
      <c r="C5761" s="1">
        <v>78662.099999999991</v>
      </c>
      <c r="D5761" s="1">
        <v>10285.275</v>
      </c>
      <c r="E5761" s="1">
        <v>37191</v>
      </c>
      <c r="G5761" s="2"/>
    </row>
    <row r="5762" spans="1:7" x14ac:dyDescent="0.2">
      <c r="A5762" s="2">
        <v>42812.510416666664</v>
      </c>
      <c r="B5762" s="1">
        <v>131348.48571428569</v>
      </c>
      <c r="C5762" s="1">
        <v>80783.057142857142</v>
      </c>
      <c r="D5762" s="1">
        <v>14335.199999999999</v>
      </c>
      <c r="E5762" s="1">
        <v>36228.342857142852</v>
      </c>
      <c r="G5762" s="2"/>
    </row>
    <row r="5763" spans="1:7" x14ac:dyDescent="0.2">
      <c r="A5763" s="2">
        <v>42812.520833333336</v>
      </c>
      <c r="B5763" s="1">
        <v>96779.924999999988</v>
      </c>
      <c r="C5763" s="1">
        <v>55517.549999999996</v>
      </c>
      <c r="D5763" s="1">
        <v>11547.525</v>
      </c>
      <c r="E5763" s="1">
        <v>29716.5</v>
      </c>
      <c r="G5763" s="2"/>
    </row>
    <row r="5764" spans="1:7" x14ac:dyDescent="0.2">
      <c r="A5764" s="2">
        <v>42812.53125</v>
      </c>
      <c r="B5764" s="1">
        <v>93744.514285714278</v>
      </c>
      <c r="C5764" s="1">
        <v>56665.714285714283</v>
      </c>
      <c r="D5764" s="1">
        <v>10070.657142857142</v>
      </c>
      <c r="E5764" s="1">
        <v>27007.199999999997</v>
      </c>
      <c r="G5764" s="2"/>
    </row>
    <row r="5765" spans="1:7" x14ac:dyDescent="0.2">
      <c r="A5765" s="2">
        <v>42812.541666666664</v>
      </c>
      <c r="B5765" s="1">
        <v>115839.075</v>
      </c>
      <c r="C5765" s="1">
        <v>58195.5</v>
      </c>
      <c r="D5765" s="1">
        <v>11666.324999999999</v>
      </c>
      <c r="E5765" s="1">
        <v>45978.074999999997</v>
      </c>
      <c r="G5765" s="2"/>
    </row>
    <row r="5766" spans="1:7" x14ac:dyDescent="0.2">
      <c r="A5766" s="2">
        <v>42812.552083333336</v>
      </c>
      <c r="B5766" s="1">
        <v>131535.17142857143</v>
      </c>
      <c r="C5766" s="1">
        <v>48849.428571428572</v>
      </c>
      <c r="D5766" s="1">
        <v>21537.685714285712</v>
      </c>
      <c r="E5766" s="1">
        <v>61147.114285714284</v>
      </c>
      <c r="G5766" s="2"/>
    </row>
    <row r="5767" spans="1:7" x14ac:dyDescent="0.2">
      <c r="A5767" s="2">
        <v>42812.5625</v>
      </c>
      <c r="B5767" s="1">
        <v>117723.375</v>
      </c>
      <c r="C5767" s="1">
        <v>52359.45</v>
      </c>
      <c r="D5767" s="1">
        <v>14543.099999999999</v>
      </c>
      <c r="E5767" s="1">
        <v>50820</v>
      </c>
      <c r="G5767" s="2"/>
    </row>
    <row r="5768" spans="1:7" x14ac:dyDescent="0.2">
      <c r="A5768" s="2">
        <v>42812.572916666664</v>
      </c>
      <c r="B5768" s="1">
        <v>141612.42857142858</v>
      </c>
      <c r="C5768" s="1">
        <v>68408.057142857142</v>
      </c>
      <c r="D5768" s="1">
        <v>12975.599999999999</v>
      </c>
      <c r="E5768" s="1">
        <v>60226.885714285709</v>
      </c>
      <c r="G5768" s="2"/>
    </row>
    <row r="5769" spans="1:7" x14ac:dyDescent="0.2">
      <c r="A5769" s="2">
        <v>42812.583333333336</v>
      </c>
      <c r="B5769" s="1">
        <v>172199.77499999999</v>
      </c>
      <c r="C5769" s="1">
        <v>71227.199999999997</v>
      </c>
      <c r="D5769" s="1">
        <v>17558.474999999999</v>
      </c>
      <c r="E5769" s="1">
        <v>83415.75</v>
      </c>
      <c r="G5769" s="2"/>
    </row>
    <row r="5770" spans="1:7" x14ac:dyDescent="0.2">
      <c r="A5770" s="2">
        <v>42812.59375</v>
      </c>
      <c r="B5770" s="1">
        <v>126500.31428571428</v>
      </c>
      <c r="C5770" s="1">
        <v>65370.171428571433</v>
      </c>
      <c r="D5770" s="1">
        <v>12007.285714285714</v>
      </c>
      <c r="E5770" s="1">
        <v>49123.799999999996</v>
      </c>
      <c r="G5770" s="2"/>
    </row>
    <row r="5771" spans="1:7" x14ac:dyDescent="0.2">
      <c r="A5771" s="2">
        <v>42812.604166666664</v>
      </c>
      <c r="B5771" s="1">
        <v>114802.04999999999</v>
      </c>
      <c r="C5771" s="1">
        <v>59348.024999999994</v>
      </c>
      <c r="D5771" s="1">
        <v>20321.399999999998</v>
      </c>
      <c r="E5771" s="1">
        <v>35134.275000000001</v>
      </c>
      <c r="G5771" s="2"/>
    </row>
    <row r="5772" spans="1:7" x14ac:dyDescent="0.2">
      <c r="A5772" s="2">
        <v>42812.614583333336</v>
      </c>
      <c r="B5772" s="1">
        <v>104954.84999999999</v>
      </c>
      <c r="C5772" s="1">
        <v>55138.875</v>
      </c>
      <c r="D5772" s="1">
        <v>16778.024999999998</v>
      </c>
      <c r="E5772" s="1">
        <v>33038.775000000001</v>
      </c>
      <c r="G5772" s="2"/>
    </row>
    <row r="5773" spans="1:7" x14ac:dyDescent="0.2">
      <c r="A5773" s="2">
        <v>42812.625</v>
      </c>
      <c r="B5773" s="1">
        <v>99906.085714285698</v>
      </c>
      <c r="C5773" s="1">
        <v>49847.91428571428</v>
      </c>
      <c r="D5773" s="1">
        <v>14090.05714285714</v>
      </c>
      <c r="E5773" s="1">
        <v>35969.057142857142</v>
      </c>
      <c r="G5773" s="2"/>
    </row>
    <row r="5774" spans="1:7" x14ac:dyDescent="0.2">
      <c r="A5774" s="2">
        <v>42812.635416666664</v>
      </c>
      <c r="B5774" s="1">
        <v>128293.62857142858</v>
      </c>
      <c r="C5774" s="1">
        <v>66846.685714285704</v>
      </c>
      <c r="D5774" s="1">
        <v>24790.542857142857</v>
      </c>
      <c r="E5774" s="1">
        <v>36654.514285714278</v>
      </c>
      <c r="G5774" s="2"/>
    </row>
    <row r="5775" spans="1:7" x14ac:dyDescent="0.2">
      <c r="A5775" s="2">
        <v>42812.645833333336</v>
      </c>
      <c r="B5775" s="1">
        <v>132848.1</v>
      </c>
      <c r="C5775" s="1">
        <v>78600.224999999991</v>
      </c>
      <c r="D5775" s="1">
        <v>22939.125</v>
      </c>
      <c r="E5775" s="1">
        <v>31308.75</v>
      </c>
      <c r="G5775" s="2"/>
    </row>
    <row r="5776" spans="1:7" x14ac:dyDescent="0.2">
      <c r="A5776" s="2">
        <v>42812.65625</v>
      </c>
      <c r="B5776" s="1">
        <v>130675.28571428571</v>
      </c>
      <c r="C5776" s="1">
        <v>70797.257142857139</v>
      </c>
      <c r="D5776" s="1">
        <v>33889.114285714284</v>
      </c>
      <c r="E5776" s="1">
        <v>25986.085714285713</v>
      </c>
      <c r="G5776" s="2"/>
    </row>
    <row r="5777" spans="1:7" x14ac:dyDescent="0.2">
      <c r="A5777" s="2">
        <v>42812.666666666664</v>
      </c>
      <c r="B5777" s="1">
        <v>135639.9</v>
      </c>
      <c r="C5777" s="1">
        <v>76154.925000000003</v>
      </c>
      <c r="D5777" s="1">
        <v>24700.5</v>
      </c>
      <c r="E5777" s="1">
        <v>34786.949999999997</v>
      </c>
      <c r="G5777" s="2"/>
    </row>
    <row r="5778" spans="1:7" x14ac:dyDescent="0.2">
      <c r="A5778" s="2">
        <v>42812.677083333336</v>
      </c>
      <c r="B5778" s="1">
        <v>157121.48571428569</v>
      </c>
      <c r="C5778" s="1">
        <v>81558.085714285713</v>
      </c>
      <c r="D5778" s="1">
        <v>16393.45714285714</v>
      </c>
      <c r="E5778" s="1">
        <v>59169</v>
      </c>
      <c r="G5778" s="2"/>
    </row>
    <row r="5779" spans="1:7" x14ac:dyDescent="0.2">
      <c r="A5779" s="2">
        <v>42812.6875</v>
      </c>
      <c r="B5779" s="1">
        <v>153726.375</v>
      </c>
      <c r="C5779" s="1">
        <v>77984.774999999994</v>
      </c>
      <c r="D5779" s="1">
        <v>22963.05</v>
      </c>
      <c r="E5779" s="1">
        <v>52779.375</v>
      </c>
      <c r="G5779" s="2"/>
    </row>
    <row r="5780" spans="1:7" x14ac:dyDescent="0.2">
      <c r="A5780" s="2">
        <v>42812.697916666664</v>
      </c>
      <c r="B5780" s="1">
        <v>180574.11428571428</v>
      </c>
      <c r="C5780" s="1">
        <v>81128.142857142855</v>
      </c>
      <c r="D5780" s="1">
        <v>34546.285714285717</v>
      </c>
      <c r="E5780" s="1">
        <v>64900.628571428562</v>
      </c>
      <c r="G5780" s="2"/>
    </row>
    <row r="5781" spans="1:7" x14ac:dyDescent="0.2">
      <c r="A5781" s="2">
        <v>42812.708333333336</v>
      </c>
      <c r="B5781" s="1">
        <v>228187.57499999998</v>
      </c>
      <c r="C5781" s="1">
        <v>108443.77499999999</v>
      </c>
      <c r="D5781" s="1">
        <v>49497.524999999994</v>
      </c>
      <c r="E5781" s="1">
        <v>70246.274999999994</v>
      </c>
      <c r="G5781" s="2"/>
    </row>
    <row r="5782" spans="1:7" x14ac:dyDescent="0.2">
      <c r="A5782" s="2">
        <v>42812.71875</v>
      </c>
      <c r="B5782" s="1">
        <v>281601.25714285712</v>
      </c>
      <c r="C5782" s="1">
        <v>167775.7714285714</v>
      </c>
      <c r="D5782" s="1">
        <v>38799.514285714278</v>
      </c>
      <c r="E5782" s="1">
        <v>75026.914285714287</v>
      </c>
      <c r="G5782" s="2"/>
    </row>
    <row r="5783" spans="1:7" x14ac:dyDescent="0.2">
      <c r="A5783" s="2">
        <v>42812.729166666664</v>
      </c>
      <c r="B5783" s="1">
        <v>257062.57499999998</v>
      </c>
      <c r="C5783" s="1">
        <v>163701.44999999998</v>
      </c>
      <c r="D5783" s="1">
        <v>27456</v>
      </c>
      <c r="E5783" s="1">
        <v>65905.95</v>
      </c>
      <c r="G5783" s="2"/>
    </row>
    <row r="5784" spans="1:7" x14ac:dyDescent="0.2">
      <c r="A5784" s="2">
        <v>42812.739583333336</v>
      </c>
      <c r="B5784" s="1">
        <v>261397.71428571426</v>
      </c>
      <c r="C5784" s="1">
        <v>154745.48571428569</v>
      </c>
      <c r="D5784" s="1">
        <v>17541.857142857141</v>
      </c>
      <c r="E5784" s="1">
        <v>89109.428571428565</v>
      </c>
      <c r="G5784" s="2"/>
    </row>
    <row r="5785" spans="1:7" x14ac:dyDescent="0.2">
      <c r="A5785" s="2">
        <v>42812.75</v>
      </c>
      <c r="B5785" s="1">
        <v>324353.69999999995</v>
      </c>
      <c r="C5785" s="1">
        <v>164007.52499999999</v>
      </c>
      <c r="D5785" s="1">
        <v>10233.299999999999</v>
      </c>
      <c r="E5785" s="1">
        <v>150112.875</v>
      </c>
      <c r="G5785" s="2"/>
    </row>
    <row r="5786" spans="1:7" x14ac:dyDescent="0.2">
      <c r="A5786" s="2">
        <v>42812.760416666664</v>
      </c>
      <c r="B5786" s="1">
        <v>273484.2</v>
      </c>
      <c r="C5786" s="1">
        <v>152384.57142857142</v>
      </c>
      <c r="D5786" s="1">
        <v>9560.5714285714294</v>
      </c>
      <c r="E5786" s="1">
        <v>111540</v>
      </c>
      <c r="G5786" s="2"/>
    </row>
    <row r="5787" spans="1:7" x14ac:dyDescent="0.2">
      <c r="A5787" s="2">
        <v>42812.770833333336</v>
      </c>
      <c r="B5787" s="1">
        <v>255886.125</v>
      </c>
      <c r="C5787" s="1">
        <v>134433.75</v>
      </c>
      <c r="D5787" s="1">
        <v>16217.849999999999</v>
      </c>
      <c r="E5787" s="1">
        <v>105237</v>
      </c>
      <c r="G5787" s="2"/>
    </row>
    <row r="5788" spans="1:7" x14ac:dyDescent="0.2">
      <c r="A5788" s="2">
        <v>42812.78125</v>
      </c>
      <c r="B5788" s="1">
        <v>251320.45714285714</v>
      </c>
      <c r="C5788" s="1">
        <v>142753.28571428571</v>
      </c>
      <c r="D5788" s="1">
        <v>24985.714285714286</v>
      </c>
      <c r="E5788" s="1">
        <v>83582.399999999994</v>
      </c>
      <c r="G5788" s="2"/>
    </row>
    <row r="5789" spans="1:7" x14ac:dyDescent="0.2">
      <c r="A5789" s="2">
        <v>42812.791666666664</v>
      </c>
      <c r="B5789" s="1">
        <v>289057.72499999998</v>
      </c>
      <c r="C5789" s="1">
        <v>188108.25</v>
      </c>
      <c r="D5789" s="1">
        <v>28298.324999999997</v>
      </c>
      <c r="E5789" s="1">
        <v>72650.324999999997</v>
      </c>
      <c r="G5789" s="2"/>
    </row>
    <row r="5790" spans="1:7" x14ac:dyDescent="0.2">
      <c r="A5790" s="2">
        <v>42812.802083333336</v>
      </c>
      <c r="B5790" s="1">
        <v>232640.57142857142</v>
      </c>
      <c r="C5790" s="1">
        <v>158683.79999999999</v>
      </c>
      <c r="D5790" s="1">
        <v>19432.285714285714</v>
      </c>
      <c r="E5790" s="1">
        <v>54525.428571428565</v>
      </c>
      <c r="G5790" s="2"/>
    </row>
    <row r="5791" spans="1:7" x14ac:dyDescent="0.2">
      <c r="A5791" s="2">
        <v>42812.8125</v>
      </c>
      <c r="B5791" s="1">
        <v>187945.72499999998</v>
      </c>
      <c r="C5791" s="1">
        <v>137482.125</v>
      </c>
      <c r="D5791" s="1">
        <v>10416.449999999999</v>
      </c>
      <c r="E5791" s="1">
        <v>40045.5</v>
      </c>
      <c r="G5791" s="2"/>
    </row>
    <row r="5792" spans="1:7" x14ac:dyDescent="0.2">
      <c r="A5792" s="2">
        <v>42812.822916666664</v>
      </c>
      <c r="B5792" s="1">
        <v>134767.28571428571</v>
      </c>
      <c r="C5792" s="1">
        <v>91778.657142857133</v>
      </c>
      <c r="D5792" s="1">
        <v>10325.22857142857</v>
      </c>
      <c r="E5792" s="1">
        <v>32662.457142857143</v>
      </c>
      <c r="G5792" s="2"/>
    </row>
    <row r="5793" spans="1:7" x14ac:dyDescent="0.2">
      <c r="A5793" s="2">
        <v>42812.833333333336</v>
      </c>
      <c r="B5793" s="1">
        <v>115361.4</v>
      </c>
      <c r="C5793" s="1">
        <v>49009.125</v>
      </c>
      <c r="D5793" s="1">
        <v>10729.125</v>
      </c>
      <c r="E5793" s="1">
        <v>55624.799999999996</v>
      </c>
      <c r="G5793" s="2"/>
    </row>
    <row r="5794" spans="1:7" x14ac:dyDescent="0.2">
      <c r="A5794" s="2">
        <v>42812.84375</v>
      </c>
      <c r="B5794" s="1">
        <v>120855.42857142857</v>
      </c>
      <c r="C5794" s="1">
        <v>39682.028571428571</v>
      </c>
      <c r="D5794" s="1">
        <v>9873.6</v>
      </c>
      <c r="E5794" s="1">
        <v>71301.685714285704</v>
      </c>
      <c r="G5794" s="2"/>
    </row>
    <row r="5795" spans="1:7" x14ac:dyDescent="0.2">
      <c r="A5795" s="2">
        <v>42812.854166666664</v>
      </c>
      <c r="B5795" s="1">
        <v>114927.45</v>
      </c>
      <c r="C5795" s="1">
        <v>48601.574999999997</v>
      </c>
      <c r="D5795" s="1">
        <v>9517.1999999999989</v>
      </c>
      <c r="E5795" s="1">
        <v>56808.674999999996</v>
      </c>
      <c r="G5795" s="2"/>
    </row>
    <row r="5796" spans="1:7" x14ac:dyDescent="0.2">
      <c r="A5796" s="2">
        <v>42812.864583333336</v>
      </c>
      <c r="B5796" s="1">
        <v>100171.02857142856</v>
      </c>
      <c r="C5796" s="1">
        <v>51601.62857142857</v>
      </c>
      <c r="D5796" s="1">
        <v>10725</v>
      </c>
      <c r="E5796" s="1">
        <v>37844.400000000001</v>
      </c>
      <c r="G5796" s="2"/>
    </row>
    <row r="5797" spans="1:7" x14ac:dyDescent="0.2">
      <c r="A5797" s="2">
        <v>42812.875</v>
      </c>
      <c r="B5797" s="1">
        <v>105152.02499999999</v>
      </c>
      <c r="C5797" s="1">
        <v>55739.474999999999</v>
      </c>
      <c r="D5797" s="1">
        <v>15923.324999999999</v>
      </c>
      <c r="E5797" s="1">
        <v>33488.400000000001</v>
      </c>
      <c r="G5797" s="2"/>
    </row>
    <row r="5798" spans="1:7" x14ac:dyDescent="0.2">
      <c r="A5798" s="2">
        <v>42812.885416666664</v>
      </c>
      <c r="B5798" s="1">
        <v>129591</v>
      </c>
      <c r="C5798" s="1">
        <v>69105.771428571432</v>
      </c>
      <c r="D5798" s="1">
        <v>23326.285714285714</v>
      </c>
      <c r="E5798" s="1">
        <v>37160.828571428574</v>
      </c>
      <c r="G5798" s="2"/>
    </row>
    <row r="5799" spans="1:7" x14ac:dyDescent="0.2">
      <c r="A5799" s="2">
        <v>42812.895833333336</v>
      </c>
      <c r="B5799" s="1">
        <v>138427.57499999998</v>
      </c>
      <c r="C5799" s="1">
        <v>90194.774999999994</v>
      </c>
      <c r="D5799" s="1">
        <v>17981.7</v>
      </c>
      <c r="E5799" s="1">
        <v>30251.924999999999</v>
      </c>
      <c r="G5799" s="2"/>
    </row>
    <row r="5800" spans="1:7" x14ac:dyDescent="0.2">
      <c r="A5800" s="2">
        <v>42812.90625</v>
      </c>
      <c r="B5800" s="1">
        <v>127888.2</v>
      </c>
      <c r="C5800" s="1">
        <v>81974.828571428559</v>
      </c>
      <c r="D5800" s="1">
        <v>19396.45714285714</v>
      </c>
      <c r="E5800" s="1">
        <v>26517.857142857141</v>
      </c>
      <c r="G5800" s="2"/>
    </row>
    <row r="5801" spans="1:7" x14ac:dyDescent="0.2">
      <c r="A5801" s="2">
        <v>42812.916666666664</v>
      </c>
      <c r="B5801" s="1">
        <v>156628.72500000001</v>
      </c>
      <c r="C5801" s="1">
        <v>69200.175000000003</v>
      </c>
      <c r="D5801" s="1">
        <v>58820.024999999994</v>
      </c>
      <c r="E5801" s="1">
        <v>28607.699999999997</v>
      </c>
      <c r="G5801" s="2"/>
    </row>
    <row r="5802" spans="1:7" x14ac:dyDescent="0.2">
      <c r="A5802" s="2">
        <v>42812.927083333336</v>
      </c>
      <c r="B5802" s="1">
        <v>185331.7714285714</v>
      </c>
      <c r="C5802" s="1">
        <v>77297.314285714281</v>
      </c>
      <c r="D5802" s="1">
        <v>62955.514285714286</v>
      </c>
      <c r="E5802" s="1">
        <v>45078.942857142851</v>
      </c>
      <c r="G5802" s="2"/>
    </row>
    <row r="5803" spans="1:7" x14ac:dyDescent="0.2">
      <c r="A5803" s="2">
        <v>42812.9375</v>
      </c>
      <c r="B5803" s="1">
        <v>145334.47500000001</v>
      </c>
      <c r="C5803" s="1">
        <v>67424.774999999994</v>
      </c>
      <c r="D5803" s="1">
        <v>26583.149999999998</v>
      </c>
      <c r="E5803" s="1">
        <v>51325.724999999999</v>
      </c>
      <c r="G5803" s="2"/>
    </row>
    <row r="5804" spans="1:7" x14ac:dyDescent="0.2">
      <c r="A5804" s="2">
        <v>42812.947916666664</v>
      </c>
      <c r="B5804" s="1">
        <v>112438.54285714286</v>
      </c>
      <c r="C5804" s="1">
        <v>49483.028571428571</v>
      </c>
      <c r="D5804" s="1">
        <v>13316.914285714285</v>
      </c>
      <c r="E5804" s="1">
        <v>49639.542857142849</v>
      </c>
      <c r="G5804" s="2"/>
    </row>
    <row r="5805" spans="1:7" x14ac:dyDescent="0.2">
      <c r="A5805" s="2">
        <v>42812.958333333336</v>
      </c>
      <c r="B5805" s="1">
        <v>110413.875</v>
      </c>
      <c r="C5805" s="1">
        <v>51311.7</v>
      </c>
      <c r="D5805" s="1">
        <v>13000.349999999999</v>
      </c>
      <c r="E5805" s="1">
        <v>46098.524999999994</v>
      </c>
      <c r="G5805" s="2"/>
    </row>
    <row r="5806" spans="1:7" x14ac:dyDescent="0.2">
      <c r="A5806" s="2">
        <v>42812.96875</v>
      </c>
      <c r="B5806" s="1">
        <v>106025.22857142855</v>
      </c>
      <c r="C5806" s="1">
        <v>59256.685714285704</v>
      </c>
      <c r="D5806" s="1">
        <v>9676.5428571428565</v>
      </c>
      <c r="E5806" s="1">
        <v>37092.942857142851</v>
      </c>
      <c r="G5806" s="2"/>
    </row>
    <row r="5807" spans="1:7" x14ac:dyDescent="0.2">
      <c r="A5807" s="2">
        <v>42812.979166666664</v>
      </c>
      <c r="B5807" s="1">
        <v>100354.65</v>
      </c>
      <c r="C5807" s="1">
        <v>60353.7</v>
      </c>
      <c r="D5807" s="1">
        <v>10024.574999999999</v>
      </c>
      <c r="E5807" s="1">
        <v>29973.899999999998</v>
      </c>
      <c r="G5807" s="2"/>
    </row>
    <row r="5808" spans="1:7" x14ac:dyDescent="0.2">
      <c r="A5808" s="2">
        <v>42812.989583333336</v>
      </c>
      <c r="B5808" s="1">
        <v>94571.4</v>
      </c>
      <c r="C5808" s="1">
        <v>52837.714285714283</v>
      </c>
      <c r="D5808" s="1">
        <v>10526.057142857142</v>
      </c>
      <c r="E5808" s="1">
        <v>31209.514285714282</v>
      </c>
      <c r="G5808" s="2"/>
    </row>
    <row r="5809" spans="1:7" x14ac:dyDescent="0.2">
      <c r="A5809" s="2">
        <v>42813</v>
      </c>
      <c r="B5809" s="1">
        <v>114917.54999999999</v>
      </c>
      <c r="C5809" s="1">
        <v>73132.95</v>
      </c>
      <c r="D5809" s="1">
        <v>9387.6749999999993</v>
      </c>
      <c r="E5809" s="1">
        <v>32396.1</v>
      </c>
      <c r="G5809" s="2"/>
    </row>
    <row r="5810" spans="1:7" x14ac:dyDescent="0.2">
      <c r="A5810" s="2">
        <v>42813.010416666664</v>
      </c>
      <c r="B5810" s="1">
        <v>117795.85714285713</v>
      </c>
      <c r="C5810" s="1">
        <v>68168.571428571435</v>
      </c>
      <c r="D5810" s="1">
        <v>15579.771428571426</v>
      </c>
      <c r="E5810" s="1">
        <v>34047.514285714278</v>
      </c>
      <c r="G5810" s="2"/>
    </row>
    <row r="5811" spans="1:7" x14ac:dyDescent="0.2">
      <c r="A5811" s="2">
        <v>42813.020833333336</v>
      </c>
      <c r="B5811" s="1">
        <v>102362.7</v>
      </c>
      <c r="C5811" s="1">
        <v>45383.25</v>
      </c>
      <c r="D5811" s="1">
        <v>16584.149999999998</v>
      </c>
      <c r="E5811" s="1">
        <v>40397.775000000001</v>
      </c>
      <c r="G5811" s="2"/>
    </row>
    <row r="5812" spans="1:7" x14ac:dyDescent="0.2">
      <c r="A5812" s="2">
        <v>42813.03125</v>
      </c>
      <c r="B5812" s="1">
        <v>114779.65714285713</v>
      </c>
      <c r="C5812" s="1">
        <v>43740.085714285713</v>
      </c>
      <c r="D5812" s="1">
        <v>14592.599999999999</v>
      </c>
      <c r="E5812" s="1">
        <v>56446.028571428564</v>
      </c>
      <c r="G5812" s="2"/>
    </row>
    <row r="5813" spans="1:7" x14ac:dyDescent="0.2">
      <c r="A5813" s="2">
        <v>42813.041666666664</v>
      </c>
      <c r="B5813" s="1">
        <v>132372.07499999998</v>
      </c>
      <c r="C5813" s="1">
        <v>39638.775000000001</v>
      </c>
      <c r="D5813" s="1">
        <v>27636.674999999999</v>
      </c>
      <c r="E5813" s="1">
        <v>65093.324999999997</v>
      </c>
      <c r="G5813" s="2"/>
    </row>
    <row r="5814" spans="1:7" x14ac:dyDescent="0.2">
      <c r="A5814" s="2">
        <v>42813.052083333336</v>
      </c>
      <c r="B5814" s="1">
        <v>114600.51428571428</v>
      </c>
      <c r="C5814" s="1">
        <v>40510.799999999996</v>
      </c>
      <c r="D5814" s="1">
        <v>27503.142857142855</v>
      </c>
      <c r="E5814" s="1">
        <v>46589.399999999994</v>
      </c>
      <c r="G5814" s="2"/>
    </row>
    <row r="5815" spans="1:7" x14ac:dyDescent="0.2">
      <c r="A5815" s="2">
        <v>42813.0625</v>
      </c>
      <c r="B5815" s="1">
        <v>126528.59999999999</v>
      </c>
      <c r="C5815" s="1">
        <v>43761.299999999996</v>
      </c>
      <c r="D5815" s="1">
        <v>41616.299999999996</v>
      </c>
      <c r="E5815" s="1">
        <v>41151.824999999997</v>
      </c>
      <c r="G5815" s="2"/>
    </row>
    <row r="5816" spans="1:7" x14ac:dyDescent="0.2">
      <c r="A5816" s="2">
        <v>42813.072916666664</v>
      </c>
      <c r="B5816" s="1">
        <v>153156.7714285714</v>
      </c>
      <c r="C5816" s="1">
        <v>48660.857142857145</v>
      </c>
      <c r="D5816" s="1">
        <v>56275.37142857143</v>
      </c>
      <c r="E5816" s="1">
        <v>48222.428571428572</v>
      </c>
      <c r="G5816" s="2"/>
    </row>
    <row r="5817" spans="1:7" x14ac:dyDescent="0.2">
      <c r="A5817" s="2">
        <v>42813.083333333336</v>
      </c>
      <c r="B5817" s="1">
        <v>117705.22499999999</v>
      </c>
      <c r="C5817" s="1">
        <v>54285.824999999997</v>
      </c>
      <c r="D5817" s="1">
        <v>23131.35</v>
      </c>
      <c r="E5817" s="1">
        <v>40288.875</v>
      </c>
      <c r="G5817" s="2"/>
    </row>
    <row r="5818" spans="1:7" x14ac:dyDescent="0.2">
      <c r="A5818" s="2">
        <v>42813.09375</v>
      </c>
      <c r="B5818" s="1">
        <v>94857.085714285698</v>
      </c>
      <c r="C5818" s="1">
        <v>47150.399999999994</v>
      </c>
      <c r="D5818" s="1">
        <v>14373.857142857141</v>
      </c>
      <c r="E5818" s="1">
        <v>33331.885714285716</v>
      </c>
      <c r="G5818" s="2"/>
    </row>
    <row r="5819" spans="1:7" x14ac:dyDescent="0.2">
      <c r="A5819" s="2">
        <v>42813.104166666664</v>
      </c>
      <c r="B5819" s="1">
        <v>86917.049999999988</v>
      </c>
      <c r="C5819" s="1">
        <v>36404.775000000001</v>
      </c>
      <c r="D5819" s="1">
        <v>12294.15</v>
      </c>
      <c r="E5819" s="1">
        <v>38218.125</v>
      </c>
      <c r="G5819" s="2"/>
    </row>
    <row r="5820" spans="1:7" x14ac:dyDescent="0.2">
      <c r="A5820" s="2">
        <v>42813.114583333336</v>
      </c>
      <c r="B5820" s="1">
        <v>91178.057142857142</v>
      </c>
      <c r="C5820" s="1">
        <v>38228.142857142855</v>
      </c>
      <c r="D5820" s="1">
        <v>19285.2</v>
      </c>
      <c r="E5820" s="1">
        <v>33666.6</v>
      </c>
      <c r="G5820" s="2"/>
    </row>
    <row r="5821" spans="1:7" x14ac:dyDescent="0.2">
      <c r="A5821" s="2">
        <v>42813.125</v>
      </c>
      <c r="B5821" s="1">
        <v>89537.25</v>
      </c>
      <c r="C5821" s="1">
        <v>43122.75</v>
      </c>
      <c r="D5821" s="1">
        <v>14081.099999999999</v>
      </c>
      <c r="E5821" s="1">
        <v>32333.399999999998</v>
      </c>
      <c r="G5821" s="2"/>
    </row>
    <row r="5822" spans="1:7" x14ac:dyDescent="0.2">
      <c r="A5822" s="2">
        <v>42813.135416666664</v>
      </c>
      <c r="B5822" s="1">
        <v>92749.799999999988</v>
      </c>
      <c r="C5822" s="1">
        <v>50168.485714285714</v>
      </c>
      <c r="D5822" s="1">
        <v>10444.971428571429</v>
      </c>
      <c r="E5822" s="1">
        <v>32136.342857142852</v>
      </c>
      <c r="G5822" s="2"/>
    </row>
    <row r="5823" spans="1:7" x14ac:dyDescent="0.2">
      <c r="A5823" s="2">
        <v>42813.145833333336</v>
      </c>
      <c r="B5823" s="1">
        <v>91397.625</v>
      </c>
      <c r="C5823" s="1">
        <v>49353.974999999999</v>
      </c>
      <c r="D5823" s="1">
        <v>10789.349999999999</v>
      </c>
      <c r="E5823" s="1">
        <v>31255.125</v>
      </c>
      <c r="G5823" s="2"/>
    </row>
    <row r="5824" spans="1:7" x14ac:dyDescent="0.2">
      <c r="A5824" s="2">
        <v>42813.15625</v>
      </c>
      <c r="B5824" s="1">
        <v>80257.885714285701</v>
      </c>
      <c r="C5824" s="1">
        <v>40676.742857142854</v>
      </c>
      <c r="D5824" s="1">
        <v>9759.5142857142855</v>
      </c>
      <c r="E5824" s="1">
        <v>29819.742857142854</v>
      </c>
      <c r="G5824" s="2"/>
    </row>
    <row r="5825" spans="1:7" x14ac:dyDescent="0.2">
      <c r="A5825" s="2">
        <v>42813.166666666664</v>
      </c>
      <c r="B5825" s="1">
        <v>82250.849999999991</v>
      </c>
      <c r="C5825" s="1">
        <v>38964.75</v>
      </c>
      <c r="D5825" s="1">
        <v>9737.4750000000004</v>
      </c>
      <c r="E5825" s="1">
        <v>33552.75</v>
      </c>
      <c r="G5825" s="2"/>
    </row>
    <row r="5826" spans="1:7" x14ac:dyDescent="0.2">
      <c r="A5826" s="2">
        <v>42813.177083333336</v>
      </c>
      <c r="B5826" s="1">
        <v>94031.142857142855</v>
      </c>
      <c r="C5826" s="1">
        <v>43639.199999999997</v>
      </c>
      <c r="D5826" s="1">
        <v>13224.514285714286</v>
      </c>
      <c r="E5826" s="1">
        <v>37167.428571428572</v>
      </c>
      <c r="G5826" s="2"/>
    </row>
    <row r="5827" spans="1:7" x14ac:dyDescent="0.2">
      <c r="A5827" s="2">
        <v>42813.1875</v>
      </c>
      <c r="B5827" s="1">
        <v>91689.674999999988</v>
      </c>
      <c r="C5827" s="1">
        <v>45417.074999999997</v>
      </c>
      <c r="D5827" s="1">
        <v>13210.724999999999</v>
      </c>
      <c r="E5827" s="1">
        <v>33060.224999999999</v>
      </c>
      <c r="G5827" s="2"/>
    </row>
    <row r="5828" spans="1:7" x14ac:dyDescent="0.2">
      <c r="A5828" s="2">
        <v>42813.197916666664</v>
      </c>
      <c r="B5828" s="1">
        <v>122760.825</v>
      </c>
      <c r="C5828" s="1">
        <v>49702.125</v>
      </c>
      <c r="D5828" s="1">
        <v>24765.674999999999</v>
      </c>
      <c r="E5828" s="1">
        <v>48293.024999999994</v>
      </c>
      <c r="G5828" s="2"/>
    </row>
    <row r="5829" spans="1:7" x14ac:dyDescent="0.2">
      <c r="A5829" s="2">
        <v>42813.208333333336</v>
      </c>
      <c r="B5829" s="1">
        <v>141681.25714285712</v>
      </c>
      <c r="C5829" s="1">
        <v>60337.2</v>
      </c>
      <c r="D5829" s="1">
        <v>31579.11428571428</v>
      </c>
      <c r="E5829" s="1">
        <v>49762.114285714284</v>
      </c>
      <c r="G5829" s="2"/>
    </row>
    <row r="5830" spans="1:7" x14ac:dyDescent="0.2">
      <c r="A5830" s="2">
        <v>42813.21875</v>
      </c>
      <c r="B5830" s="1">
        <v>166922.48571428569</v>
      </c>
      <c r="C5830" s="1">
        <v>84975</v>
      </c>
      <c r="D5830" s="1">
        <v>40966.199999999997</v>
      </c>
      <c r="E5830" s="1">
        <v>40981.285714285717</v>
      </c>
      <c r="G5830" s="2"/>
    </row>
    <row r="5831" spans="1:7" x14ac:dyDescent="0.2">
      <c r="A5831" s="2">
        <v>42813.229166666664</v>
      </c>
      <c r="B5831" s="1">
        <v>175061.69999999998</v>
      </c>
      <c r="C5831" s="1">
        <v>110228.25</v>
      </c>
      <c r="D5831" s="1">
        <v>20920.349999999999</v>
      </c>
      <c r="E5831" s="1">
        <v>43912.274999999994</v>
      </c>
      <c r="G5831" s="2"/>
    </row>
    <row r="5832" spans="1:7" x14ac:dyDescent="0.2">
      <c r="A5832" s="2">
        <v>42813.239583333336</v>
      </c>
      <c r="B5832" s="1">
        <v>172334.48571428569</v>
      </c>
      <c r="C5832" s="1">
        <v>102112.37142857142</v>
      </c>
      <c r="D5832" s="1">
        <v>22445.657142857141</v>
      </c>
      <c r="E5832" s="1">
        <v>47777.399999999994</v>
      </c>
      <c r="G5832" s="2"/>
    </row>
    <row r="5833" spans="1:7" x14ac:dyDescent="0.2">
      <c r="A5833" s="2">
        <v>42813.25</v>
      </c>
      <c r="B5833" s="1">
        <v>164741.77499999999</v>
      </c>
      <c r="C5833" s="1">
        <v>98334.224999999991</v>
      </c>
      <c r="D5833" s="1">
        <v>24059.474999999999</v>
      </c>
      <c r="E5833" s="1">
        <v>42347.25</v>
      </c>
      <c r="G5833" s="2"/>
    </row>
    <row r="5834" spans="1:7" x14ac:dyDescent="0.2">
      <c r="A5834" s="2">
        <v>42813.260416666664</v>
      </c>
      <c r="B5834" s="1">
        <v>151906.54285714286</v>
      </c>
      <c r="C5834" s="1">
        <v>88727.571428571435</v>
      </c>
      <c r="D5834" s="1">
        <v>15135.685714285713</v>
      </c>
      <c r="E5834" s="1">
        <v>48046.114285714284</v>
      </c>
      <c r="G5834" s="2"/>
    </row>
    <row r="5835" spans="1:7" x14ac:dyDescent="0.2">
      <c r="A5835" s="2">
        <v>42813.270833333336</v>
      </c>
      <c r="B5835" s="1">
        <v>194431.05</v>
      </c>
      <c r="C5835" s="1">
        <v>100394.25</v>
      </c>
      <c r="D5835" s="1">
        <v>21946.649999999998</v>
      </c>
      <c r="E5835" s="1">
        <v>72089.324999999997</v>
      </c>
      <c r="G5835" s="2"/>
    </row>
    <row r="5836" spans="1:7" x14ac:dyDescent="0.2">
      <c r="A5836" s="2">
        <v>42813.28125</v>
      </c>
      <c r="B5836" s="1">
        <v>240553.97142857141</v>
      </c>
      <c r="C5836" s="1">
        <v>134144.05714285711</v>
      </c>
      <c r="D5836" s="1">
        <v>37956.6</v>
      </c>
      <c r="E5836" s="1">
        <v>68456.142857142855</v>
      </c>
      <c r="G5836" s="2"/>
    </row>
    <row r="5837" spans="1:7" x14ac:dyDescent="0.2">
      <c r="A5837" s="2">
        <v>42813.291666666664</v>
      </c>
      <c r="B5837" s="1">
        <v>246670.875</v>
      </c>
      <c r="C5837" s="1">
        <v>166077.44999999998</v>
      </c>
      <c r="D5837" s="1">
        <v>30595.125</v>
      </c>
      <c r="E5837" s="1">
        <v>49999.95</v>
      </c>
      <c r="G5837" s="2"/>
    </row>
    <row r="5838" spans="1:7" x14ac:dyDescent="0.2">
      <c r="A5838" s="2">
        <v>42813.302083333336</v>
      </c>
      <c r="B5838" s="1">
        <v>253574.82857142857</v>
      </c>
      <c r="C5838" s="1">
        <v>184547.31428571427</v>
      </c>
      <c r="D5838" s="1">
        <v>26075.657142857141</v>
      </c>
      <c r="E5838" s="1">
        <v>42952.799999999996</v>
      </c>
      <c r="G5838" s="2"/>
    </row>
    <row r="5839" spans="1:7" x14ac:dyDescent="0.2">
      <c r="A5839" s="2">
        <v>42813.3125</v>
      </c>
      <c r="B5839" s="1">
        <v>276273.52499999997</v>
      </c>
      <c r="C5839" s="1">
        <v>216591.375</v>
      </c>
      <c r="D5839" s="1">
        <v>19912.2</v>
      </c>
      <c r="E5839" s="1">
        <v>39770.775000000001</v>
      </c>
      <c r="G5839" s="2"/>
    </row>
    <row r="5840" spans="1:7" x14ac:dyDescent="0.2">
      <c r="A5840" s="2">
        <v>42813.322916666664</v>
      </c>
      <c r="B5840" s="1">
        <v>249249</v>
      </c>
      <c r="C5840" s="1">
        <v>178861.88571428569</v>
      </c>
      <c r="D5840" s="1">
        <v>11236.028571428571</v>
      </c>
      <c r="E5840" s="1">
        <v>59150.142857142855</v>
      </c>
      <c r="G5840" s="2"/>
    </row>
    <row r="5841" spans="1:7" x14ac:dyDescent="0.2">
      <c r="A5841" s="2">
        <v>42813.333333333336</v>
      </c>
      <c r="B5841" s="1">
        <v>205555.34999999998</v>
      </c>
      <c r="C5841" s="1">
        <v>113887.95</v>
      </c>
      <c r="D5841" s="1">
        <v>12229.8</v>
      </c>
      <c r="E5841" s="1">
        <v>79438.425000000003</v>
      </c>
      <c r="G5841" s="2"/>
    </row>
    <row r="5842" spans="1:7" x14ac:dyDescent="0.2">
      <c r="A5842" s="2">
        <v>42813.34375</v>
      </c>
      <c r="B5842" s="1">
        <v>169601.14285714287</v>
      </c>
      <c r="C5842" s="1">
        <v>88682.314285714281</v>
      </c>
      <c r="D5842" s="1">
        <v>26819.571428571428</v>
      </c>
      <c r="E5842" s="1">
        <v>54098.314285714288</v>
      </c>
      <c r="G5842" s="2"/>
    </row>
    <row r="5843" spans="1:7" x14ac:dyDescent="0.2">
      <c r="A5843" s="2">
        <v>42813.354166666664</v>
      </c>
      <c r="B5843" s="1">
        <v>149003.25</v>
      </c>
      <c r="C5843" s="1">
        <v>86056.574999999997</v>
      </c>
      <c r="D5843" s="1">
        <v>28733.1</v>
      </c>
      <c r="E5843" s="1">
        <v>34213.574999999997</v>
      </c>
      <c r="G5843" s="2"/>
    </row>
    <row r="5844" spans="1:7" x14ac:dyDescent="0.2">
      <c r="A5844" s="2">
        <v>42813.364583333336</v>
      </c>
      <c r="B5844" s="1">
        <v>152874.85714285713</v>
      </c>
      <c r="C5844" s="1">
        <v>89789.228571428568</v>
      </c>
      <c r="D5844" s="1">
        <v>9988.6285714285696</v>
      </c>
      <c r="E5844" s="1">
        <v>53097</v>
      </c>
      <c r="G5844" s="2"/>
    </row>
    <row r="5845" spans="1:7" x14ac:dyDescent="0.2">
      <c r="A5845" s="2">
        <v>42813.375</v>
      </c>
      <c r="B5845" s="1">
        <v>155070.29999999999</v>
      </c>
      <c r="C5845" s="1">
        <v>83909.099999999991</v>
      </c>
      <c r="D5845" s="1">
        <v>9547.7250000000004</v>
      </c>
      <c r="E5845" s="1">
        <v>61612.649999999994</v>
      </c>
      <c r="G5845" s="2"/>
    </row>
    <row r="5846" spans="1:7" x14ac:dyDescent="0.2">
      <c r="A5846" s="2">
        <v>42813.385416666664</v>
      </c>
      <c r="B5846" s="1">
        <v>139381.62857142856</v>
      </c>
      <c r="C5846" s="1">
        <v>75380.485714285707</v>
      </c>
      <c r="D5846" s="1">
        <v>9530.4</v>
      </c>
      <c r="E5846" s="1">
        <v>54470.742857142854</v>
      </c>
      <c r="G5846" s="2"/>
    </row>
    <row r="5847" spans="1:7" x14ac:dyDescent="0.2">
      <c r="A5847" s="2">
        <v>42813.395833333336</v>
      </c>
      <c r="B5847" s="1">
        <v>139914.22500000001</v>
      </c>
      <c r="C5847" s="1">
        <v>92187.15</v>
      </c>
      <c r="D5847" s="1">
        <v>9603.8249999999989</v>
      </c>
      <c r="E5847" s="1">
        <v>38124.9</v>
      </c>
      <c r="G5847" s="2"/>
    </row>
    <row r="5848" spans="1:7" x14ac:dyDescent="0.2">
      <c r="A5848" s="2">
        <v>42813.40625</v>
      </c>
      <c r="B5848" s="1">
        <v>159265.54285714286</v>
      </c>
      <c r="C5848" s="1">
        <v>95085.257142857139</v>
      </c>
      <c r="D5848" s="1">
        <v>11858.314285714285</v>
      </c>
      <c r="E5848" s="1">
        <v>52324.799999999996</v>
      </c>
      <c r="G5848" s="2"/>
    </row>
    <row r="5849" spans="1:7" x14ac:dyDescent="0.2">
      <c r="A5849" s="2">
        <v>42813.416666666664</v>
      </c>
      <c r="B5849" s="1">
        <v>118205.17499999999</v>
      </c>
      <c r="C5849" s="1">
        <v>57839.924999999996</v>
      </c>
      <c r="D5849" s="1">
        <v>13006.125</v>
      </c>
      <c r="E5849" s="1">
        <v>47359.95</v>
      </c>
      <c r="G5849" s="2"/>
    </row>
    <row r="5850" spans="1:7" x14ac:dyDescent="0.2">
      <c r="A5850" s="2">
        <v>42813.427083333336</v>
      </c>
      <c r="B5850" s="1">
        <v>94610.057142857142</v>
      </c>
      <c r="C5850" s="1">
        <v>52668.942857142851</v>
      </c>
      <c r="D5850" s="1">
        <v>9351.2571428571428</v>
      </c>
      <c r="E5850" s="1">
        <v>32587.971428571425</v>
      </c>
      <c r="G5850" s="2"/>
    </row>
    <row r="5851" spans="1:7" x14ac:dyDescent="0.2">
      <c r="A5851" s="2">
        <v>42813.4375</v>
      </c>
      <c r="B5851" s="1">
        <v>84128.549999999988</v>
      </c>
      <c r="C5851" s="1">
        <v>45278.474999999999</v>
      </c>
      <c r="D5851" s="1">
        <v>9664.875</v>
      </c>
      <c r="E5851" s="1">
        <v>29185.199999999997</v>
      </c>
      <c r="G5851" s="2"/>
    </row>
    <row r="5852" spans="1:7" x14ac:dyDescent="0.2">
      <c r="A5852" s="2">
        <v>42813.447916666664</v>
      </c>
      <c r="B5852" s="1">
        <v>80211.685714285704</v>
      </c>
      <c r="C5852" s="1">
        <v>43618.457142857143</v>
      </c>
      <c r="D5852" s="1">
        <v>11796.085714285713</v>
      </c>
      <c r="E5852" s="1">
        <v>24798.085714285713</v>
      </c>
      <c r="G5852" s="2"/>
    </row>
    <row r="5853" spans="1:7" x14ac:dyDescent="0.2">
      <c r="A5853" s="2">
        <v>42813.458333333336</v>
      </c>
      <c r="B5853" s="1">
        <v>101248.125</v>
      </c>
      <c r="C5853" s="1">
        <v>59036.174999999996</v>
      </c>
      <c r="D5853" s="1">
        <v>14350.875</v>
      </c>
      <c r="E5853" s="1">
        <v>27862.724999999999</v>
      </c>
      <c r="G5853" s="2"/>
    </row>
    <row r="5854" spans="1:7" x14ac:dyDescent="0.2">
      <c r="A5854" s="2">
        <v>42813.46875</v>
      </c>
      <c r="B5854" s="1">
        <v>130564.97142857141</v>
      </c>
      <c r="C5854" s="1">
        <v>74409.342857142852</v>
      </c>
      <c r="D5854" s="1">
        <v>9526.6285714285696</v>
      </c>
      <c r="E5854" s="1">
        <v>46629</v>
      </c>
      <c r="G5854" s="2"/>
    </row>
    <row r="5855" spans="1:7" x14ac:dyDescent="0.2">
      <c r="A5855" s="2">
        <v>42813.479166666664</v>
      </c>
      <c r="B5855" s="1">
        <v>112977.97499999999</v>
      </c>
      <c r="C5855" s="1">
        <v>59315.85</v>
      </c>
      <c r="D5855" s="1">
        <v>9315.0749999999989</v>
      </c>
      <c r="E5855" s="1">
        <v>44346.224999999999</v>
      </c>
      <c r="G5855" s="2"/>
    </row>
    <row r="5856" spans="1:7" x14ac:dyDescent="0.2">
      <c r="A5856" s="2">
        <v>42813.489583333336</v>
      </c>
      <c r="B5856" s="1">
        <v>85469.057142857142</v>
      </c>
      <c r="C5856" s="1">
        <v>43524.171428571426</v>
      </c>
      <c r="D5856" s="1">
        <v>9520.971428571429</v>
      </c>
      <c r="E5856" s="1">
        <v>32425.8</v>
      </c>
      <c r="G5856" s="2"/>
    </row>
    <row r="5857" spans="1:7" x14ac:dyDescent="0.2">
      <c r="A5857" s="2">
        <v>42813.5</v>
      </c>
      <c r="B5857" s="1">
        <v>95388.15</v>
      </c>
      <c r="C5857" s="1">
        <v>47438.324999999997</v>
      </c>
      <c r="D5857" s="1">
        <v>14197.424999999999</v>
      </c>
      <c r="E5857" s="1">
        <v>33753.224999999999</v>
      </c>
      <c r="G5857" s="2"/>
    </row>
    <row r="5858" spans="1:7" x14ac:dyDescent="0.2">
      <c r="A5858" s="2">
        <v>42813.510416666664</v>
      </c>
      <c r="B5858" s="1">
        <v>95426.571428571435</v>
      </c>
      <c r="C5858" s="1">
        <v>44132.314285714281</v>
      </c>
      <c r="D5858" s="1">
        <v>15772.114285714286</v>
      </c>
      <c r="E5858" s="1">
        <v>35521.199999999997</v>
      </c>
      <c r="G5858" s="2"/>
    </row>
    <row r="5859" spans="1:7" x14ac:dyDescent="0.2">
      <c r="A5859" s="2">
        <v>42813.520833333336</v>
      </c>
      <c r="B5859" s="1">
        <v>82587.45</v>
      </c>
      <c r="C5859" s="1">
        <v>42102.224999999999</v>
      </c>
      <c r="D5859" s="1">
        <v>10321.574999999999</v>
      </c>
      <c r="E5859" s="1">
        <v>30162.824999999997</v>
      </c>
      <c r="G5859" s="2"/>
    </row>
    <row r="5860" spans="1:7" x14ac:dyDescent="0.2">
      <c r="A5860" s="2">
        <v>42813.53125</v>
      </c>
      <c r="B5860" s="1">
        <v>84221.657142857133</v>
      </c>
      <c r="C5860" s="1">
        <v>35227.028571428571</v>
      </c>
      <c r="D5860" s="1">
        <v>9562.4571428571417</v>
      </c>
      <c r="E5860" s="1">
        <v>39431.228571428568</v>
      </c>
      <c r="G5860" s="2"/>
    </row>
    <row r="5861" spans="1:7" x14ac:dyDescent="0.2">
      <c r="A5861" s="2">
        <v>42813.541666666664</v>
      </c>
      <c r="B5861" s="1">
        <v>97203.15</v>
      </c>
      <c r="C5861" s="1">
        <v>39238.65</v>
      </c>
      <c r="D5861" s="1">
        <v>9536.1749999999993</v>
      </c>
      <c r="E5861" s="1">
        <v>48428.324999999997</v>
      </c>
      <c r="G5861" s="2"/>
    </row>
    <row r="5862" spans="1:7" x14ac:dyDescent="0.2">
      <c r="A5862" s="2">
        <v>42813.552083333336</v>
      </c>
      <c r="B5862" s="1">
        <v>91177.114285714284</v>
      </c>
      <c r="C5862" s="1">
        <v>46993.885714285716</v>
      </c>
      <c r="D5862" s="1">
        <v>9871.7142857142862</v>
      </c>
      <c r="E5862" s="1">
        <v>34310.571428571428</v>
      </c>
      <c r="G5862" s="2"/>
    </row>
    <row r="5863" spans="1:7" x14ac:dyDescent="0.2">
      <c r="A5863" s="2">
        <v>42813.5625</v>
      </c>
      <c r="B5863" s="1">
        <v>84665.625</v>
      </c>
      <c r="C5863" s="1">
        <v>45985.5</v>
      </c>
      <c r="D5863" s="1">
        <v>9665.6999999999989</v>
      </c>
      <c r="E5863" s="1">
        <v>29012.774999999998</v>
      </c>
      <c r="G5863" s="2"/>
    </row>
    <row r="5864" spans="1:7" x14ac:dyDescent="0.2">
      <c r="A5864" s="2">
        <v>42813.572916666664</v>
      </c>
      <c r="B5864" s="1">
        <v>113783.05714285713</v>
      </c>
      <c r="C5864" s="1">
        <v>47746.285714285717</v>
      </c>
      <c r="D5864" s="1">
        <v>10675.971428571429</v>
      </c>
      <c r="E5864" s="1">
        <v>55360.799999999996</v>
      </c>
      <c r="G5864" s="2"/>
    </row>
    <row r="5865" spans="1:7" x14ac:dyDescent="0.2">
      <c r="A5865" s="2">
        <v>42813.583333333336</v>
      </c>
      <c r="B5865" s="1">
        <v>160196.85</v>
      </c>
      <c r="C5865" s="1">
        <v>36833.775000000001</v>
      </c>
      <c r="D5865" s="1">
        <v>12167.924999999999</v>
      </c>
      <c r="E5865" s="1">
        <v>111194.325</v>
      </c>
      <c r="G5865" s="2"/>
    </row>
    <row r="5866" spans="1:7" x14ac:dyDescent="0.2">
      <c r="A5866" s="2">
        <v>42813.59375</v>
      </c>
      <c r="B5866" s="1">
        <v>226325.31428571427</v>
      </c>
      <c r="C5866" s="1">
        <v>39428.400000000001</v>
      </c>
      <c r="D5866" s="1">
        <v>19873.542857142857</v>
      </c>
      <c r="E5866" s="1">
        <v>167024.31428571427</v>
      </c>
      <c r="G5866" s="2"/>
    </row>
    <row r="5867" spans="1:7" x14ac:dyDescent="0.2">
      <c r="A5867" s="2">
        <v>42813.604166666664</v>
      </c>
      <c r="B5867" s="1">
        <v>366013.72499999998</v>
      </c>
      <c r="C5867" s="1">
        <v>48361.5</v>
      </c>
      <c r="D5867" s="1">
        <v>19390.8</v>
      </c>
      <c r="E5867" s="1">
        <v>298261.42499999999</v>
      </c>
      <c r="G5867" s="2"/>
    </row>
    <row r="5868" spans="1:7" x14ac:dyDescent="0.2">
      <c r="A5868" s="2">
        <v>42813.614583333336</v>
      </c>
      <c r="B5868" s="1">
        <v>231099</v>
      </c>
      <c r="C5868" s="1">
        <v>62421.149999999994</v>
      </c>
      <c r="D5868" s="1">
        <v>12632.4</v>
      </c>
      <c r="E5868" s="1">
        <v>156047.92499999999</v>
      </c>
      <c r="G5868" s="2"/>
    </row>
    <row r="5869" spans="1:7" x14ac:dyDescent="0.2">
      <c r="A5869" s="2">
        <v>42813.625</v>
      </c>
      <c r="B5869" s="1">
        <v>192328.71428571429</v>
      </c>
      <c r="C5869" s="1">
        <v>78221.314285714281</v>
      </c>
      <c r="D5869" s="1">
        <v>23691.171428571426</v>
      </c>
      <c r="E5869" s="1">
        <v>90413.4</v>
      </c>
      <c r="G5869" s="2"/>
    </row>
    <row r="5870" spans="1:7" x14ac:dyDescent="0.2">
      <c r="A5870" s="2">
        <v>42813.635416666664</v>
      </c>
      <c r="B5870" s="1">
        <v>194182.37142857141</v>
      </c>
      <c r="C5870" s="1">
        <v>77932.800000000003</v>
      </c>
      <c r="D5870" s="1">
        <v>33400.714285714283</v>
      </c>
      <c r="E5870" s="1">
        <v>82849.799999999988</v>
      </c>
      <c r="G5870" s="2"/>
    </row>
    <row r="5871" spans="1:7" x14ac:dyDescent="0.2">
      <c r="A5871" s="2">
        <v>42813.645833333336</v>
      </c>
      <c r="B5871" s="1">
        <v>169361.77499999999</v>
      </c>
      <c r="C5871" s="1">
        <v>61351.95</v>
      </c>
      <c r="D5871" s="1">
        <v>43674.674999999996</v>
      </c>
      <c r="E5871" s="1">
        <v>64336.799999999996</v>
      </c>
      <c r="G5871" s="2"/>
    </row>
    <row r="5872" spans="1:7" x14ac:dyDescent="0.2">
      <c r="A5872" s="2">
        <v>42813.65625</v>
      </c>
      <c r="B5872" s="1">
        <v>149264.65714285712</v>
      </c>
      <c r="C5872" s="1">
        <v>70954.71428571429</v>
      </c>
      <c r="D5872" s="1">
        <v>25093.199999999997</v>
      </c>
      <c r="E5872" s="1">
        <v>53217.685714285712</v>
      </c>
      <c r="G5872" s="2"/>
    </row>
    <row r="5873" spans="1:7" x14ac:dyDescent="0.2">
      <c r="A5873" s="2">
        <v>42813.666666666664</v>
      </c>
      <c r="B5873" s="1">
        <v>125376.075</v>
      </c>
      <c r="C5873" s="1">
        <v>64306.274999999994</v>
      </c>
      <c r="D5873" s="1">
        <v>12431.924999999999</v>
      </c>
      <c r="E5873" s="1">
        <v>48637.875</v>
      </c>
      <c r="G5873" s="2"/>
    </row>
    <row r="5874" spans="1:7" x14ac:dyDescent="0.2">
      <c r="A5874" s="2">
        <v>42813.677083333336</v>
      </c>
      <c r="B5874" s="1">
        <v>120819.59999999999</v>
      </c>
      <c r="C5874" s="1">
        <v>68321.314285714281</v>
      </c>
      <c r="D5874" s="1">
        <v>10685.4</v>
      </c>
      <c r="E5874" s="1">
        <v>41813.828571428567</v>
      </c>
      <c r="G5874" s="2"/>
    </row>
    <row r="5875" spans="1:7" x14ac:dyDescent="0.2">
      <c r="A5875" s="2">
        <v>42813.6875</v>
      </c>
      <c r="B5875" s="1">
        <v>129790.65</v>
      </c>
      <c r="C5875" s="1">
        <v>77001.375</v>
      </c>
      <c r="D5875" s="1">
        <v>10216.799999999999</v>
      </c>
      <c r="E5875" s="1">
        <v>42576.6</v>
      </c>
      <c r="G5875" s="2"/>
    </row>
    <row r="5876" spans="1:7" x14ac:dyDescent="0.2">
      <c r="A5876" s="2">
        <v>42813.697916666664</v>
      </c>
      <c r="B5876" s="1">
        <v>197402.22857142857</v>
      </c>
      <c r="C5876" s="1">
        <v>110124.77142857142</v>
      </c>
      <c r="D5876" s="1">
        <v>31499.91428571428</v>
      </c>
      <c r="E5876" s="1">
        <v>55777.542857142849</v>
      </c>
      <c r="G5876" s="2"/>
    </row>
    <row r="5877" spans="1:7" x14ac:dyDescent="0.2">
      <c r="A5877" s="2">
        <v>42813.708333333336</v>
      </c>
      <c r="B5877" s="1">
        <v>236451.59999999998</v>
      </c>
      <c r="C5877" s="1">
        <v>148854.75</v>
      </c>
      <c r="D5877" s="1">
        <v>33387.75</v>
      </c>
      <c r="E5877" s="1">
        <v>54208.274999999994</v>
      </c>
      <c r="G5877" s="2"/>
    </row>
    <row r="5878" spans="1:7" x14ac:dyDescent="0.2">
      <c r="A5878" s="2">
        <v>42813.71875</v>
      </c>
      <c r="B5878" s="1">
        <v>213782.48571428569</v>
      </c>
      <c r="C5878" s="1">
        <v>142399.71428571429</v>
      </c>
      <c r="D5878" s="1">
        <v>15483.599999999999</v>
      </c>
      <c r="E5878" s="1">
        <v>55899.171428571433</v>
      </c>
      <c r="G5878" s="2"/>
    </row>
    <row r="5879" spans="1:7" x14ac:dyDescent="0.2">
      <c r="A5879" s="2">
        <v>42813.729166666664</v>
      </c>
      <c r="B5879" s="1">
        <v>209998.8</v>
      </c>
      <c r="C5879" s="1">
        <v>140245.875</v>
      </c>
      <c r="D5879" s="1">
        <v>11484</v>
      </c>
      <c r="E5879" s="1">
        <v>58268.924999999996</v>
      </c>
      <c r="G5879" s="2"/>
    </row>
    <row r="5880" spans="1:7" x14ac:dyDescent="0.2">
      <c r="A5880" s="2">
        <v>42813.739583333336</v>
      </c>
      <c r="B5880" s="1">
        <v>219526.37142857141</v>
      </c>
      <c r="C5880" s="1">
        <v>135519.6857142857</v>
      </c>
      <c r="D5880" s="1">
        <v>19721.742857142857</v>
      </c>
      <c r="E5880" s="1">
        <v>64284</v>
      </c>
      <c r="G5880" s="2"/>
    </row>
    <row r="5881" spans="1:7" x14ac:dyDescent="0.2">
      <c r="A5881" s="2">
        <v>42813.75</v>
      </c>
      <c r="B5881" s="1">
        <v>243444.3</v>
      </c>
      <c r="C5881" s="1">
        <v>138003.52499999999</v>
      </c>
      <c r="D5881" s="1">
        <v>42856.274999999994</v>
      </c>
      <c r="E5881" s="1">
        <v>62586.149999999994</v>
      </c>
      <c r="G5881" s="2"/>
    </row>
    <row r="5882" spans="1:7" x14ac:dyDescent="0.2">
      <c r="A5882" s="2">
        <v>42813.760416666664</v>
      </c>
      <c r="B5882" s="1">
        <v>283952.74285714282</v>
      </c>
      <c r="C5882" s="1">
        <v>162977.57142857142</v>
      </c>
      <c r="D5882" s="1">
        <v>62509.542857142849</v>
      </c>
      <c r="E5882" s="1">
        <v>58468.457142857143</v>
      </c>
      <c r="G5882" s="2"/>
    </row>
    <row r="5883" spans="1:7" x14ac:dyDescent="0.2">
      <c r="A5883" s="2">
        <v>42813.770833333336</v>
      </c>
      <c r="B5883" s="1">
        <v>313863</v>
      </c>
      <c r="C5883" s="1">
        <v>147816.9</v>
      </c>
      <c r="D5883" s="1">
        <v>53124.224999999999</v>
      </c>
      <c r="E5883" s="1">
        <v>112923.52499999999</v>
      </c>
      <c r="G5883" s="2"/>
    </row>
    <row r="5884" spans="1:7" x14ac:dyDescent="0.2">
      <c r="A5884" s="2">
        <v>42813.78125</v>
      </c>
      <c r="B5884" s="1">
        <v>320740.2</v>
      </c>
      <c r="C5884" s="1">
        <v>153549</v>
      </c>
      <c r="D5884" s="1">
        <v>38160.257142857139</v>
      </c>
      <c r="E5884" s="1">
        <v>129030.94285714286</v>
      </c>
      <c r="G5884" s="2"/>
    </row>
    <row r="5885" spans="1:7" x14ac:dyDescent="0.2">
      <c r="A5885" s="2">
        <v>42813.791666666664</v>
      </c>
      <c r="B5885" s="1">
        <v>281966.84999999998</v>
      </c>
      <c r="C5885" s="1">
        <v>117891.67499999999</v>
      </c>
      <c r="D5885" s="1">
        <v>35484.074999999997</v>
      </c>
      <c r="E5885" s="1">
        <v>128591.92499999999</v>
      </c>
      <c r="G5885" s="2"/>
    </row>
    <row r="5886" spans="1:7" x14ac:dyDescent="0.2">
      <c r="A5886" s="2">
        <v>42813.802083333336</v>
      </c>
      <c r="B5886" s="1">
        <v>218855.05714285714</v>
      </c>
      <c r="C5886" s="1">
        <v>84039.685714285704</v>
      </c>
      <c r="D5886" s="1">
        <v>20719.285714285714</v>
      </c>
      <c r="E5886" s="1">
        <v>114097.02857142857</v>
      </c>
      <c r="G5886" s="2"/>
    </row>
    <row r="5887" spans="1:7" x14ac:dyDescent="0.2">
      <c r="A5887" s="2">
        <v>42813.8125</v>
      </c>
      <c r="B5887" s="1">
        <v>163142.92499999999</v>
      </c>
      <c r="C5887" s="1">
        <v>67908.224999999991</v>
      </c>
      <c r="D5887" s="1">
        <v>11249.699999999999</v>
      </c>
      <c r="E5887" s="1">
        <v>83985</v>
      </c>
      <c r="G5887" s="2"/>
    </row>
    <row r="5888" spans="1:7" x14ac:dyDescent="0.2">
      <c r="A5888" s="2">
        <v>42813.822916666664</v>
      </c>
      <c r="B5888" s="1">
        <v>132482.74285714285</v>
      </c>
      <c r="C5888" s="1">
        <v>48458.142857142855</v>
      </c>
      <c r="D5888" s="1">
        <v>12281.657142857142</v>
      </c>
      <c r="E5888" s="1">
        <v>71743.885714285701</v>
      </c>
      <c r="G5888" s="2"/>
    </row>
    <row r="5889" spans="1:7" x14ac:dyDescent="0.2">
      <c r="A5889" s="2">
        <v>42813.833333333336</v>
      </c>
      <c r="B5889" s="1">
        <v>112254.45</v>
      </c>
      <c r="C5889" s="1">
        <v>49700.474999999999</v>
      </c>
      <c r="D5889" s="1">
        <v>11172.974999999999</v>
      </c>
      <c r="E5889" s="1">
        <v>51378.524999999994</v>
      </c>
      <c r="G5889" s="2"/>
    </row>
    <row r="5890" spans="1:7" x14ac:dyDescent="0.2">
      <c r="A5890" s="2">
        <v>42813.84375</v>
      </c>
      <c r="B5890" s="1">
        <v>102646.97142857143</v>
      </c>
      <c r="C5890" s="1">
        <v>54104.914285714287</v>
      </c>
      <c r="D5890" s="1">
        <v>9593.5714285714294</v>
      </c>
      <c r="E5890" s="1">
        <v>38947.542857142857</v>
      </c>
      <c r="G5890" s="2"/>
    </row>
    <row r="5891" spans="1:7" x14ac:dyDescent="0.2">
      <c r="A5891" s="2">
        <v>42813.854166666664</v>
      </c>
      <c r="B5891" s="1">
        <v>101881.72499999999</v>
      </c>
      <c r="C5891" s="1">
        <v>50794.424999999996</v>
      </c>
      <c r="D5891" s="1">
        <v>9433.0499999999993</v>
      </c>
      <c r="E5891" s="1">
        <v>41653.424999999996</v>
      </c>
      <c r="G5891" s="2"/>
    </row>
    <row r="5892" spans="1:7" x14ac:dyDescent="0.2">
      <c r="A5892" s="2">
        <v>42813.864583333336</v>
      </c>
      <c r="B5892" s="1">
        <v>117727.02857142857</v>
      </c>
      <c r="C5892" s="1">
        <v>64969.457142857143</v>
      </c>
      <c r="D5892" s="1">
        <v>9513.4285714285706</v>
      </c>
      <c r="E5892" s="1">
        <v>43246.971428571429</v>
      </c>
      <c r="G5892" s="2"/>
    </row>
    <row r="5893" spans="1:7" x14ac:dyDescent="0.2">
      <c r="A5893" s="2">
        <v>42813.875</v>
      </c>
      <c r="B5893" s="1">
        <v>126205.2</v>
      </c>
      <c r="C5893" s="1">
        <v>80716.349999999991</v>
      </c>
      <c r="D5893" s="1">
        <v>9470.1749999999993</v>
      </c>
      <c r="E5893" s="1">
        <v>36018.674999999996</v>
      </c>
      <c r="G5893" s="2"/>
    </row>
    <row r="5894" spans="1:7" x14ac:dyDescent="0.2">
      <c r="A5894" s="2">
        <v>42813.885416666664</v>
      </c>
      <c r="B5894" s="1">
        <v>113769.85714285713</v>
      </c>
      <c r="C5894" s="1">
        <v>65191.028571428564</v>
      </c>
      <c r="D5894" s="1">
        <v>16045.542857142858</v>
      </c>
      <c r="E5894" s="1">
        <v>32532.342857142852</v>
      </c>
      <c r="G5894" s="2"/>
    </row>
    <row r="5895" spans="1:7" x14ac:dyDescent="0.2">
      <c r="A5895" s="2">
        <v>42813.895833333336</v>
      </c>
      <c r="B5895" s="1">
        <v>129531.59999999999</v>
      </c>
      <c r="C5895" s="1">
        <v>44290.125</v>
      </c>
      <c r="D5895" s="1">
        <v>39837.599999999999</v>
      </c>
      <c r="E5895" s="1">
        <v>45407.174999999996</v>
      </c>
      <c r="G5895" s="2"/>
    </row>
    <row r="5896" spans="1:7" x14ac:dyDescent="0.2">
      <c r="A5896" s="2">
        <v>42813.90625</v>
      </c>
      <c r="B5896" s="1">
        <v>133334.14285714287</v>
      </c>
      <c r="C5896" s="1">
        <v>40230.771428571425</v>
      </c>
      <c r="D5896" s="1">
        <v>30418.457142857143</v>
      </c>
      <c r="E5896" s="1">
        <v>62681.142857142855</v>
      </c>
      <c r="G5896" s="2"/>
    </row>
    <row r="5897" spans="1:7" x14ac:dyDescent="0.2">
      <c r="A5897" s="2">
        <v>42813.916666666664</v>
      </c>
      <c r="B5897" s="1">
        <v>144532.57499999998</v>
      </c>
      <c r="C5897" s="1">
        <v>39375.599999999999</v>
      </c>
      <c r="D5897" s="1">
        <v>41165.85</v>
      </c>
      <c r="E5897" s="1">
        <v>63991.125</v>
      </c>
      <c r="G5897" s="2"/>
    </row>
    <row r="5898" spans="1:7" x14ac:dyDescent="0.2">
      <c r="A5898" s="2">
        <v>42813.927083333336</v>
      </c>
      <c r="B5898" s="1">
        <v>153637.62857142856</v>
      </c>
      <c r="C5898" s="1">
        <v>53653.285714285717</v>
      </c>
      <c r="D5898" s="1">
        <v>42282.428571428572</v>
      </c>
      <c r="E5898" s="1">
        <v>57702.857142857145</v>
      </c>
      <c r="G5898" s="2"/>
    </row>
    <row r="5899" spans="1:7" x14ac:dyDescent="0.2">
      <c r="A5899" s="2">
        <v>42813.9375</v>
      </c>
      <c r="B5899" s="1">
        <v>131804.47500000001</v>
      </c>
      <c r="C5899" s="1">
        <v>53824.649999999994</v>
      </c>
      <c r="D5899" s="1">
        <v>34857.9</v>
      </c>
      <c r="E5899" s="1">
        <v>43121.924999999996</v>
      </c>
      <c r="G5899" s="2"/>
    </row>
    <row r="5900" spans="1:7" x14ac:dyDescent="0.2">
      <c r="A5900" s="2">
        <v>42813.947916666664</v>
      </c>
      <c r="B5900" s="1">
        <v>122296.11428571428</v>
      </c>
      <c r="C5900" s="1">
        <v>53212.028571428571</v>
      </c>
      <c r="D5900" s="1">
        <v>22553.142857142859</v>
      </c>
      <c r="E5900" s="1">
        <v>46531.885714285716</v>
      </c>
      <c r="G5900" s="2"/>
    </row>
    <row r="5901" spans="1:7" x14ac:dyDescent="0.2">
      <c r="A5901" s="2">
        <v>42813.958333333336</v>
      </c>
      <c r="B5901" s="1">
        <v>134982.375</v>
      </c>
      <c r="C5901" s="1">
        <v>47900.324999999997</v>
      </c>
      <c r="D5901" s="1">
        <v>43078.2</v>
      </c>
      <c r="E5901" s="1">
        <v>44003.024999999994</v>
      </c>
      <c r="G5901" s="2"/>
    </row>
    <row r="5902" spans="1:7" x14ac:dyDescent="0.2">
      <c r="A5902" s="2">
        <v>42813.96875</v>
      </c>
      <c r="B5902" s="1">
        <v>133131.42857142858</v>
      </c>
      <c r="C5902" s="1">
        <v>52912.2</v>
      </c>
      <c r="D5902" s="1">
        <v>41244.342857142852</v>
      </c>
      <c r="E5902" s="1">
        <v>38975.828571428567</v>
      </c>
      <c r="G5902" s="2"/>
    </row>
    <row r="5903" spans="1:7" x14ac:dyDescent="0.2">
      <c r="A5903" s="2">
        <v>42813.979166666664</v>
      </c>
      <c r="B5903" s="1">
        <v>110541.75</v>
      </c>
      <c r="C5903" s="1">
        <v>65148.6</v>
      </c>
      <c r="D5903" s="1">
        <v>13959.824999999999</v>
      </c>
      <c r="E5903" s="1">
        <v>31433.324999999997</v>
      </c>
      <c r="G5903" s="2"/>
    </row>
    <row r="5904" spans="1:7" x14ac:dyDescent="0.2">
      <c r="A5904" s="2">
        <v>42813.989583333336</v>
      </c>
      <c r="B5904" s="1">
        <v>110049.34285714287</v>
      </c>
      <c r="C5904" s="1">
        <v>67939.457142857136</v>
      </c>
      <c r="D5904" s="1">
        <v>9538.8857142857141</v>
      </c>
      <c r="E5904" s="1">
        <v>32571</v>
      </c>
      <c r="G5904" s="2"/>
    </row>
    <row r="5905" spans="1:7" x14ac:dyDescent="0.2">
      <c r="A5905" s="2">
        <v>42814</v>
      </c>
      <c r="B5905" s="1">
        <v>87269.324999999997</v>
      </c>
      <c r="C5905" s="1">
        <v>42168.224999999999</v>
      </c>
      <c r="D5905" s="1">
        <v>9673.9499999999989</v>
      </c>
      <c r="E5905" s="1">
        <v>35426.324999999997</v>
      </c>
      <c r="G5905" s="2"/>
    </row>
    <row r="5906" spans="1:7" x14ac:dyDescent="0.2">
      <c r="A5906" s="2">
        <v>42814.010416666664</v>
      </c>
      <c r="B5906" s="1">
        <v>90258.771428571432</v>
      </c>
      <c r="C5906" s="1">
        <v>42204.171428571426</v>
      </c>
      <c r="D5906" s="1">
        <v>9529.4571428571417</v>
      </c>
      <c r="E5906" s="1">
        <v>38525.142857142855</v>
      </c>
      <c r="G5906" s="2"/>
    </row>
    <row r="5907" spans="1:7" x14ac:dyDescent="0.2">
      <c r="A5907" s="2">
        <v>42814.020833333336</v>
      </c>
      <c r="B5907" s="1">
        <v>107509.875</v>
      </c>
      <c r="C5907" s="1">
        <v>64971.224999999999</v>
      </c>
      <c r="D5907" s="1">
        <v>9990.75</v>
      </c>
      <c r="E5907" s="1">
        <v>32547.899999999998</v>
      </c>
      <c r="G5907" s="2"/>
    </row>
    <row r="5908" spans="1:7" x14ac:dyDescent="0.2">
      <c r="A5908" s="2">
        <v>42814.03125</v>
      </c>
      <c r="B5908" s="1">
        <v>148830</v>
      </c>
      <c r="C5908" s="1">
        <v>100997.91428571429</v>
      </c>
      <c r="D5908" s="1">
        <v>10936.199999999999</v>
      </c>
      <c r="E5908" s="1">
        <v>36894</v>
      </c>
      <c r="G5908" s="2"/>
    </row>
    <row r="5909" spans="1:7" x14ac:dyDescent="0.2">
      <c r="A5909" s="2">
        <v>42814.041666666664</v>
      </c>
      <c r="B5909" s="1">
        <v>153261.9</v>
      </c>
      <c r="C5909" s="1">
        <v>76475.849999999991</v>
      </c>
      <c r="D5909" s="1">
        <v>11158.949999999999</v>
      </c>
      <c r="E5909" s="1">
        <v>65627.925000000003</v>
      </c>
      <c r="G5909" s="2"/>
    </row>
    <row r="5910" spans="1:7" x14ac:dyDescent="0.2">
      <c r="A5910" s="2">
        <v>42814.052083333336</v>
      </c>
      <c r="B5910" s="1">
        <v>121925.57142857142</v>
      </c>
      <c r="C5910" s="1">
        <v>55463.571428571428</v>
      </c>
      <c r="D5910" s="1">
        <v>9382.3714285714286</v>
      </c>
      <c r="E5910" s="1">
        <v>57080.571428571428</v>
      </c>
      <c r="G5910" s="2"/>
    </row>
    <row r="5911" spans="1:7" x14ac:dyDescent="0.2">
      <c r="A5911" s="2">
        <v>42814.0625</v>
      </c>
      <c r="B5911" s="1">
        <v>89582.625</v>
      </c>
      <c r="C5911" s="1">
        <v>40184.924999999996</v>
      </c>
      <c r="D5911" s="1">
        <v>9516.375</v>
      </c>
      <c r="E5911" s="1">
        <v>39881.324999999997</v>
      </c>
      <c r="G5911" s="2"/>
    </row>
    <row r="5912" spans="1:7" x14ac:dyDescent="0.2">
      <c r="A5912" s="2">
        <v>42814.072916666664</v>
      </c>
      <c r="B5912" s="1">
        <v>82629.171428571426</v>
      </c>
      <c r="C5912" s="1">
        <v>41125.542857142857</v>
      </c>
      <c r="D5912" s="1">
        <v>9624.6857142857134</v>
      </c>
      <c r="E5912" s="1">
        <v>31878</v>
      </c>
      <c r="G5912" s="2"/>
    </row>
    <row r="5913" spans="1:7" x14ac:dyDescent="0.2">
      <c r="A5913" s="2">
        <v>42814.083333333336</v>
      </c>
      <c r="B5913" s="1">
        <v>78160.5</v>
      </c>
      <c r="C5913" s="1">
        <v>38213.174999999996</v>
      </c>
      <c r="D5913" s="1">
        <v>9442.9499999999989</v>
      </c>
      <c r="E5913" s="1">
        <v>30504.375</v>
      </c>
      <c r="G5913" s="2"/>
    </row>
    <row r="5914" spans="1:7" x14ac:dyDescent="0.2">
      <c r="A5914" s="2">
        <v>42814.09375</v>
      </c>
      <c r="B5914" s="1">
        <v>77168.142857142855</v>
      </c>
      <c r="C5914" s="1">
        <v>37364.485714285714</v>
      </c>
      <c r="D5914" s="1">
        <v>9249.4285714285706</v>
      </c>
      <c r="E5914" s="1">
        <v>30553.285714285714</v>
      </c>
      <c r="G5914" s="2"/>
    </row>
    <row r="5915" spans="1:7" x14ac:dyDescent="0.2">
      <c r="A5915" s="2">
        <v>42814.104166666664</v>
      </c>
      <c r="B5915" s="1">
        <v>93839.625</v>
      </c>
      <c r="C5915" s="1">
        <v>38090.25</v>
      </c>
      <c r="D5915" s="1">
        <v>9444.6</v>
      </c>
      <c r="E5915" s="1">
        <v>46303.125</v>
      </c>
      <c r="G5915" s="2"/>
    </row>
    <row r="5916" spans="1:7" x14ac:dyDescent="0.2">
      <c r="A5916" s="2">
        <v>42814.114583333336</v>
      </c>
      <c r="B5916" s="1">
        <v>107370.6857142857</v>
      </c>
      <c r="C5916" s="1">
        <v>43296</v>
      </c>
      <c r="D5916" s="1">
        <v>9559.6285714285696</v>
      </c>
      <c r="E5916" s="1">
        <v>54513.171428571433</v>
      </c>
      <c r="G5916" s="2"/>
    </row>
    <row r="5917" spans="1:7" x14ac:dyDescent="0.2">
      <c r="A5917" s="2">
        <v>42814.125</v>
      </c>
      <c r="B5917" s="1">
        <v>97188.299999999988</v>
      </c>
      <c r="C5917" s="1">
        <v>48804.524999999994</v>
      </c>
      <c r="D5917" s="1">
        <v>9439.65</v>
      </c>
      <c r="E5917" s="1">
        <v>38943.299999999996</v>
      </c>
      <c r="G5917" s="2"/>
    </row>
    <row r="5918" spans="1:7" x14ac:dyDescent="0.2">
      <c r="A5918" s="2">
        <v>42814.135416666664</v>
      </c>
      <c r="B5918" s="1">
        <v>87894.085714285713</v>
      </c>
      <c r="C5918" s="1">
        <v>46409.314285714281</v>
      </c>
      <c r="D5918" s="1">
        <v>9494.5714285714294</v>
      </c>
      <c r="E5918" s="1">
        <v>31991.142857142855</v>
      </c>
      <c r="G5918" s="2"/>
    </row>
    <row r="5919" spans="1:7" x14ac:dyDescent="0.2">
      <c r="A5919" s="2">
        <v>42814.145833333336</v>
      </c>
      <c r="B5919" s="1">
        <v>83166.599999999991</v>
      </c>
      <c r="C5919" s="1">
        <v>45276</v>
      </c>
      <c r="D5919" s="1">
        <v>9438.8249999999989</v>
      </c>
      <c r="E5919" s="1">
        <v>28451.774999999998</v>
      </c>
      <c r="G5919" s="2"/>
    </row>
    <row r="5920" spans="1:7" x14ac:dyDescent="0.2">
      <c r="A5920" s="2">
        <v>42814.15625</v>
      </c>
      <c r="B5920" s="1">
        <v>81252.599999999991</v>
      </c>
      <c r="C5920" s="1">
        <v>45677.657142857141</v>
      </c>
      <c r="D5920" s="1">
        <v>10800.428571428571</v>
      </c>
      <c r="E5920" s="1">
        <v>24775.45714285714</v>
      </c>
      <c r="G5920" s="2"/>
    </row>
    <row r="5921" spans="1:7" x14ac:dyDescent="0.2">
      <c r="A5921" s="2">
        <v>42814.166666666664</v>
      </c>
      <c r="B5921" s="1">
        <v>88491.974999999991</v>
      </c>
      <c r="C5921" s="1">
        <v>42903.299999999996</v>
      </c>
      <c r="D5921" s="1">
        <v>14185.05</v>
      </c>
      <c r="E5921" s="1">
        <v>31402.799999999999</v>
      </c>
      <c r="G5921" s="2"/>
    </row>
    <row r="5922" spans="1:7" x14ac:dyDescent="0.2">
      <c r="A5922" s="2">
        <v>42814.177083333336</v>
      </c>
      <c r="B5922" s="1">
        <v>93030.771428571432</v>
      </c>
      <c r="C5922" s="1">
        <v>38814.6</v>
      </c>
      <c r="D5922" s="1">
        <v>10391.22857142857</v>
      </c>
      <c r="E5922" s="1">
        <v>43822.114285714284</v>
      </c>
      <c r="G5922" s="2"/>
    </row>
    <row r="5923" spans="1:7" x14ac:dyDescent="0.2">
      <c r="A5923" s="2">
        <v>42814.1875</v>
      </c>
      <c r="B5923" s="1">
        <v>89906.024999999994</v>
      </c>
      <c r="C5923" s="1">
        <v>41061.899999999994</v>
      </c>
      <c r="D5923" s="1">
        <v>9607.9499999999989</v>
      </c>
      <c r="E5923" s="1">
        <v>39236.174999999996</v>
      </c>
      <c r="G5923" s="2"/>
    </row>
    <row r="5924" spans="1:7" x14ac:dyDescent="0.2">
      <c r="A5924" s="2">
        <v>42814.197916666664</v>
      </c>
      <c r="B5924" s="1">
        <v>132647.625</v>
      </c>
      <c r="C5924" s="1">
        <v>47916</v>
      </c>
      <c r="D5924" s="1">
        <v>10646.625</v>
      </c>
      <c r="E5924" s="1">
        <v>74086.649999999994</v>
      </c>
      <c r="G5924" s="2"/>
    </row>
    <row r="5925" spans="1:7" x14ac:dyDescent="0.2">
      <c r="A5925" s="2">
        <v>42814.208333333336</v>
      </c>
      <c r="B5925" s="1">
        <v>212474.74285714285</v>
      </c>
      <c r="C5925" s="1">
        <v>58425.085714285706</v>
      </c>
      <c r="D5925" s="1">
        <v>14237.142857142857</v>
      </c>
      <c r="E5925" s="1">
        <v>139813.45714285714</v>
      </c>
      <c r="G5925" s="2"/>
    </row>
    <row r="5926" spans="1:7" x14ac:dyDescent="0.2">
      <c r="A5926" s="2">
        <v>42814.21875</v>
      </c>
      <c r="B5926" s="1">
        <v>345136.62857142853</v>
      </c>
      <c r="C5926" s="1">
        <v>97942.114285714284</v>
      </c>
      <c r="D5926" s="1">
        <v>21113.399999999998</v>
      </c>
      <c r="E5926" s="1">
        <v>226081.11428571425</v>
      </c>
      <c r="G5926" s="2"/>
    </row>
    <row r="5927" spans="1:7" x14ac:dyDescent="0.2">
      <c r="A5927" s="2">
        <v>42814.229166666664</v>
      </c>
      <c r="B5927" s="1">
        <v>361292.25</v>
      </c>
      <c r="C5927" s="1">
        <v>127116</v>
      </c>
      <c r="D5927" s="1">
        <v>20474.024999999998</v>
      </c>
      <c r="E5927" s="1">
        <v>213701.4</v>
      </c>
      <c r="G5927" s="2"/>
    </row>
    <row r="5928" spans="1:7" x14ac:dyDescent="0.2">
      <c r="A5928" s="2">
        <v>42814.239583333336</v>
      </c>
      <c r="B5928" s="1">
        <v>194810.31428571427</v>
      </c>
      <c r="C5928" s="1">
        <v>99556.28571428571</v>
      </c>
      <c r="D5928" s="1">
        <v>12051.599999999999</v>
      </c>
      <c r="E5928" s="1">
        <v>83201.485714285707</v>
      </c>
      <c r="G5928" s="2"/>
    </row>
    <row r="5929" spans="1:7" x14ac:dyDescent="0.2">
      <c r="A5929" s="2">
        <v>42814.25</v>
      </c>
      <c r="B5929" s="1">
        <v>178447.5</v>
      </c>
      <c r="C5929" s="1">
        <v>96518.399999999994</v>
      </c>
      <c r="D5929" s="1">
        <v>10134.299999999999</v>
      </c>
      <c r="E5929" s="1">
        <v>71793.974999999991</v>
      </c>
      <c r="G5929" s="2"/>
    </row>
    <row r="5930" spans="1:7" x14ac:dyDescent="0.2">
      <c r="A5930" s="2">
        <v>42814.260416666664</v>
      </c>
      <c r="B5930" s="1">
        <v>161972.48571428569</v>
      </c>
      <c r="C5930" s="1">
        <v>89798.657142857133</v>
      </c>
      <c r="D5930" s="1">
        <v>9970.7142857142862</v>
      </c>
      <c r="E5930" s="1">
        <v>62201.228571428561</v>
      </c>
      <c r="G5930" s="2"/>
    </row>
    <row r="5931" spans="1:7" x14ac:dyDescent="0.2">
      <c r="A5931" s="2">
        <v>42814.270833333336</v>
      </c>
      <c r="B5931" s="1">
        <v>187859.09999999998</v>
      </c>
      <c r="C5931" s="1">
        <v>88321.2</v>
      </c>
      <c r="D5931" s="1">
        <v>41956.2</v>
      </c>
      <c r="E5931" s="1">
        <v>57582.524999999994</v>
      </c>
      <c r="G5931" s="2"/>
    </row>
    <row r="5932" spans="1:7" x14ac:dyDescent="0.2">
      <c r="A5932" s="2">
        <v>42814.28125</v>
      </c>
      <c r="B5932" s="1">
        <v>208501.54285714286</v>
      </c>
      <c r="C5932" s="1">
        <v>100117.28571428571</v>
      </c>
      <c r="D5932" s="1">
        <v>53465.657142857141</v>
      </c>
      <c r="E5932" s="1">
        <v>54918.6</v>
      </c>
      <c r="G5932" s="2"/>
    </row>
    <row r="5933" spans="1:7" x14ac:dyDescent="0.2">
      <c r="A5933" s="2">
        <v>42814.291666666664</v>
      </c>
      <c r="B5933" s="1">
        <v>275719.125</v>
      </c>
      <c r="C5933" s="1">
        <v>165975.15</v>
      </c>
      <c r="D5933" s="1">
        <v>35688.674999999996</v>
      </c>
      <c r="E5933" s="1">
        <v>74052</v>
      </c>
      <c r="G5933" s="2"/>
    </row>
    <row r="5934" spans="1:7" x14ac:dyDescent="0.2">
      <c r="A5934" s="2">
        <v>42814.302083333336</v>
      </c>
      <c r="B5934" s="1">
        <v>273403.11428571423</v>
      </c>
      <c r="C5934" s="1">
        <v>179475.6857142857</v>
      </c>
      <c r="D5934" s="1">
        <v>19720.8</v>
      </c>
      <c r="E5934" s="1">
        <v>74207.571428571435</v>
      </c>
      <c r="G5934" s="2"/>
    </row>
    <row r="5935" spans="1:7" x14ac:dyDescent="0.2">
      <c r="A5935" s="2">
        <v>42814.3125</v>
      </c>
      <c r="B5935" s="1">
        <v>299675.47499999998</v>
      </c>
      <c r="C5935" s="1">
        <v>203660.32499999998</v>
      </c>
      <c r="D5935" s="1">
        <v>40519.875</v>
      </c>
      <c r="E5935" s="1">
        <v>55495.274999999994</v>
      </c>
      <c r="G5935" s="2"/>
    </row>
    <row r="5936" spans="1:7" x14ac:dyDescent="0.2">
      <c r="A5936" s="2">
        <v>42814.322916666664</v>
      </c>
      <c r="B5936" s="1">
        <v>286280.65714285715</v>
      </c>
      <c r="C5936" s="1">
        <v>197402.22857142857</v>
      </c>
      <c r="D5936" s="1">
        <v>27898.199999999997</v>
      </c>
      <c r="E5936" s="1">
        <v>60981.171428571433</v>
      </c>
      <c r="G5936" s="2"/>
    </row>
    <row r="5937" spans="1:7" x14ac:dyDescent="0.2">
      <c r="A5937" s="2">
        <v>42814.333333333336</v>
      </c>
      <c r="B5937" s="1">
        <v>251925.3</v>
      </c>
      <c r="C5937" s="1">
        <v>173649.3</v>
      </c>
      <c r="D5937" s="1">
        <v>37214.1</v>
      </c>
      <c r="E5937" s="1">
        <v>41061.899999999994</v>
      </c>
      <c r="G5937" s="2"/>
    </row>
    <row r="5938" spans="1:7" x14ac:dyDescent="0.2">
      <c r="A5938" s="2">
        <v>42814.34375</v>
      </c>
      <c r="B5938" s="1">
        <v>271256.22857142857</v>
      </c>
      <c r="C5938" s="1">
        <v>148744.19999999998</v>
      </c>
      <c r="D5938" s="1">
        <v>80201.314285714281</v>
      </c>
      <c r="E5938" s="1">
        <v>42311.657142857141</v>
      </c>
      <c r="G5938" s="2"/>
    </row>
    <row r="5939" spans="1:7" x14ac:dyDescent="0.2">
      <c r="A5939" s="2">
        <v>42814.354166666664</v>
      </c>
      <c r="B5939" s="1">
        <v>274867.72499999998</v>
      </c>
      <c r="C5939" s="1">
        <v>118434.52499999999</v>
      </c>
      <c r="D5939" s="1">
        <v>96936.674999999988</v>
      </c>
      <c r="E5939" s="1">
        <v>59497.35</v>
      </c>
      <c r="G5939" s="2"/>
    </row>
    <row r="5940" spans="1:7" x14ac:dyDescent="0.2">
      <c r="A5940" s="2">
        <v>42814.364583333336</v>
      </c>
      <c r="B5940" s="1">
        <v>136278.6857142857</v>
      </c>
      <c r="C5940" s="1">
        <v>65020.37142857143</v>
      </c>
      <c r="D5940" s="1">
        <v>27923.657142857144</v>
      </c>
      <c r="E5940" s="1">
        <v>43334.657142857141</v>
      </c>
      <c r="G5940" s="2"/>
    </row>
    <row r="5941" spans="1:7" x14ac:dyDescent="0.2">
      <c r="A5941" s="2">
        <v>42814.375</v>
      </c>
      <c r="B5941" s="1">
        <v>95483.024999999994</v>
      </c>
      <c r="C5941" s="1">
        <v>47533.2</v>
      </c>
      <c r="D5941" s="1">
        <v>12999.525</v>
      </c>
      <c r="E5941" s="1">
        <v>34950.299999999996</v>
      </c>
      <c r="G5941" s="2"/>
    </row>
    <row r="5942" spans="1:7" x14ac:dyDescent="0.2">
      <c r="A5942" s="2">
        <v>42814.385416666664</v>
      </c>
      <c r="B5942" s="1">
        <v>91907.828571428559</v>
      </c>
      <c r="C5942" s="1">
        <v>54244.457142857143</v>
      </c>
      <c r="D5942" s="1">
        <v>9388.028571428571</v>
      </c>
      <c r="E5942" s="1">
        <v>28274.399999999998</v>
      </c>
      <c r="G5942" s="2"/>
    </row>
    <row r="5943" spans="1:7" x14ac:dyDescent="0.2">
      <c r="A5943" s="2">
        <v>42814.395833333336</v>
      </c>
      <c r="B5943" s="1">
        <v>86636.549999999988</v>
      </c>
      <c r="C5943" s="1">
        <v>48246.824999999997</v>
      </c>
      <c r="D5943" s="1">
        <v>9223.5</v>
      </c>
      <c r="E5943" s="1">
        <v>29168.699999999997</v>
      </c>
      <c r="G5943" s="2"/>
    </row>
    <row r="5944" spans="1:7" x14ac:dyDescent="0.2">
      <c r="A5944" s="2">
        <v>42814.40625</v>
      </c>
      <c r="B5944" s="1">
        <v>87422.657142857133</v>
      </c>
      <c r="C5944" s="1">
        <v>35192.142857142855</v>
      </c>
      <c r="D5944" s="1">
        <v>13832.657142857141</v>
      </c>
      <c r="E5944" s="1">
        <v>38397.857142857145</v>
      </c>
      <c r="G5944" s="2"/>
    </row>
    <row r="5945" spans="1:7" x14ac:dyDescent="0.2">
      <c r="A5945" s="2">
        <v>42814.416666666664</v>
      </c>
      <c r="B5945" s="1">
        <v>99358.875</v>
      </c>
      <c r="C5945" s="1">
        <v>39071.174999999996</v>
      </c>
      <c r="D5945" s="1">
        <v>12730.574999999999</v>
      </c>
      <c r="E5945" s="1">
        <v>47555.474999999999</v>
      </c>
      <c r="G5945" s="2"/>
    </row>
    <row r="5946" spans="1:7" x14ac:dyDescent="0.2">
      <c r="A5946" s="2">
        <v>42814.427083333336</v>
      </c>
      <c r="B5946" s="1">
        <v>115761.17142857141</v>
      </c>
      <c r="C5946" s="1">
        <v>50785.114285714277</v>
      </c>
      <c r="D5946" s="1">
        <v>10411.971428571429</v>
      </c>
      <c r="E5946" s="1">
        <v>54562.2</v>
      </c>
      <c r="G5946" s="2"/>
    </row>
    <row r="5947" spans="1:7" x14ac:dyDescent="0.2">
      <c r="A5947" s="2">
        <v>42814.4375</v>
      </c>
      <c r="B5947" s="1">
        <v>161748.67499999999</v>
      </c>
      <c r="C5947" s="1">
        <v>66301.125</v>
      </c>
      <c r="D5947" s="1">
        <v>21747</v>
      </c>
      <c r="E5947" s="1">
        <v>73700.55</v>
      </c>
      <c r="G5947" s="2"/>
    </row>
    <row r="5948" spans="1:7" x14ac:dyDescent="0.2">
      <c r="A5948" s="2">
        <v>42814.447916666664</v>
      </c>
      <c r="B5948" s="1">
        <v>513192.42857142852</v>
      </c>
      <c r="C5948" s="1">
        <v>67607.571428571435</v>
      </c>
      <c r="D5948" s="1">
        <v>73469.314285714281</v>
      </c>
      <c r="E5948" s="1">
        <v>372115.54285714281</v>
      </c>
      <c r="G5948" s="2"/>
    </row>
    <row r="5949" spans="1:7" x14ac:dyDescent="0.2">
      <c r="A5949" s="2">
        <v>42814.458333333336</v>
      </c>
      <c r="B5949" s="1">
        <v>541537.42499999993</v>
      </c>
      <c r="C5949" s="1">
        <v>59739.899999999994</v>
      </c>
      <c r="D5949" s="1">
        <v>70437.675000000003</v>
      </c>
      <c r="E5949" s="1">
        <v>411359.02499999997</v>
      </c>
      <c r="G5949" s="2"/>
    </row>
    <row r="5950" spans="1:7" x14ac:dyDescent="0.2">
      <c r="A5950" s="2">
        <v>42814.46875</v>
      </c>
      <c r="B5950" s="1">
        <v>402040.88571428572</v>
      </c>
      <c r="C5950" s="1">
        <v>61182</v>
      </c>
      <c r="D5950" s="1">
        <v>19217.314285714285</v>
      </c>
      <c r="E5950" s="1">
        <v>321644.39999999997</v>
      </c>
      <c r="G5950" s="2"/>
    </row>
    <row r="5951" spans="1:7" x14ac:dyDescent="0.2">
      <c r="A5951" s="2">
        <v>42814.479166666664</v>
      </c>
      <c r="B5951" s="1">
        <v>412910.85</v>
      </c>
      <c r="C5951" s="1">
        <v>67283.7</v>
      </c>
      <c r="D5951" s="1">
        <v>37667.025000000001</v>
      </c>
      <c r="E5951" s="1">
        <v>307960.125</v>
      </c>
      <c r="G5951" s="2"/>
    </row>
    <row r="5952" spans="1:7" x14ac:dyDescent="0.2">
      <c r="A5952" s="2">
        <v>42814.489583333336</v>
      </c>
      <c r="B5952" s="1">
        <v>296082.59999999998</v>
      </c>
      <c r="C5952" s="1">
        <v>55252.37142857143</v>
      </c>
      <c r="D5952" s="1">
        <v>59733.771428571432</v>
      </c>
      <c r="E5952" s="1">
        <v>181097.4</v>
      </c>
      <c r="G5952" s="2"/>
    </row>
    <row r="5953" spans="1:7" x14ac:dyDescent="0.2">
      <c r="A5953" s="2">
        <v>42814.5</v>
      </c>
      <c r="B5953" s="1">
        <v>105736.125</v>
      </c>
      <c r="C5953" s="1">
        <v>68461.8</v>
      </c>
      <c r="D5953" s="1">
        <v>9589.7999999999993</v>
      </c>
      <c r="E5953" s="1">
        <v>27682.875</v>
      </c>
      <c r="G5953" s="2"/>
    </row>
    <row r="5954" spans="1:7" x14ac:dyDescent="0.2">
      <c r="A5954" s="2">
        <v>42814.510416666664</v>
      </c>
      <c r="B5954" s="1">
        <v>148154.91428571427</v>
      </c>
      <c r="C5954" s="1">
        <v>111891.6857142857</v>
      </c>
      <c r="D5954" s="1">
        <v>10583.571428571429</v>
      </c>
      <c r="E5954" s="1">
        <v>25679.657142857141</v>
      </c>
      <c r="G5954" s="2"/>
    </row>
    <row r="5955" spans="1:7" x14ac:dyDescent="0.2">
      <c r="A5955" s="2">
        <v>42814.520833333336</v>
      </c>
      <c r="B5955" s="1">
        <v>151028.625</v>
      </c>
      <c r="C5955" s="1">
        <v>108977.54999999999</v>
      </c>
      <c r="D5955" s="1">
        <v>10863.599999999999</v>
      </c>
      <c r="E5955" s="1">
        <v>31187.474999999999</v>
      </c>
      <c r="G5955" s="2"/>
    </row>
    <row r="5956" spans="1:7" x14ac:dyDescent="0.2">
      <c r="A5956" s="2">
        <v>42814.53125</v>
      </c>
      <c r="B5956" s="1">
        <v>163972.28571428571</v>
      </c>
      <c r="C5956" s="1">
        <v>117150.94285714286</v>
      </c>
      <c r="D5956" s="1">
        <v>9814.1999999999989</v>
      </c>
      <c r="E5956" s="1">
        <v>37008.085714285713</v>
      </c>
      <c r="G5956" s="2"/>
    </row>
    <row r="5957" spans="1:7" x14ac:dyDescent="0.2">
      <c r="A5957" s="2">
        <v>42814.541666666664</v>
      </c>
      <c r="B5957" s="1">
        <v>157401.75</v>
      </c>
      <c r="C5957" s="1">
        <v>111584.54999999999</v>
      </c>
      <c r="D5957" s="1">
        <v>10717.574999999999</v>
      </c>
      <c r="E5957" s="1">
        <v>35102.1</v>
      </c>
      <c r="G5957" s="2"/>
    </row>
    <row r="5958" spans="1:7" x14ac:dyDescent="0.2">
      <c r="A5958" s="2">
        <v>42814.552083333336</v>
      </c>
      <c r="B5958" s="1">
        <v>172390.11428571428</v>
      </c>
      <c r="C5958" s="1">
        <v>123135.25714285712</v>
      </c>
      <c r="D5958" s="1">
        <v>10643.914285714285</v>
      </c>
      <c r="E5958" s="1">
        <v>38610</v>
      </c>
      <c r="G5958" s="2"/>
    </row>
    <row r="5959" spans="1:7" x14ac:dyDescent="0.2">
      <c r="A5959" s="2">
        <v>42814.5625</v>
      </c>
      <c r="B5959" s="1">
        <v>211358.4</v>
      </c>
      <c r="C5959" s="1">
        <v>135168</v>
      </c>
      <c r="D5959" s="1">
        <v>9287.0249999999996</v>
      </c>
      <c r="E5959" s="1">
        <v>66903.375</v>
      </c>
      <c r="G5959" s="2"/>
    </row>
    <row r="5960" spans="1:7" x14ac:dyDescent="0.2">
      <c r="A5960" s="2">
        <v>42814.572916666664</v>
      </c>
      <c r="B5960" s="1">
        <v>218304.42857142858</v>
      </c>
      <c r="C5960" s="1">
        <v>132850.45714285714</v>
      </c>
      <c r="D5960" s="1">
        <v>16630.114285714284</v>
      </c>
      <c r="E5960" s="1">
        <v>68823.857142857145</v>
      </c>
      <c r="G5960" s="2"/>
    </row>
    <row r="5961" spans="1:7" x14ac:dyDescent="0.2">
      <c r="A5961" s="2">
        <v>42814.583333333336</v>
      </c>
      <c r="B5961" s="1">
        <v>167941.94999999998</v>
      </c>
      <c r="C5961" s="1">
        <v>111844.42499999999</v>
      </c>
      <c r="D5961" s="1">
        <v>20589.524999999998</v>
      </c>
      <c r="E5961" s="1">
        <v>35507.174999999996</v>
      </c>
      <c r="G5961" s="2"/>
    </row>
    <row r="5962" spans="1:7" x14ac:dyDescent="0.2">
      <c r="A5962" s="2">
        <v>42814.59375</v>
      </c>
      <c r="B5962" s="1">
        <v>131011.8857142857</v>
      </c>
      <c r="C5962" s="1">
        <v>76512.857142857145</v>
      </c>
      <c r="D5962" s="1">
        <v>13949.571428571428</v>
      </c>
      <c r="E5962" s="1">
        <v>40548.514285714278</v>
      </c>
      <c r="G5962" s="2"/>
    </row>
    <row r="5963" spans="1:7" x14ac:dyDescent="0.2">
      <c r="A5963" s="2">
        <v>42814.604166666664</v>
      </c>
      <c r="B5963" s="1">
        <v>109712.625</v>
      </c>
      <c r="C5963" s="1">
        <v>53274.375</v>
      </c>
      <c r="D5963" s="1">
        <v>10141.724999999999</v>
      </c>
      <c r="E5963" s="1">
        <v>46297.35</v>
      </c>
      <c r="G5963" s="2"/>
    </row>
    <row r="5964" spans="1:7" x14ac:dyDescent="0.2">
      <c r="A5964" s="2">
        <v>42814.614583333336</v>
      </c>
      <c r="B5964" s="1">
        <v>92575.724999999991</v>
      </c>
      <c r="C5964" s="1">
        <v>47549.7</v>
      </c>
      <c r="D5964" s="1">
        <v>9353.0249999999996</v>
      </c>
      <c r="E5964" s="1">
        <v>35673.824999999997</v>
      </c>
      <c r="G5964" s="2"/>
    </row>
    <row r="5965" spans="1:7" x14ac:dyDescent="0.2">
      <c r="A5965" s="2">
        <v>42814.625</v>
      </c>
      <c r="B5965" s="1">
        <v>105479.31428571428</v>
      </c>
      <c r="C5965" s="1">
        <v>52848.085714285713</v>
      </c>
      <c r="D5965" s="1">
        <v>9082.5428571428565</v>
      </c>
      <c r="E5965" s="1">
        <v>43547.742857142854</v>
      </c>
      <c r="G5965" s="2"/>
    </row>
    <row r="5966" spans="1:7" x14ac:dyDescent="0.2">
      <c r="A5966" s="2">
        <v>42814.635416666664</v>
      </c>
      <c r="B5966" s="1">
        <v>150759.0857142857</v>
      </c>
      <c r="C5966" s="1">
        <v>58438.28571428571</v>
      </c>
      <c r="D5966" s="1">
        <v>9139.1142857142859</v>
      </c>
      <c r="E5966" s="1">
        <v>83184.514285714278</v>
      </c>
      <c r="G5966" s="2"/>
    </row>
    <row r="5967" spans="1:7" x14ac:dyDescent="0.2">
      <c r="A5967" s="2">
        <v>42814.645833333336</v>
      </c>
      <c r="B5967" s="1">
        <v>216383.47499999998</v>
      </c>
      <c r="C5967" s="1">
        <v>57127.95</v>
      </c>
      <c r="D5967" s="1">
        <v>10027.049999999999</v>
      </c>
      <c r="E5967" s="1">
        <v>149230.125</v>
      </c>
      <c r="G5967" s="2"/>
    </row>
    <row r="5968" spans="1:7" x14ac:dyDescent="0.2">
      <c r="A5968" s="2">
        <v>42814.65625</v>
      </c>
      <c r="B5968" s="1">
        <v>209668.8</v>
      </c>
      <c r="C5968" s="1">
        <v>87375.514285714278</v>
      </c>
      <c r="D5968" s="1">
        <v>35029.028571428571</v>
      </c>
      <c r="E5968" s="1">
        <v>87263.314285714281</v>
      </c>
      <c r="G5968" s="2"/>
    </row>
    <row r="5969" spans="1:7" x14ac:dyDescent="0.2">
      <c r="A5969" s="2">
        <v>42814.666666666664</v>
      </c>
      <c r="B5969" s="1">
        <v>263535.52499999997</v>
      </c>
      <c r="C5969" s="1">
        <v>180957.15</v>
      </c>
      <c r="D5969" s="1">
        <v>26557.574999999997</v>
      </c>
      <c r="E5969" s="1">
        <v>56022.45</v>
      </c>
      <c r="G5969" s="2"/>
    </row>
    <row r="5970" spans="1:7" x14ac:dyDescent="0.2">
      <c r="A5970" s="2">
        <v>42814.677083333336</v>
      </c>
      <c r="B5970" s="1">
        <v>265259.65714285715</v>
      </c>
      <c r="C5970" s="1">
        <v>174089.14285714287</v>
      </c>
      <c r="D5970" s="1">
        <v>14582.228571428572</v>
      </c>
      <c r="E5970" s="1">
        <v>76589.228571428568</v>
      </c>
      <c r="G5970" s="2"/>
    </row>
    <row r="5971" spans="1:7" x14ac:dyDescent="0.2">
      <c r="A5971" s="2">
        <v>42814.6875</v>
      </c>
      <c r="B5971" s="1">
        <v>220086.07499999998</v>
      </c>
      <c r="C5971" s="1">
        <v>117581.47499999999</v>
      </c>
      <c r="D5971" s="1">
        <v>19286.849999999999</v>
      </c>
      <c r="E5971" s="1">
        <v>83216.924999999988</v>
      </c>
      <c r="G5971" s="2"/>
    </row>
    <row r="5972" spans="1:7" x14ac:dyDescent="0.2">
      <c r="A5972" s="2">
        <v>42814.697916666664</v>
      </c>
      <c r="B5972" s="1">
        <v>172625.82857142857</v>
      </c>
      <c r="C5972" s="1">
        <v>87735.685714285704</v>
      </c>
      <c r="D5972" s="1">
        <v>29766</v>
      </c>
      <c r="E5972" s="1">
        <v>55124.142857142855</v>
      </c>
      <c r="G5972" s="2"/>
    </row>
    <row r="5973" spans="1:7" x14ac:dyDescent="0.2">
      <c r="A5973" s="2">
        <v>42814.708333333336</v>
      </c>
      <c r="B5973" s="1">
        <v>223382.77499999999</v>
      </c>
      <c r="C5973" s="1">
        <v>146012.625</v>
      </c>
      <c r="D5973" s="1">
        <v>17730.899999999998</v>
      </c>
      <c r="E5973" s="1">
        <v>59640.074999999997</v>
      </c>
      <c r="G5973" s="2"/>
    </row>
    <row r="5974" spans="1:7" x14ac:dyDescent="0.2">
      <c r="A5974" s="2">
        <v>42814.71875</v>
      </c>
      <c r="B5974" s="1">
        <v>270699</v>
      </c>
      <c r="C5974" s="1">
        <v>161700.94285714286</v>
      </c>
      <c r="D5974" s="1">
        <v>16198.285714285714</v>
      </c>
      <c r="E5974" s="1">
        <v>92799.771428571432</v>
      </c>
      <c r="G5974" s="2"/>
    </row>
    <row r="5975" spans="1:7" x14ac:dyDescent="0.2">
      <c r="A5975" s="2">
        <v>42814.729166666664</v>
      </c>
      <c r="B5975" s="1">
        <v>329077.64999999997</v>
      </c>
      <c r="C5975" s="1">
        <v>183296.84999999998</v>
      </c>
      <c r="D5975" s="1">
        <v>37437.674999999996</v>
      </c>
      <c r="E5975" s="1">
        <v>108344.77499999999</v>
      </c>
      <c r="G5975" s="2"/>
    </row>
    <row r="5976" spans="1:7" x14ac:dyDescent="0.2">
      <c r="A5976" s="2">
        <v>42814.739583333336</v>
      </c>
      <c r="B5976" s="1">
        <v>341433.08571428573</v>
      </c>
      <c r="C5976" s="1">
        <v>211115.14285714287</v>
      </c>
      <c r="D5976" s="1">
        <v>51696.857142857145</v>
      </c>
      <c r="E5976" s="1">
        <v>78622.028571428556</v>
      </c>
      <c r="G5976" s="2"/>
    </row>
    <row r="5977" spans="1:7" x14ac:dyDescent="0.2">
      <c r="A5977" s="2">
        <v>42814.75</v>
      </c>
      <c r="B5977" s="1">
        <v>353052.14999999997</v>
      </c>
      <c r="C5977" s="1">
        <v>202092.82499999998</v>
      </c>
      <c r="D5977" s="1">
        <v>25769.699999999997</v>
      </c>
      <c r="E5977" s="1">
        <v>125187.97499999999</v>
      </c>
      <c r="G5977" s="2"/>
    </row>
    <row r="5978" spans="1:7" x14ac:dyDescent="0.2">
      <c r="A5978" s="2">
        <v>42814.760416666664</v>
      </c>
      <c r="B5978" s="1">
        <v>337625.82857142854</v>
      </c>
      <c r="C5978" s="1">
        <v>189625.54285714286</v>
      </c>
      <c r="D5978" s="1">
        <v>19887.685714285712</v>
      </c>
      <c r="E5978" s="1">
        <v>128112.59999999999</v>
      </c>
      <c r="G5978" s="2"/>
    </row>
    <row r="5979" spans="1:7" x14ac:dyDescent="0.2">
      <c r="A5979" s="2">
        <v>42814.770833333336</v>
      </c>
      <c r="B5979" s="1">
        <v>303100.875</v>
      </c>
      <c r="C5979" s="1">
        <v>182378.625</v>
      </c>
      <c r="D5979" s="1">
        <v>19728.224999999999</v>
      </c>
      <c r="E5979" s="1">
        <v>100994.02499999999</v>
      </c>
      <c r="G5979" s="2"/>
    </row>
    <row r="5980" spans="1:7" x14ac:dyDescent="0.2">
      <c r="A5980" s="2">
        <v>42814.78125</v>
      </c>
      <c r="B5980" s="1">
        <v>272149.11428571423</v>
      </c>
      <c r="C5980" s="1">
        <v>160761.85714285713</v>
      </c>
      <c r="D5980" s="1">
        <v>17176.971428571425</v>
      </c>
      <c r="E5980" s="1">
        <v>94207.457142857136</v>
      </c>
      <c r="G5980" s="2"/>
    </row>
    <row r="5981" spans="1:7" x14ac:dyDescent="0.2">
      <c r="A5981" s="2">
        <v>42814.791666666664</v>
      </c>
      <c r="B5981" s="1">
        <v>251575.5</v>
      </c>
      <c r="C5981" s="1">
        <v>149425.65</v>
      </c>
      <c r="D5981" s="1">
        <v>22279.949999999997</v>
      </c>
      <c r="E5981" s="1">
        <v>79869.074999999997</v>
      </c>
      <c r="G5981" s="2"/>
    </row>
    <row r="5982" spans="1:7" x14ac:dyDescent="0.2">
      <c r="A5982" s="2">
        <v>42814.802083333336</v>
      </c>
      <c r="B5982" s="1">
        <v>227132.4</v>
      </c>
      <c r="C5982" s="1">
        <v>131471.05714285711</v>
      </c>
      <c r="D5982" s="1">
        <v>26269.885714285712</v>
      </c>
      <c r="E5982" s="1">
        <v>69391.457142857136</v>
      </c>
      <c r="G5982" s="2"/>
    </row>
    <row r="5983" spans="1:7" x14ac:dyDescent="0.2">
      <c r="A5983" s="2">
        <v>42814.8125</v>
      </c>
      <c r="B5983" s="1">
        <v>187928.4</v>
      </c>
      <c r="C5983" s="1">
        <v>100869.45</v>
      </c>
      <c r="D5983" s="1">
        <v>25278.824999999997</v>
      </c>
      <c r="E5983" s="1">
        <v>61781.774999999994</v>
      </c>
      <c r="G5983" s="2"/>
    </row>
    <row r="5984" spans="1:7" x14ac:dyDescent="0.2">
      <c r="A5984" s="2">
        <v>42814.822916666664</v>
      </c>
      <c r="B5984" s="1">
        <v>148875.25714285712</v>
      </c>
      <c r="C5984" s="1">
        <v>77298.257142857139</v>
      </c>
      <c r="D5984" s="1">
        <v>20270.485714285714</v>
      </c>
      <c r="E5984" s="1">
        <v>51308.399999999994</v>
      </c>
      <c r="G5984" s="2"/>
    </row>
    <row r="5985" spans="1:7" x14ac:dyDescent="0.2">
      <c r="A5985" s="2">
        <v>42814.833333333336</v>
      </c>
      <c r="B5985" s="1">
        <v>126630.075</v>
      </c>
      <c r="C5985" s="1">
        <v>70521</v>
      </c>
      <c r="D5985" s="1">
        <v>10634.25</v>
      </c>
      <c r="E5985" s="1">
        <v>45474.824999999997</v>
      </c>
      <c r="G5985" s="2"/>
    </row>
    <row r="5986" spans="1:7" x14ac:dyDescent="0.2">
      <c r="A5986" s="2">
        <v>42814.84375</v>
      </c>
      <c r="B5986" s="1">
        <v>117963.6857142857</v>
      </c>
      <c r="C5986" s="1">
        <v>62796.171428571433</v>
      </c>
      <c r="D5986" s="1">
        <v>9622.7999999999993</v>
      </c>
      <c r="E5986" s="1">
        <v>45543.771428571425</v>
      </c>
      <c r="G5986" s="2"/>
    </row>
    <row r="5987" spans="1:7" x14ac:dyDescent="0.2">
      <c r="A5987" s="2">
        <v>42814.854166666664</v>
      </c>
      <c r="B5987" s="1">
        <v>99668.25</v>
      </c>
      <c r="C5987" s="1">
        <v>47590.125</v>
      </c>
      <c r="D5987" s="1">
        <v>9546.0749999999989</v>
      </c>
      <c r="E5987" s="1">
        <v>42531.224999999999</v>
      </c>
      <c r="G5987" s="2"/>
    </row>
    <row r="5988" spans="1:7" x14ac:dyDescent="0.2">
      <c r="A5988" s="2">
        <v>42814.864583333336</v>
      </c>
      <c r="B5988" s="1">
        <v>103977.34285714285</v>
      </c>
      <c r="C5988" s="1">
        <v>52687.799999999996</v>
      </c>
      <c r="D5988" s="1">
        <v>9712.3714285714286</v>
      </c>
      <c r="E5988" s="1">
        <v>41577.171428571426</v>
      </c>
      <c r="G5988" s="2"/>
    </row>
    <row r="5989" spans="1:7" x14ac:dyDescent="0.2">
      <c r="A5989" s="2">
        <v>42814.875</v>
      </c>
      <c r="B5989" s="1">
        <v>131332.57499999998</v>
      </c>
      <c r="C5989" s="1">
        <v>75529.574999999997</v>
      </c>
      <c r="D5989" s="1">
        <v>9616.1999999999989</v>
      </c>
      <c r="E5989" s="1">
        <v>46185.974999999999</v>
      </c>
      <c r="G5989" s="2"/>
    </row>
    <row r="5990" spans="1:7" x14ac:dyDescent="0.2">
      <c r="A5990" s="2">
        <v>42814.885416666664</v>
      </c>
      <c r="B5990" s="1">
        <v>140794.97142857141</v>
      </c>
      <c r="C5990" s="1">
        <v>72456.685714285704</v>
      </c>
      <c r="D5990" s="1">
        <v>9925.4571428571417</v>
      </c>
      <c r="E5990" s="1">
        <v>58411.885714285709</v>
      </c>
      <c r="G5990" s="2"/>
    </row>
    <row r="5991" spans="1:7" x14ac:dyDescent="0.2">
      <c r="A5991" s="2">
        <v>42814.895833333336</v>
      </c>
      <c r="B5991" s="1">
        <v>163457.25</v>
      </c>
      <c r="C5991" s="1">
        <v>58211.174999999996</v>
      </c>
      <c r="D5991" s="1">
        <v>13901.25</v>
      </c>
      <c r="E5991" s="1">
        <v>91342.349999999991</v>
      </c>
      <c r="G5991" s="2"/>
    </row>
    <row r="5992" spans="1:7" x14ac:dyDescent="0.2">
      <c r="A5992" s="2">
        <v>42814.90625</v>
      </c>
      <c r="B5992" s="1">
        <v>215686.11428571428</v>
      </c>
      <c r="C5992" s="1">
        <v>71481.771428571432</v>
      </c>
      <c r="D5992" s="1">
        <v>11792.314285714285</v>
      </c>
      <c r="E5992" s="1">
        <v>132411.0857142857</v>
      </c>
      <c r="G5992" s="2"/>
    </row>
    <row r="5993" spans="1:7" x14ac:dyDescent="0.2">
      <c r="A5993" s="2">
        <v>42814.916666666664</v>
      </c>
      <c r="B5993" s="1">
        <v>148942.19999999998</v>
      </c>
      <c r="C5993" s="1">
        <v>59703.6</v>
      </c>
      <c r="D5993" s="1">
        <v>9695.4</v>
      </c>
      <c r="E5993" s="1">
        <v>79542.375</v>
      </c>
      <c r="G5993" s="2"/>
    </row>
    <row r="5994" spans="1:7" x14ac:dyDescent="0.2">
      <c r="A5994" s="2">
        <v>42814.927083333336</v>
      </c>
      <c r="B5994" s="1">
        <v>100143.6857142857</v>
      </c>
      <c r="C5994" s="1">
        <v>44454.771428571425</v>
      </c>
      <c r="D5994" s="1">
        <v>9829.2857142857138</v>
      </c>
      <c r="E5994" s="1">
        <v>45858.685714285712</v>
      </c>
      <c r="G5994" s="2"/>
    </row>
    <row r="5995" spans="1:7" x14ac:dyDescent="0.2">
      <c r="A5995" s="2">
        <v>42814.9375</v>
      </c>
      <c r="B5995" s="1">
        <v>122695.65</v>
      </c>
      <c r="C5995" s="1">
        <v>41085.824999999997</v>
      </c>
      <c r="D5995" s="1">
        <v>11696.849999999999</v>
      </c>
      <c r="E5995" s="1">
        <v>69912.974999999991</v>
      </c>
      <c r="G5995" s="2"/>
    </row>
    <row r="5996" spans="1:7" x14ac:dyDescent="0.2">
      <c r="A5996" s="2">
        <v>42814.947916666664</v>
      </c>
      <c r="B5996" s="1">
        <v>145044.42857142858</v>
      </c>
      <c r="C5996" s="1">
        <v>48031.028571428571</v>
      </c>
      <c r="D5996" s="1">
        <v>30709.8</v>
      </c>
      <c r="E5996" s="1">
        <v>66303.599999999991</v>
      </c>
      <c r="G5996" s="2"/>
    </row>
    <row r="5997" spans="1:7" x14ac:dyDescent="0.2">
      <c r="A5997" s="2">
        <v>42814.958333333336</v>
      </c>
      <c r="B5997" s="1">
        <v>128081.25</v>
      </c>
      <c r="C5997" s="1">
        <v>46587.75</v>
      </c>
      <c r="D5997" s="1">
        <v>25542.824999999997</v>
      </c>
      <c r="E5997" s="1">
        <v>55951.5</v>
      </c>
      <c r="G5997" s="2"/>
    </row>
    <row r="5998" spans="1:7" x14ac:dyDescent="0.2">
      <c r="A5998" s="2">
        <v>42814.96875</v>
      </c>
      <c r="B5998" s="1">
        <v>114754.2</v>
      </c>
      <c r="C5998" s="1">
        <v>41953.371428571423</v>
      </c>
      <c r="D5998" s="1">
        <v>10273.371428571429</v>
      </c>
      <c r="E5998" s="1">
        <v>62527.457142857143</v>
      </c>
      <c r="G5998" s="2"/>
    </row>
    <row r="5999" spans="1:7" x14ac:dyDescent="0.2">
      <c r="A5999" s="2">
        <v>42814.979166666664</v>
      </c>
      <c r="B5999" s="1">
        <v>102816.45</v>
      </c>
      <c r="C5999" s="1">
        <v>45266.1</v>
      </c>
      <c r="D5999" s="1">
        <v>9761.4</v>
      </c>
      <c r="E5999" s="1">
        <v>47788.95</v>
      </c>
      <c r="G5999" s="2"/>
    </row>
    <row r="6000" spans="1:7" x14ac:dyDescent="0.2">
      <c r="A6000" s="2">
        <v>42814.989583333336</v>
      </c>
      <c r="B6000" s="1">
        <v>87264.257142857139</v>
      </c>
      <c r="C6000" s="1">
        <v>43369.542857142857</v>
      </c>
      <c r="D6000" s="1">
        <v>9797.2285714285699</v>
      </c>
      <c r="E6000" s="1">
        <v>34097.485714285714</v>
      </c>
      <c r="G6000" s="2"/>
    </row>
    <row r="6001" spans="1:7" x14ac:dyDescent="0.2">
      <c r="A6001" s="2">
        <v>42815</v>
      </c>
      <c r="B6001" s="1">
        <v>105268.34999999999</v>
      </c>
      <c r="C6001" s="1">
        <v>53577.149999999994</v>
      </c>
      <c r="D6001" s="1">
        <v>11273.625</v>
      </c>
      <c r="E6001" s="1">
        <v>40417.574999999997</v>
      </c>
      <c r="G6001" s="2"/>
    </row>
    <row r="6002" spans="1:7" x14ac:dyDescent="0.2">
      <c r="A6002" s="2">
        <v>42815.010416666664</v>
      </c>
      <c r="B6002" s="1">
        <v>108763.28571428571</v>
      </c>
      <c r="C6002" s="1">
        <v>52429.457142857143</v>
      </c>
      <c r="D6002" s="1">
        <v>14495.485714285713</v>
      </c>
      <c r="E6002" s="1">
        <v>41840.228571428568</v>
      </c>
      <c r="G6002" s="2"/>
    </row>
    <row r="6003" spans="1:7" x14ac:dyDescent="0.2">
      <c r="A6003" s="2">
        <v>42815.020833333336</v>
      </c>
      <c r="B6003" s="1">
        <v>105863.17499999999</v>
      </c>
      <c r="C6003" s="1">
        <v>47667.674999999996</v>
      </c>
      <c r="D6003" s="1">
        <v>18652.424999999999</v>
      </c>
      <c r="E6003" s="1">
        <v>39545.549999999996</v>
      </c>
      <c r="G6003" s="2"/>
    </row>
    <row r="6004" spans="1:7" x14ac:dyDescent="0.2">
      <c r="A6004" s="2">
        <v>42815.03125</v>
      </c>
      <c r="B6004" s="1">
        <v>95004.171428571426</v>
      </c>
      <c r="C6004" s="1">
        <v>53603.314285714281</v>
      </c>
      <c r="D6004" s="1">
        <v>10220.571428571429</v>
      </c>
      <c r="E6004" s="1">
        <v>31179.342857142852</v>
      </c>
      <c r="G6004" s="2"/>
    </row>
    <row r="6005" spans="1:7" x14ac:dyDescent="0.2">
      <c r="A6005" s="2">
        <v>42815.041666666664</v>
      </c>
      <c r="B6005" s="1">
        <v>104811.29999999999</v>
      </c>
      <c r="C6005" s="1">
        <v>58252.424999999996</v>
      </c>
      <c r="D6005" s="1">
        <v>9834</v>
      </c>
      <c r="E6005" s="1">
        <v>36724.875</v>
      </c>
      <c r="G6005" s="2"/>
    </row>
    <row r="6006" spans="1:7" x14ac:dyDescent="0.2">
      <c r="A6006" s="2">
        <v>42815.052083333336</v>
      </c>
      <c r="B6006" s="1">
        <v>100281.34285714285</v>
      </c>
      <c r="C6006" s="1">
        <v>51490.371428571423</v>
      </c>
      <c r="D6006" s="1">
        <v>9838.7142857142862</v>
      </c>
      <c r="E6006" s="1">
        <v>38951.314285714281</v>
      </c>
      <c r="G6006" s="2"/>
    </row>
    <row r="6007" spans="1:7" x14ac:dyDescent="0.2">
      <c r="A6007" s="2">
        <v>42815.0625</v>
      </c>
      <c r="B6007" s="1">
        <v>91453.724999999991</v>
      </c>
      <c r="C6007" s="1">
        <v>53030.174999999996</v>
      </c>
      <c r="D6007" s="1">
        <v>9718.5</v>
      </c>
      <c r="E6007" s="1">
        <v>28705.875</v>
      </c>
      <c r="G6007" s="2"/>
    </row>
    <row r="6008" spans="1:7" x14ac:dyDescent="0.2">
      <c r="A6008" s="2">
        <v>42815.072916666664</v>
      </c>
      <c r="B6008" s="1">
        <v>106290.17142857143</v>
      </c>
      <c r="C6008" s="1">
        <v>50775.685714285712</v>
      </c>
      <c r="D6008" s="1">
        <v>9580.3714285714286</v>
      </c>
      <c r="E6008" s="1">
        <v>45934.114285714284</v>
      </c>
      <c r="G6008" s="2"/>
    </row>
    <row r="6009" spans="1:7" x14ac:dyDescent="0.2">
      <c r="A6009" s="2">
        <v>42815.083333333336</v>
      </c>
      <c r="B6009" s="1">
        <v>120616.65</v>
      </c>
      <c r="C6009" s="1">
        <v>53310.674999999996</v>
      </c>
      <c r="D6009" s="1">
        <v>9471</v>
      </c>
      <c r="E6009" s="1">
        <v>57836.625</v>
      </c>
      <c r="G6009" s="2"/>
    </row>
    <row r="6010" spans="1:7" x14ac:dyDescent="0.2">
      <c r="A6010" s="2">
        <v>42815.09375</v>
      </c>
      <c r="B6010" s="1">
        <v>107148.17142857143</v>
      </c>
      <c r="C6010" s="1">
        <v>58648.542857142849</v>
      </c>
      <c r="D6010" s="1">
        <v>9586.971428571429</v>
      </c>
      <c r="E6010" s="1">
        <v>38910.771428571425</v>
      </c>
      <c r="G6010" s="2"/>
    </row>
    <row r="6011" spans="1:7" x14ac:dyDescent="0.2">
      <c r="A6011" s="2">
        <v>42815.104166666664</v>
      </c>
      <c r="B6011" s="1">
        <v>90330.9</v>
      </c>
      <c r="C6011" s="1">
        <v>51036.149999999994</v>
      </c>
      <c r="D6011" s="1">
        <v>9928.0499999999993</v>
      </c>
      <c r="E6011" s="1">
        <v>29367.524999999998</v>
      </c>
      <c r="G6011" s="2"/>
    </row>
    <row r="6012" spans="1:7" x14ac:dyDescent="0.2">
      <c r="A6012" s="2">
        <v>42815.114583333336</v>
      </c>
      <c r="B6012" s="1">
        <v>91302.514285714278</v>
      </c>
      <c r="C6012" s="1">
        <v>53428.885714285716</v>
      </c>
      <c r="D6012" s="1">
        <v>10170.599999999999</v>
      </c>
      <c r="E6012" s="1">
        <v>27703.971428571425</v>
      </c>
      <c r="G6012" s="2"/>
    </row>
    <row r="6013" spans="1:7" x14ac:dyDescent="0.2">
      <c r="A6013" s="2">
        <v>42815.125</v>
      </c>
      <c r="B6013" s="1">
        <v>92856.224999999991</v>
      </c>
      <c r="C6013" s="1">
        <v>48396.974999999999</v>
      </c>
      <c r="D6013" s="1">
        <v>9981.6749999999993</v>
      </c>
      <c r="E6013" s="1">
        <v>34480.049999999996</v>
      </c>
      <c r="G6013" s="2"/>
    </row>
    <row r="6014" spans="1:7" x14ac:dyDescent="0.2">
      <c r="A6014" s="2">
        <v>42815.135416666664</v>
      </c>
      <c r="B6014" s="1">
        <v>91028.142857142855</v>
      </c>
      <c r="C6014" s="1">
        <v>44979</v>
      </c>
      <c r="D6014" s="1">
        <v>9678.4285714285706</v>
      </c>
      <c r="E6014" s="1">
        <v>36370.714285714283</v>
      </c>
      <c r="G6014" s="2"/>
    </row>
    <row r="6015" spans="1:7" x14ac:dyDescent="0.2">
      <c r="A6015" s="2">
        <v>42815.145833333336</v>
      </c>
      <c r="B6015" s="1">
        <v>88355.849999999991</v>
      </c>
      <c r="C6015" s="1">
        <v>48872.174999999996</v>
      </c>
      <c r="D6015" s="1">
        <v>9537</v>
      </c>
      <c r="E6015" s="1">
        <v>29948.324999999997</v>
      </c>
      <c r="G6015" s="2"/>
    </row>
    <row r="6016" spans="1:7" x14ac:dyDescent="0.2">
      <c r="A6016" s="2">
        <v>42815.15625</v>
      </c>
      <c r="B6016" s="1">
        <v>84751.542857142849</v>
      </c>
      <c r="C6016" s="1">
        <v>42514.371428571423</v>
      </c>
      <c r="D6016" s="1">
        <v>13816.628571428571</v>
      </c>
      <c r="E6016" s="1">
        <v>28419.599999999999</v>
      </c>
      <c r="G6016" s="2"/>
    </row>
    <row r="6017" spans="1:7" x14ac:dyDescent="0.2">
      <c r="A6017" s="2">
        <v>42815.166666666664</v>
      </c>
      <c r="B6017" s="1">
        <v>90811.875</v>
      </c>
      <c r="C6017" s="1">
        <v>43381.799999999996</v>
      </c>
      <c r="D6017" s="1">
        <v>18394.2</v>
      </c>
      <c r="E6017" s="1">
        <v>29037.524999999998</v>
      </c>
      <c r="G6017" s="2"/>
    </row>
    <row r="6018" spans="1:7" x14ac:dyDescent="0.2">
      <c r="A6018" s="2">
        <v>42815.177083333336</v>
      </c>
      <c r="B6018" s="1">
        <v>83385.342857142852</v>
      </c>
      <c r="C6018" s="1">
        <v>42108</v>
      </c>
      <c r="D6018" s="1">
        <v>10531.714285714286</v>
      </c>
      <c r="E6018" s="1">
        <v>30746.571428571428</v>
      </c>
      <c r="G6018" s="2"/>
    </row>
    <row r="6019" spans="1:7" x14ac:dyDescent="0.2">
      <c r="A6019" s="2">
        <v>42815.1875</v>
      </c>
      <c r="B6019" s="1">
        <v>105174.29999999999</v>
      </c>
      <c r="C6019" s="1">
        <v>40445.625</v>
      </c>
      <c r="D6019" s="1">
        <v>9889.2749999999996</v>
      </c>
      <c r="E6019" s="1">
        <v>54838.574999999997</v>
      </c>
      <c r="G6019" s="2"/>
    </row>
    <row r="6020" spans="1:7" x14ac:dyDescent="0.2">
      <c r="A6020" s="2">
        <v>42815.197916666664</v>
      </c>
      <c r="B6020" s="1">
        <v>161677.72500000001</v>
      </c>
      <c r="C6020" s="1">
        <v>42410.774999999994</v>
      </c>
      <c r="D6020" s="1">
        <v>10950.224999999999</v>
      </c>
      <c r="E6020" s="1">
        <v>108317.54999999999</v>
      </c>
      <c r="G6020" s="2"/>
    </row>
    <row r="6021" spans="1:7" x14ac:dyDescent="0.2">
      <c r="A6021" s="2">
        <v>42815.208333333336</v>
      </c>
      <c r="B6021" s="1">
        <v>218359.11428571425</v>
      </c>
      <c r="C6021" s="1">
        <v>53350.62857142857</v>
      </c>
      <c r="D6021" s="1">
        <v>22136.399999999998</v>
      </c>
      <c r="E6021" s="1">
        <v>142873.02857142856</v>
      </c>
      <c r="G6021" s="2"/>
    </row>
    <row r="6022" spans="1:7" x14ac:dyDescent="0.2">
      <c r="A6022" s="2">
        <v>42815.21875</v>
      </c>
      <c r="B6022" s="1">
        <v>301750.11428571423</v>
      </c>
      <c r="C6022" s="1">
        <v>76621.28571428571</v>
      </c>
      <c r="D6022" s="1">
        <v>27145.8</v>
      </c>
      <c r="E6022" s="1">
        <v>197981.14285714287</v>
      </c>
      <c r="G6022" s="2"/>
    </row>
    <row r="6023" spans="1:7" x14ac:dyDescent="0.2">
      <c r="A6023" s="2">
        <v>42815.229166666664</v>
      </c>
      <c r="B6023" s="1">
        <v>285393.89999999997</v>
      </c>
      <c r="C6023" s="1">
        <v>118704.29999999999</v>
      </c>
      <c r="D6023" s="1">
        <v>27144.149999999998</v>
      </c>
      <c r="E6023" s="1">
        <v>139546.27499999999</v>
      </c>
      <c r="G6023" s="2"/>
    </row>
    <row r="6024" spans="1:7" x14ac:dyDescent="0.2">
      <c r="A6024" s="2">
        <v>42815.239583333336</v>
      </c>
      <c r="B6024" s="1">
        <v>217326.68571428573</v>
      </c>
      <c r="C6024" s="1">
        <v>116209.02857142857</v>
      </c>
      <c r="D6024" s="1">
        <v>28842</v>
      </c>
      <c r="E6024" s="1">
        <v>72276.599999999991</v>
      </c>
      <c r="G6024" s="2"/>
    </row>
    <row r="6025" spans="1:7" x14ac:dyDescent="0.2">
      <c r="A6025" s="2">
        <v>42815.25</v>
      </c>
      <c r="B6025" s="1">
        <v>206217</v>
      </c>
      <c r="C6025" s="1">
        <v>130122.29999999999</v>
      </c>
      <c r="D6025" s="1">
        <v>16687.274999999998</v>
      </c>
      <c r="E6025" s="1">
        <v>59406.6</v>
      </c>
      <c r="G6025" s="2"/>
    </row>
    <row r="6026" spans="1:7" x14ac:dyDescent="0.2">
      <c r="A6026" s="2">
        <v>42815.260416666664</v>
      </c>
      <c r="B6026" s="1">
        <v>175770.25714285712</v>
      </c>
      <c r="C6026" s="1">
        <v>112156.62857142858</v>
      </c>
      <c r="D6026" s="1">
        <v>9844.3714285714286</v>
      </c>
      <c r="E6026" s="1">
        <v>53771.142857142855</v>
      </c>
      <c r="G6026" s="2"/>
    </row>
    <row r="6027" spans="1:7" x14ac:dyDescent="0.2">
      <c r="A6027" s="2">
        <v>42815.270833333336</v>
      </c>
      <c r="B6027" s="1">
        <v>141669</v>
      </c>
      <c r="C6027" s="1">
        <v>79422.75</v>
      </c>
      <c r="D6027" s="1">
        <v>10890.824999999999</v>
      </c>
      <c r="E6027" s="1">
        <v>51357.074999999997</v>
      </c>
      <c r="G6027" s="2"/>
    </row>
    <row r="6028" spans="1:7" x14ac:dyDescent="0.2">
      <c r="A6028" s="2">
        <v>42815.28125</v>
      </c>
      <c r="B6028" s="1">
        <v>206058.59999999998</v>
      </c>
      <c r="C6028" s="1">
        <v>80011.8</v>
      </c>
      <c r="D6028" s="1">
        <v>31399.971428571425</v>
      </c>
      <c r="E6028" s="1">
        <v>94646.828571428559</v>
      </c>
      <c r="G6028" s="2"/>
    </row>
    <row r="6029" spans="1:7" x14ac:dyDescent="0.2">
      <c r="A6029" s="2">
        <v>42815.291666666664</v>
      </c>
      <c r="B6029" s="1">
        <v>269430.14999999997</v>
      </c>
      <c r="C6029" s="1">
        <v>153101.02499999999</v>
      </c>
      <c r="D6029" s="1">
        <v>33740.025000000001</v>
      </c>
      <c r="E6029" s="1">
        <v>82587.45</v>
      </c>
      <c r="G6029" s="2"/>
    </row>
    <row r="6030" spans="1:7" x14ac:dyDescent="0.2">
      <c r="A6030" s="2">
        <v>42815.302083333336</v>
      </c>
      <c r="B6030" s="1">
        <v>247521.68571428573</v>
      </c>
      <c r="C6030" s="1">
        <v>167400.51428571428</v>
      </c>
      <c r="D6030" s="1">
        <v>19580.314285714285</v>
      </c>
      <c r="E6030" s="1">
        <v>60539.914285714287</v>
      </c>
      <c r="G6030" s="2"/>
    </row>
    <row r="6031" spans="1:7" x14ac:dyDescent="0.2">
      <c r="A6031" s="2">
        <v>42815.3125</v>
      </c>
      <c r="B6031" s="1">
        <v>220669.34999999998</v>
      </c>
      <c r="C6031" s="1">
        <v>161360.92499999999</v>
      </c>
      <c r="D6031" s="1">
        <v>15629.625</v>
      </c>
      <c r="E6031" s="1">
        <v>43679.625</v>
      </c>
      <c r="G6031" s="2"/>
    </row>
    <row r="6032" spans="1:7" x14ac:dyDescent="0.2">
      <c r="A6032" s="2">
        <v>42815.322916666664</v>
      </c>
      <c r="B6032" s="1">
        <v>215161.88571428569</v>
      </c>
      <c r="C6032" s="1">
        <v>162908.74285714285</v>
      </c>
      <c r="D6032" s="1">
        <v>19749.085714285713</v>
      </c>
      <c r="E6032" s="1">
        <v>32504.057142857142</v>
      </c>
      <c r="G6032" s="2"/>
    </row>
    <row r="6033" spans="1:7" x14ac:dyDescent="0.2">
      <c r="A6033" s="2">
        <v>42815.333333333336</v>
      </c>
      <c r="B6033" s="1">
        <v>175003.125</v>
      </c>
      <c r="C6033" s="1">
        <v>133208.625</v>
      </c>
      <c r="D6033" s="1">
        <v>14378.924999999999</v>
      </c>
      <c r="E6033" s="1">
        <v>27413.1</v>
      </c>
      <c r="G6033" s="2"/>
    </row>
    <row r="6034" spans="1:7" x14ac:dyDescent="0.2">
      <c r="A6034" s="2">
        <v>42815.34375</v>
      </c>
      <c r="B6034" s="1">
        <v>177723.85714285713</v>
      </c>
      <c r="C6034" s="1">
        <v>104686.37142857142</v>
      </c>
      <c r="D6034" s="1">
        <v>16786.628571428573</v>
      </c>
      <c r="E6034" s="1">
        <v>56248.971428571429</v>
      </c>
      <c r="G6034" s="2"/>
    </row>
    <row r="6035" spans="1:7" x14ac:dyDescent="0.2">
      <c r="A6035" s="2">
        <v>42815.354166666664</v>
      </c>
      <c r="B6035" s="1">
        <v>136681.04999999999</v>
      </c>
      <c r="C6035" s="1">
        <v>66926.474999999991</v>
      </c>
      <c r="D6035" s="1">
        <v>11737.275</v>
      </c>
      <c r="E6035" s="1">
        <v>58016.474999999999</v>
      </c>
      <c r="G6035" s="2"/>
    </row>
    <row r="6036" spans="1:7" x14ac:dyDescent="0.2">
      <c r="A6036" s="2">
        <v>42815.364583333336</v>
      </c>
      <c r="B6036" s="1">
        <v>101328.85714285714</v>
      </c>
      <c r="C6036" s="1">
        <v>64561.2</v>
      </c>
      <c r="D6036" s="1">
        <v>9649.1999999999989</v>
      </c>
      <c r="E6036" s="1">
        <v>27118.457142857143</v>
      </c>
      <c r="G6036" s="2"/>
    </row>
    <row r="6037" spans="1:7" x14ac:dyDescent="0.2">
      <c r="A6037" s="2">
        <v>42815.375</v>
      </c>
      <c r="B6037" s="1">
        <v>128407.125</v>
      </c>
      <c r="C6037" s="1">
        <v>66706.2</v>
      </c>
      <c r="D6037" s="1">
        <v>10613.625</v>
      </c>
      <c r="E6037" s="1">
        <v>51086.474999999999</v>
      </c>
      <c r="G6037" s="2"/>
    </row>
    <row r="6038" spans="1:7" x14ac:dyDescent="0.2">
      <c r="A6038" s="2">
        <v>42815.385416666664</v>
      </c>
      <c r="B6038" s="1">
        <v>366563.05714285711</v>
      </c>
      <c r="C6038" s="1">
        <v>59669.657142857141</v>
      </c>
      <c r="D6038" s="1">
        <v>35636.228571428568</v>
      </c>
      <c r="E6038" s="1">
        <v>271256.22857142857</v>
      </c>
      <c r="G6038" s="2"/>
    </row>
    <row r="6039" spans="1:7" x14ac:dyDescent="0.2">
      <c r="A6039" s="2">
        <v>42815.395833333336</v>
      </c>
      <c r="B6039" s="1">
        <v>605188.65</v>
      </c>
      <c r="C6039" s="1">
        <v>55675.125</v>
      </c>
      <c r="D6039" s="1">
        <v>121171.875</v>
      </c>
      <c r="E6039" s="1">
        <v>428339.17499999999</v>
      </c>
      <c r="G6039" s="2"/>
    </row>
    <row r="6040" spans="1:7" x14ac:dyDescent="0.2">
      <c r="A6040" s="2">
        <v>42815.40625</v>
      </c>
      <c r="B6040" s="1">
        <v>536288.65714285709</v>
      </c>
      <c r="C6040" s="1">
        <v>64834.628571428562</v>
      </c>
      <c r="D6040" s="1">
        <v>95483.142857142855</v>
      </c>
      <c r="E6040" s="1">
        <v>375970.88571428572</v>
      </c>
      <c r="G6040" s="2"/>
    </row>
    <row r="6041" spans="1:7" x14ac:dyDescent="0.2">
      <c r="A6041" s="2">
        <v>42815.416666666664</v>
      </c>
      <c r="B6041" s="1">
        <v>380960.25</v>
      </c>
      <c r="C6041" s="1">
        <v>63294.824999999997</v>
      </c>
      <c r="D6041" s="1">
        <v>34339.799999999996</v>
      </c>
      <c r="E6041" s="1">
        <v>283324.79999999999</v>
      </c>
      <c r="G6041" s="2"/>
    </row>
    <row r="6042" spans="1:7" x14ac:dyDescent="0.2">
      <c r="A6042" s="2">
        <v>42815.427083333336</v>
      </c>
      <c r="B6042" s="1">
        <v>364509.51428571425</v>
      </c>
      <c r="C6042" s="1">
        <v>70435.199999999997</v>
      </c>
      <c r="D6042" s="1">
        <v>33033.942857142851</v>
      </c>
      <c r="E6042" s="1">
        <v>261040.37142857141</v>
      </c>
      <c r="G6042" s="2"/>
    </row>
    <row r="6043" spans="1:7" x14ac:dyDescent="0.2">
      <c r="A6043" s="2">
        <v>42815.4375</v>
      </c>
      <c r="B6043" s="1">
        <v>410690.77499999997</v>
      </c>
      <c r="C6043" s="1">
        <v>74053.649999999994</v>
      </c>
      <c r="D6043" s="1">
        <v>65431.574999999997</v>
      </c>
      <c r="E6043" s="1">
        <v>271205.55</v>
      </c>
      <c r="G6043" s="2"/>
    </row>
    <row r="6044" spans="1:7" x14ac:dyDescent="0.2">
      <c r="A6044" s="2">
        <v>42815.447916666664</v>
      </c>
      <c r="B6044" s="1">
        <v>359441.65714285715</v>
      </c>
      <c r="C6044" s="1">
        <v>68810.657142857148</v>
      </c>
      <c r="D6044" s="1">
        <v>49934.657142857141</v>
      </c>
      <c r="E6044" s="1">
        <v>240699.1714285714</v>
      </c>
      <c r="G6044" s="2"/>
    </row>
    <row r="6045" spans="1:7" x14ac:dyDescent="0.2">
      <c r="A6045" s="2">
        <v>42815.458333333336</v>
      </c>
      <c r="B6045" s="1">
        <v>284535.07500000001</v>
      </c>
      <c r="C6045" s="1">
        <v>54299.85</v>
      </c>
      <c r="D6045" s="1">
        <v>29128.274999999998</v>
      </c>
      <c r="E6045" s="1">
        <v>201108.59999999998</v>
      </c>
      <c r="G6045" s="2"/>
    </row>
    <row r="6046" spans="1:7" x14ac:dyDescent="0.2">
      <c r="A6046" s="2">
        <v>42815.46875</v>
      </c>
      <c r="B6046" s="1">
        <v>293144.65714285715</v>
      </c>
      <c r="C6046" s="1">
        <v>66186.685714285704</v>
      </c>
      <c r="D6046" s="1">
        <v>27355.11428571428</v>
      </c>
      <c r="E6046" s="1">
        <v>199603.8</v>
      </c>
      <c r="G6046" s="2"/>
    </row>
    <row r="6047" spans="1:7" x14ac:dyDescent="0.2">
      <c r="A6047" s="2">
        <v>42815.479166666664</v>
      </c>
      <c r="B6047" s="1">
        <v>271601.55</v>
      </c>
      <c r="C6047" s="1">
        <v>61316.474999999999</v>
      </c>
      <c r="D6047" s="1">
        <v>41903.399999999994</v>
      </c>
      <c r="E6047" s="1">
        <v>168382.5</v>
      </c>
      <c r="G6047" s="2"/>
    </row>
    <row r="6048" spans="1:7" x14ac:dyDescent="0.2">
      <c r="A6048" s="2">
        <v>42815.489583333336</v>
      </c>
      <c r="B6048" s="1">
        <v>275944.11428571423</v>
      </c>
      <c r="C6048" s="1">
        <v>46225.457142857143</v>
      </c>
      <c r="D6048" s="1">
        <v>62437.885714285709</v>
      </c>
      <c r="E6048" s="1">
        <v>167281.71428571429</v>
      </c>
      <c r="G6048" s="2"/>
    </row>
    <row r="6049" spans="1:7" x14ac:dyDescent="0.2">
      <c r="A6049" s="2">
        <v>42815.5</v>
      </c>
      <c r="B6049" s="1">
        <v>162135.59999999998</v>
      </c>
      <c r="C6049" s="1">
        <v>55162.799999999996</v>
      </c>
      <c r="D6049" s="1">
        <v>36360.224999999999</v>
      </c>
      <c r="E6049" s="1">
        <v>70611.75</v>
      </c>
      <c r="G6049" s="2"/>
    </row>
    <row r="6050" spans="1:7" x14ac:dyDescent="0.2">
      <c r="A6050" s="2">
        <v>42815.510416666664</v>
      </c>
      <c r="B6050" s="1">
        <v>108423.85714285713</v>
      </c>
      <c r="C6050" s="1">
        <v>56642.142857142855</v>
      </c>
      <c r="D6050" s="1">
        <v>9784.971428571429</v>
      </c>
      <c r="E6050" s="1">
        <v>41996.742857142854</v>
      </c>
      <c r="G6050" s="2"/>
    </row>
    <row r="6051" spans="1:7" x14ac:dyDescent="0.2">
      <c r="A6051" s="2">
        <v>42815.520833333336</v>
      </c>
      <c r="B6051" s="1">
        <v>125649.97499999999</v>
      </c>
      <c r="C6051" s="1">
        <v>68696.099999999991</v>
      </c>
      <c r="D6051" s="1">
        <v>13026.75</v>
      </c>
      <c r="E6051" s="1">
        <v>43927.95</v>
      </c>
      <c r="G6051" s="2"/>
    </row>
    <row r="6052" spans="1:7" x14ac:dyDescent="0.2">
      <c r="A6052" s="2">
        <v>42815.53125</v>
      </c>
      <c r="B6052" s="1">
        <v>118498.28571428571</v>
      </c>
      <c r="C6052" s="1">
        <v>53241.257142857139</v>
      </c>
      <c r="D6052" s="1">
        <v>21247.285714285714</v>
      </c>
      <c r="E6052" s="1">
        <v>44008.799999999996</v>
      </c>
      <c r="G6052" s="2"/>
    </row>
    <row r="6053" spans="1:7" x14ac:dyDescent="0.2">
      <c r="A6053" s="2">
        <v>42815.541666666664</v>
      </c>
      <c r="B6053" s="1">
        <v>110908.04999999999</v>
      </c>
      <c r="C6053" s="1">
        <v>56158.574999999997</v>
      </c>
      <c r="D6053" s="1">
        <v>17495.774999999998</v>
      </c>
      <c r="E6053" s="1">
        <v>37254.525000000001</v>
      </c>
      <c r="G6053" s="2"/>
    </row>
    <row r="6054" spans="1:7" x14ac:dyDescent="0.2">
      <c r="A6054" s="2">
        <v>42815.552083333336</v>
      </c>
      <c r="B6054" s="1">
        <v>107045.4</v>
      </c>
      <c r="C6054" s="1">
        <v>52749.085714285713</v>
      </c>
      <c r="D6054" s="1">
        <v>19128.685714285712</v>
      </c>
      <c r="E6054" s="1">
        <v>35165.742857142854</v>
      </c>
      <c r="G6054" s="2"/>
    </row>
    <row r="6055" spans="1:7" x14ac:dyDescent="0.2">
      <c r="A6055" s="2">
        <v>42815.5625</v>
      </c>
      <c r="B6055" s="1">
        <v>103386.52499999999</v>
      </c>
      <c r="C6055" s="1">
        <v>46396.35</v>
      </c>
      <c r="D6055" s="1">
        <v>15734.4</v>
      </c>
      <c r="E6055" s="1">
        <v>41253.299999999996</v>
      </c>
      <c r="G6055" s="2"/>
    </row>
    <row r="6056" spans="1:7" x14ac:dyDescent="0.2">
      <c r="A6056" s="2">
        <v>42815.572916666664</v>
      </c>
      <c r="B6056" s="1">
        <v>110065.37142857141</v>
      </c>
      <c r="C6056" s="1">
        <v>46780.799999999996</v>
      </c>
      <c r="D6056" s="1">
        <v>10268.657142857142</v>
      </c>
      <c r="E6056" s="1">
        <v>53016.857142857145</v>
      </c>
      <c r="G6056" s="2"/>
    </row>
    <row r="6057" spans="1:7" x14ac:dyDescent="0.2">
      <c r="A6057" s="2">
        <v>42815.583333333336</v>
      </c>
      <c r="B6057" s="1">
        <v>97839.224999999991</v>
      </c>
      <c r="C6057" s="1">
        <v>43305.899999999994</v>
      </c>
      <c r="D6057" s="1">
        <v>9381.9</v>
      </c>
      <c r="E6057" s="1">
        <v>45151.424999999996</v>
      </c>
      <c r="G6057" s="2"/>
    </row>
    <row r="6058" spans="1:7" x14ac:dyDescent="0.2">
      <c r="A6058" s="2">
        <v>42815.59375</v>
      </c>
      <c r="B6058" s="1">
        <v>96776.742857142846</v>
      </c>
      <c r="C6058" s="1">
        <v>42591.685714285712</v>
      </c>
      <c r="D6058" s="1">
        <v>9640.7142857142862</v>
      </c>
      <c r="E6058" s="1">
        <v>44545.285714285717</v>
      </c>
      <c r="G6058" s="2"/>
    </row>
    <row r="6059" spans="1:7" x14ac:dyDescent="0.2">
      <c r="A6059" s="2">
        <v>42815.604166666664</v>
      </c>
      <c r="B6059" s="1">
        <v>98446.424999999988</v>
      </c>
      <c r="C6059" s="1">
        <v>48212.174999999996</v>
      </c>
      <c r="D6059" s="1">
        <v>10393.349999999999</v>
      </c>
      <c r="E6059" s="1">
        <v>39838.424999999996</v>
      </c>
      <c r="G6059" s="2"/>
    </row>
    <row r="6060" spans="1:7" x14ac:dyDescent="0.2">
      <c r="A6060" s="2">
        <v>42815.614583333336</v>
      </c>
      <c r="B6060" s="1">
        <v>97296.375</v>
      </c>
      <c r="C6060" s="1">
        <v>45992.924999999996</v>
      </c>
      <c r="D6060" s="1">
        <v>15901.875</v>
      </c>
      <c r="E6060" s="1">
        <v>35400.75</v>
      </c>
      <c r="G6060" s="2"/>
    </row>
    <row r="6061" spans="1:7" x14ac:dyDescent="0.2">
      <c r="A6061" s="2">
        <v>42815.625</v>
      </c>
      <c r="B6061" s="1">
        <v>142933.37142857141</v>
      </c>
      <c r="C6061" s="1">
        <v>79250.914285714287</v>
      </c>
      <c r="D6061" s="1">
        <v>14617.114285714286</v>
      </c>
      <c r="E6061" s="1">
        <v>49064.399999999994</v>
      </c>
      <c r="G6061" s="2"/>
    </row>
    <row r="6062" spans="1:7" x14ac:dyDescent="0.2">
      <c r="A6062" s="2">
        <v>42815.635416666664</v>
      </c>
      <c r="B6062" s="1">
        <v>149578.62857142856</v>
      </c>
      <c r="C6062" s="1">
        <v>84350.828571428559</v>
      </c>
      <c r="D6062" s="1">
        <v>11850.771428571428</v>
      </c>
      <c r="E6062" s="1">
        <v>53377.971428571422</v>
      </c>
      <c r="G6062" s="2"/>
    </row>
    <row r="6063" spans="1:7" x14ac:dyDescent="0.2">
      <c r="A6063" s="2">
        <v>42815.645833333336</v>
      </c>
      <c r="B6063" s="1">
        <v>128152.2</v>
      </c>
      <c r="C6063" s="1">
        <v>63142.2</v>
      </c>
      <c r="D6063" s="1">
        <v>14522.474999999999</v>
      </c>
      <c r="E6063" s="1">
        <v>50487.524999999994</v>
      </c>
      <c r="G6063" s="2"/>
    </row>
    <row r="6064" spans="1:7" x14ac:dyDescent="0.2">
      <c r="A6064" s="2">
        <v>42815.65625</v>
      </c>
      <c r="B6064" s="1">
        <v>118832.05714285713</v>
      </c>
      <c r="C6064" s="1">
        <v>64894.028571428564</v>
      </c>
      <c r="D6064" s="1">
        <v>19996.114285714284</v>
      </c>
      <c r="E6064" s="1">
        <v>33941.91428571428</v>
      </c>
      <c r="G6064" s="2"/>
    </row>
    <row r="6065" spans="1:7" x14ac:dyDescent="0.2">
      <c r="A6065" s="2">
        <v>42815.666666666664</v>
      </c>
      <c r="B6065" s="1">
        <v>123882.825</v>
      </c>
      <c r="C6065" s="1">
        <v>81557.849999999991</v>
      </c>
      <c r="D6065" s="1">
        <v>12390.674999999999</v>
      </c>
      <c r="E6065" s="1">
        <v>29932.649999999998</v>
      </c>
      <c r="G6065" s="2"/>
    </row>
    <row r="6066" spans="1:7" x14ac:dyDescent="0.2">
      <c r="A6066" s="2">
        <v>42815.677083333336</v>
      </c>
      <c r="B6066" s="1">
        <v>137671.28571428571</v>
      </c>
      <c r="C6066" s="1">
        <v>86356.28571428571</v>
      </c>
      <c r="D6066" s="1">
        <v>9685.028571428571</v>
      </c>
      <c r="E6066" s="1">
        <v>41630.91428571428</v>
      </c>
      <c r="G6066" s="2"/>
    </row>
    <row r="6067" spans="1:7" x14ac:dyDescent="0.2">
      <c r="A6067" s="2">
        <v>42815.6875</v>
      </c>
      <c r="B6067" s="1">
        <v>158409.9</v>
      </c>
      <c r="C6067" s="1">
        <v>81835.875</v>
      </c>
      <c r="D6067" s="1">
        <v>9788.625</v>
      </c>
      <c r="E6067" s="1">
        <v>66785.399999999994</v>
      </c>
      <c r="G6067" s="2"/>
    </row>
    <row r="6068" spans="1:7" x14ac:dyDescent="0.2">
      <c r="A6068" s="2">
        <v>42815.697916666664</v>
      </c>
      <c r="B6068" s="1">
        <v>202394.65714285712</v>
      </c>
      <c r="C6068" s="1">
        <v>93417.342857142852</v>
      </c>
      <c r="D6068" s="1">
        <v>12237.342857142856</v>
      </c>
      <c r="E6068" s="1">
        <v>96740.914285714287</v>
      </c>
      <c r="G6068" s="2"/>
    </row>
    <row r="6069" spans="1:7" x14ac:dyDescent="0.2">
      <c r="A6069" s="2">
        <v>42815.708333333336</v>
      </c>
      <c r="B6069" s="1">
        <v>225728.25</v>
      </c>
      <c r="C6069" s="1">
        <v>122825.17499999999</v>
      </c>
      <c r="D6069" s="1">
        <v>40195.65</v>
      </c>
      <c r="E6069" s="1">
        <v>62706.6</v>
      </c>
      <c r="G6069" s="2"/>
    </row>
    <row r="6070" spans="1:7" x14ac:dyDescent="0.2">
      <c r="A6070" s="2">
        <v>42815.71875</v>
      </c>
      <c r="B6070" s="1">
        <v>279683.48571428569</v>
      </c>
      <c r="C6070" s="1">
        <v>180543</v>
      </c>
      <c r="D6070" s="1">
        <v>31565.91428571428</v>
      </c>
      <c r="E6070" s="1">
        <v>67575.514285714278</v>
      </c>
      <c r="G6070" s="2"/>
    </row>
    <row r="6071" spans="1:7" x14ac:dyDescent="0.2">
      <c r="A6071" s="2">
        <v>42815.729166666664</v>
      </c>
      <c r="B6071" s="1">
        <v>262217.17499999999</v>
      </c>
      <c r="C6071" s="1">
        <v>157674</v>
      </c>
      <c r="D6071" s="1">
        <v>31790.55</v>
      </c>
      <c r="E6071" s="1">
        <v>72754.274999999994</v>
      </c>
      <c r="G6071" s="2"/>
    </row>
    <row r="6072" spans="1:7" x14ac:dyDescent="0.2">
      <c r="A6072" s="2">
        <v>42815.739583333336</v>
      </c>
      <c r="B6072" s="1">
        <v>217981.97142857141</v>
      </c>
      <c r="C6072" s="1">
        <v>120687.59999999999</v>
      </c>
      <c r="D6072" s="1">
        <v>21650.82857142857</v>
      </c>
      <c r="E6072" s="1">
        <v>75641.657142857133</v>
      </c>
      <c r="G6072" s="2"/>
    </row>
    <row r="6073" spans="1:7" x14ac:dyDescent="0.2">
      <c r="A6073" s="2">
        <v>42815.75</v>
      </c>
      <c r="B6073" s="1">
        <v>216448.65</v>
      </c>
      <c r="C6073" s="1">
        <v>103835.325</v>
      </c>
      <c r="D6073" s="1">
        <v>10769.55</v>
      </c>
      <c r="E6073" s="1">
        <v>101842.125</v>
      </c>
      <c r="G6073" s="2"/>
    </row>
    <row r="6074" spans="1:7" x14ac:dyDescent="0.2">
      <c r="A6074" s="2">
        <v>42815.760416666664</v>
      </c>
      <c r="B6074" s="1">
        <v>214321.8</v>
      </c>
      <c r="C6074" s="1">
        <v>90354</v>
      </c>
      <c r="D6074" s="1">
        <v>15425.142857142857</v>
      </c>
      <c r="E6074" s="1">
        <v>108545.48571428571</v>
      </c>
      <c r="G6074" s="2"/>
    </row>
    <row r="6075" spans="1:7" x14ac:dyDescent="0.2">
      <c r="A6075" s="2">
        <v>42815.770833333336</v>
      </c>
      <c r="B6075" s="1">
        <v>182403.375</v>
      </c>
      <c r="C6075" s="1">
        <v>76916.399999999994</v>
      </c>
      <c r="D6075" s="1">
        <v>21051.524999999998</v>
      </c>
      <c r="E6075" s="1">
        <v>84433.799999999988</v>
      </c>
      <c r="G6075" s="2"/>
    </row>
    <row r="6076" spans="1:7" x14ac:dyDescent="0.2">
      <c r="A6076" s="2">
        <v>42815.78125</v>
      </c>
      <c r="B6076" s="1">
        <v>187071.34285714285</v>
      </c>
      <c r="C6076" s="1">
        <v>82801.71428571429</v>
      </c>
      <c r="D6076" s="1">
        <v>19733.057142857142</v>
      </c>
      <c r="E6076" s="1">
        <v>84537.514285714278</v>
      </c>
      <c r="G6076" s="2"/>
    </row>
    <row r="6077" spans="1:7" x14ac:dyDescent="0.2">
      <c r="A6077" s="2">
        <v>42815.791666666664</v>
      </c>
      <c r="B6077" s="1">
        <v>228653.69999999998</v>
      </c>
      <c r="C6077" s="1">
        <v>124897.575</v>
      </c>
      <c r="D6077" s="1">
        <v>23332.649999999998</v>
      </c>
      <c r="E6077" s="1">
        <v>80425.95</v>
      </c>
      <c r="G6077" s="2"/>
    </row>
    <row r="6078" spans="1:7" x14ac:dyDescent="0.2">
      <c r="A6078" s="2">
        <v>42815.802083333336</v>
      </c>
      <c r="B6078" s="1">
        <v>292721.31428571424</v>
      </c>
      <c r="C6078" s="1">
        <v>179265.42857142858</v>
      </c>
      <c r="D6078" s="1">
        <v>48459.085714285713</v>
      </c>
      <c r="E6078" s="1">
        <v>64996.799999999996</v>
      </c>
      <c r="G6078" s="2"/>
    </row>
    <row r="6079" spans="1:7" x14ac:dyDescent="0.2">
      <c r="A6079" s="2">
        <v>42815.8125</v>
      </c>
      <c r="B6079" s="1">
        <v>254711.32499999998</v>
      </c>
      <c r="C6079" s="1">
        <v>179941.57499999998</v>
      </c>
      <c r="D6079" s="1">
        <v>28224.074999999997</v>
      </c>
      <c r="E6079" s="1">
        <v>46546.5</v>
      </c>
      <c r="G6079" s="2"/>
    </row>
    <row r="6080" spans="1:7" x14ac:dyDescent="0.2">
      <c r="A6080" s="2">
        <v>42815.822916666664</v>
      </c>
      <c r="B6080" s="1">
        <v>241649.57142857142</v>
      </c>
      <c r="C6080" s="1">
        <v>177998.22857142857</v>
      </c>
      <c r="D6080" s="1">
        <v>28496.914285714283</v>
      </c>
      <c r="E6080" s="1">
        <v>35153.485714285714</v>
      </c>
      <c r="G6080" s="2"/>
    </row>
    <row r="6081" spans="1:7" x14ac:dyDescent="0.2">
      <c r="A6081" s="2">
        <v>42815.833333333336</v>
      </c>
      <c r="B6081" s="1">
        <v>234063.22499999998</v>
      </c>
      <c r="C6081" s="1">
        <v>165792</v>
      </c>
      <c r="D6081" s="1">
        <v>28465.8</v>
      </c>
      <c r="E6081" s="1">
        <v>39805.424999999996</v>
      </c>
      <c r="G6081" s="2"/>
    </row>
    <row r="6082" spans="1:7" x14ac:dyDescent="0.2">
      <c r="A6082" s="2">
        <v>42815.84375</v>
      </c>
      <c r="B6082" s="1">
        <v>214028.57142857142</v>
      </c>
      <c r="C6082" s="1">
        <v>141725.57142857142</v>
      </c>
      <c r="D6082" s="1">
        <v>20465.657142857141</v>
      </c>
      <c r="E6082" s="1">
        <v>51838.285714285717</v>
      </c>
      <c r="G6082" s="2"/>
    </row>
    <row r="6083" spans="1:7" x14ac:dyDescent="0.2">
      <c r="A6083" s="2">
        <v>42815.854166666664</v>
      </c>
      <c r="B6083" s="1">
        <v>148229.4</v>
      </c>
      <c r="C6083" s="1">
        <v>88650.375</v>
      </c>
      <c r="D6083" s="1">
        <v>13668.599999999999</v>
      </c>
      <c r="E6083" s="1">
        <v>45908.774999999994</v>
      </c>
      <c r="G6083" s="2"/>
    </row>
    <row r="6084" spans="1:7" x14ac:dyDescent="0.2">
      <c r="A6084" s="2">
        <v>42815.864583333336</v>
      </c>
      <c r="B6084" s="1">
        <v>101199.6857142857</v>
      </c>
      <c r="C6084" s="1">
        <v>51705.342857142852</v>
      </c>
      <c r="D6084" s="1">
        <v>18277.285714285714</v>
      </c>
      <c r="E6084" s="1">
        <v>31217.057142857142</v>
      </c>
      <c r="G6084" s="2"/>
    </row>
    <row r="6085" spans="1:7" x14ac:dyDescent="0.2">
      <c r="A6085" s="2">
        <v>42815.875</v>
      </c>
      <c r="B6085" s="1">
        <v>103968.97499999999</v>
      </c>
      <c r="C6085" s="1">
        <v>53876.625</v>
      </c>
      <c r="D6085" s="1">
        <v>12911.25</v>
      </c>
      <c r="E6085" s="1">
        <v>37180.275000000001</v>
      </c>
      <c r="G6085" s="2"/>
    </row>
    <row r="6086" spans="1:7" x14ac:dyDescent="0.2">
      <c r="A6086" s="2">
        <v>42815.885416666664</v>
      </c>
      <c r="B6086" s="1">
        <v>102163.28571428571</v>
      </c>
      <c r="C6086" s="1">
        <v>48945.599999999999</v>
      </c>
      <c r="D6086" s="1">
        <v>9718.971428571429</v>
      </c>
      <c r="E6086" s="1">
        <v>43496.828571428567</v>
      </c>
      <c r="G6086" s="2"/>
    </row>
    <row r="6087" spans="1:7" x14ac:dyDescent="0.2">
      <c r="A6087" s="2">
        <v>42815.895833333336</v>
      </c>
      <c r="B6087" s="1">
        <v>113335.2</v>
      </c>
      <c r="C6087" s="1">
        <v>50558.474999999999</v>
      </c>
      <c r="D6087" s="1">
        <v>9744.9</v>
      </c>
      <c r="E6087" s="1">
        <v>53034.299999999996</v>
      </c>
      <c r="G6087" s="2"/>
    </row>
    <row r="6088" spans="1:7" x14ac:dyDescent="0.2">
      <c r="A6088" s="2">
        <v>42815.90625</v>
      </c>
      <c r="B6088" s="1">
        <v>140728.02857142856</v>
      </c>
      <c r="C6088" s="1">
        <v>64888.37142857143</v>
      </c>
      <c r="D6088" s="1">
        <v>11321.82857142857</v>
      </c>
      <c r="E6088" s="1">
        <v>64518.771428571432</v>
      </c>
      <c r="G6088" s="2"/>
    </row>
    <row r="6089" spans="1:7" x14ac:dyDescent="0.2">
      <c r="A6089" s="2">
        <v>42815.916666666664</v>
      </c>
      <c r="B6089" s="1">
        <v>150640.04999999999</v>
      </c>
      <c r="C6089" s="1">
        <v>67136.849999999991</v>
      </c>
      <c r="D6089" s="1">
        <v>18002.325000000001</v>
      </c>
      <c r="E6089" s="1">
        <v>65500.049999999996</v>
      </c>
      <c r="G6089" s="2"/>
    </row>
    <row r="6090" spans="1:7" x14ac:dyDescent="0.2">
      <c r="A6090" s="2">
        <v>42815.927083333336</v>
      </c>
      <c r="B6090" s="1">
        <v>135250.97142857141</v>
      </c>
      <c r="C6090" s="1">
        <v>61145.228571428561</v>
      </c>
      <c r="D6090" s="1">
        <v>16095.514285714286</v>
      </c>
      <c r="E6090" s="1">
        <v>58008.342857142852</v>
      </c>
      <c r="G6090" s="2"/>
    </row>
    <row r="6091" spans="1:7" x14ac:dyDescent="0.2">
      <c r="A6091" s="2">
        <v>42815.9375</v>
      </c>
      <c r="B6091" s="1">
        <v>140976</v>
      </c>
      <c r="C6091" s="1">
        <v>74115.524999999994</v>
      </c>
      <c r="D6091" s="1">
        <v>22095.974999999999</v>
      </c>
      <c r="E6091" s="1">
        <v>44765.324999999997</v>
      </c>
      <c r="G6091" s="2"/>
    </row>
    <row r="6092" spans="1:7" x14ac:dyDescent="0.2">
      <c r="A6092" s="2">
        <v>42815.947916666664</v>
      </c>
      <c r="B6092" s="1">
        <v>125830.8857142857</v>
      </c>
      <c r="C6092" s="1">
        <v>65313.599999999999</v>
      </c>
      <c r="D6092" s="1">
        <v>13497.942857142856</v>
      </c>
      <c r="E6092" s="1">
        <v>47018.399999999994</v>
      </c>
      <c r="G6092" s="2"/>
    </row>
    <row r="6093" spans="1:7" x14ac:dyDescent="0.2">
      <c r="A6093" s="2">
        <v>42815.958333333336</v>
      </c>
      <c r="B6093" s="1">
        <v>109179.67499999999</v>
      </c>
      <c r="C6093" s="1">
        <v>57186.524999999994</v>
      </c>
      <c r="D6093" s="1">
        <v>9848.85</v>
      </c>
      <c r="E6093" s="1">
        <v>42144.299999999996</v>
      </c>
      <c r="G6093" s="2"/>
    </row>
    <row r="6094" spans="1:7" x14ac:dyDescent="0.2">
      <c r="A6094" s="2">
        <v>42815.96875</v>
      </c>
      <c r="B6094" s="1">
        <v>102810.0857142857</v>
      </c>
      <c r="C6094" s="1">
        <v>59284.971428571429</v>
      </c>
      <c r="D6094" s="1">
        <v>10083.857142857143</v>
      </c>
      <c r="E6094" s="1">
        <v>33441.257142857146</v>
      </c>
      <c r="G6094" s="2"/>
    </row>
    <row r="6095" spans="1:7" x14ac:dyDescent="0.2">
      <c r="A6095" s="2">
        <v>42815.979166666664</v>
      </c>
      <c r="B6095" s="1">
        <v>110125.95</v>
      </c>
      <c r="C6095" s="1">
        <v>60286.875</v>
      </c>
      <c r="D6095" s="1">
        <v>10210.199999999999</v>
      </c>
      <c r="E6095" s="1">
        <v>39630.525000000001</v>
      </c>
      <c r="G6095" s="2"/>
    </row>
    <row r="6096" spans="1:7" x14ac:dyDescent="0.2">
      <c r="A6096" s="2">
        <v>42815.989583333336</v>
      </c>
      <c r="B6096" s="1">
        <v>120474.51428571428</v>
      </c>
      <c r="C6096" s="1">
        <v>59515.028571428564</v>
      </c>
      <c r="D6096" s="1">
        <v>10576.971428571429</v>
      </c>
      <c r="E6096" s="1">
        <v>50384.399999999994</v>
      </c>
      <c r="G6096" s="2"/>
    </row>
    <row r="6097" spans="1:7" x14ac:dyDescent="0.2">
      <c r="A6097" s="2">
        <v>42816</v>
      </c>
      <c r="B6097" s="1">
        <v>99485.924999999988</v>
      </c>
      <c r="C6097" s="1">
        <v>60360.299999999996</v>
      </c>
      <c r="D6097" s="1">
        <v>9917.3249999999989</v>
      </c>
      <c r="E6097" s="1">
        <v>29208.3</v>
      </c>
      <c r="G6097" s="2"/>
    </row>
    <row r="6098" spans="1:7" x14ac:dyDescent="0.2">
      <c r="A6098" s="2">
        <v>42816.010416666664</v>
      </c>
      <c r="B6098" s="1">
        <v>91159.2</v>
      </c>
      <c r="C6098" s="1">
        <v>53690.057142857142</v>
      </c>
      <c r="D6098" s="1">
        <v>10217.742857142857</v>
      </c>
      <c r="E6098" s="1">
        <v>27251.399999999998</v>
      </c>
      <c r="G6098" s="2"/>
    </row>
    <row r="6099" spans="1:7" x14ac:dyDescent="0.2">
      <c r="A6099" s="2">
        <v>42816.020833333336</v>
      </c>
      <c r="B6099" s="1">
        <v>99099</v>
      </c>
      <c r="C6099" s="1">
        <v>61917.074999999997</v>
      </c>
      <c r="D6099" s="1">
        <v>9853.7999999999993</v>
      </c>
      <c r="E6099" s="1">
        <v>27329.774999999998</v>
      </c>
      <c r="G6099" s="2"/>
    </row>
    <row r="6100" spans="1:7" x14ac:dyDescent="0.2">
      <c r="A6100" s="2">
        <v>42816.03125</v>
      </c>
      <c r="B6100" s="1">
        <v>101916.25714285714</v>
      </c>
      <c r="C6100" s="1">
        <v>61759.028571428564</v>
      </c>
      <c r="D6100" s="1">
        <v>11451.942857142856</v>
      </c>
      <c r="E6100" s="1">
        <v>28706.228571428572</v>
      </c>
      <c r="G6100" s="2"/>
    </row>
    <row r="6101" spans="1:7" x14ac:dyDescent="0.2">
      <c r="A6101" s="2">
        <v>42816.041666666664</v>
      </c>
      <c r="B6101" s="1">
        <v>89707.199999999997</v>
      </c>
      <c r="C6101" s="1">
        <v>50926.424999999996</v>
      </c>
      <c r="D6101" s="1">
        <v>10984.05</v>
      </c>
      <c r="E6101" s="1">
        <v>27797.55</v>
      </c>
      <c r="G6101" s="2"/>
    </row>
    <row r="6102" spans="1:7" x14ac:dyDescent="0.2">
      <c r="A6102" s="2">
        <v>42816.052083333336</v>
      </c>
      <c r="B6102" s="1">
        <v>81759.857142857145</v>
      </c>
      <c r="C6102" s="1">
        <v>46170.771428571425</v>
      </c>
      <c r="D6102" s="1">
        <v>9581.3142857142848</v>
      </c>
      <c r="E6102" s="1">
        <v>26006.82857142857</v>
      </c>
      <c r="G6102" s="2"/>
    </row>
    <row r="6103" spans="1:7" x14ac:dyDescent="0.2">
      <c r="A6103" s="2">
        <v>42816.0625</v>
      </c>
      <c r="B6103" s="1">
        <v>83508.149999999994</v>
      </c>
      <c r="C6103" s="1">
        <v>47322</v>
      </c>
      <c r="D6103" s="1">
        <v>9232.5749999999989</v>
      </c>
      <c r="E6103" s="1">
        <v>26953.574999999997</v>
      </c>
      <c r="G6103" s="2"/>
    </row>
    <row r="6104" spans="1:7" x14ac:dyDescent="0.2">
      <c r="A6104" s="2">
        <v>42816.072916666664</v>
      </c>
      <c r="B6104" s="1">
        <v>85790.571428571435</v>
      </c>
      <c r="C6104" s="1">
        <v>44720.657142857141</v>
      </c>
      <c r="D6104" s="1">
        <v>9461.5714285714294</v>
      </c>
      <c r="E6104" s="1">
        <v>31606.457142857143</v>
      </c>
      <c r="G6104" s="2"/>
    </row>
    <row r="6105" spans="1:7" x14ac:dyDescent="0.2">
      <c r="A6105" s="2">
        <v>42816.083333333336</v>
      </c>
      <c r="B6105" s="1">
        <v>90344.099999999991</v>
      </c>
      <c r="C6105" s="1">
        <v>45643.125</v>
      </c>
      <c r="D6105" s="1">
        <v>11212.574999999999</v>
      </c>
      <c r="E6105" s="1">
        <v>33489.224999999999</v>
      </c>
      <c r="G6105" s="2"/>
    </row>
    <row r="6106" spans="1:7" x14ac:dyDescent="0.2">
      <c r="A6106" s="2">
        <v>42816.09375</v>
      </c>
      <c r="B6106" s="1">
        <v>92317.028571428556</v>
      </c>
      <c r="C6106" s="1">
        <v>50201.485714285714</v>
      </c>
      <c r="D6106" s="1">
        <v>17687.057142857142</v>
      </c>
      <c r="E6106" s="1">
        <v>24427.542857142857</v>
      </c>
      <c r="G6106" s="2"/>
    </row>
    <row r="6107" spans="1:7" x14ac:dyDescent="0.2">
      <c r="A6107" s="2">
        <v>42816.104166666664</v>
      </c>
      <c r="B6107" s="1">
        <v>107007.45</v>
      </c>
      <c r="C6107" s="1">
        <v>67369.5</v>
      </c>
      <c r="D6107" s="1">
        <v>17034.599999999999</v>
      </c>
      <c r="E6107" s="1">
        <v>22604.174999999999</v>
      </c>
      <c r="G6107" s="2"/>
    </row>
    <row r="6108" spans="1:7" x14ac:dyDescent="0.2">
      <c r="A6108" s="2">
        <v>42816.114583333336</v>
      </c>
      <c r="B6108" s="1">
        <v>87754.542857142849</v>
      </c>
      <c r="C6108" s="1">
        <v>48829.62857142857</v>
      </c>
      <c r="D6108" s="1">
        <v>10686.342857142856</v>
      </c>
      <c r="E6108" s="1">
        <v>28239.514285714282</v>
      </c>
      <c r="G6108" s="2"/>
    </row>
    <row r="6109" spans="1:7" x14ac:dyDescent="0.2">
      <c r="A6109" s="2">
        <v>42816.125</v>
      </c>
      <c r="B6109" s="1">
        <v>91967.7</v>
      </c>
      <c r="C6109" s="1">
        <v>38009.4</v>
      </c>
      <c r="D6109" s="1">
        <v>10133.474999999999</v>
      </c>
      <c r="E6109" s="1">
        <v>43824</v>
      </c>
      <c r="G6109" s="2"/>
    </row>
    <row r="6110" spans="1:7" x14ac:dyDescent="0.2">
      <c r="A6110" s="2">
        <v>42816.135416666664</v>
      </c>
      <c r="B6110" s="1">
        <v>89233.885714285701</v>
      </c>
      <c r="C6110" s="1">
        <v>41717.657142857141</v>
      </c>
      <c r="D6110" s="1">
        <v>10279.971428571429</v>
      </c>
      <c r="E6110" s="1">
        <v>37235.314285714281</v>
      </c>
      <c r="G6110" s="2"/>
    </row>
    <row r="6111" spans="1:7" x14ac:dyDescent="0.2">
      <c r="A6111" s="2">
        <v>42816.145833333336</v>
      </c>
      <c r="B6111" s="1">
        <v>84541.875</v>
      </c>
      <c r="C6111" s="1">
        <v>44733.149999999994</v>
      </c>
      <c r="D6111" s="1">
        <v>10449.449999999999</v>
      </c>
      <c r="E6111" s="1">
        <v>29360.924999999999</v>
      </c>
      <c r="G6111" s="2"/>
    </row>
    <row r="6112" spans="1:7" x14ac:dyDescent="0.2">
      <c r="A6112" s="2">
        <v>42816.15625</v>
      </c>
      <c r="B6112" s="1">
        <v>91107.342857142852</v>
      </c>
      <c r="C6112" s="1">
        <v>37749.171428571426</v>
      </c>
      <c r="D6112" s="1">
        <v>25834.285714285714</v>
      </c>
      <c r="E6112" s="1">
        <v>27524.82857142857</v>
      </c>
      <c r="G6112" s="2"/>
    </row>
    <row r="6113" spans="1:7" x14ac:dyDescent="0.2">
      <c r="A6113" s="2">
        <v>42816.166666666664</v>
      </c>
      <c r="B6113" s="1">
        <v>99132.824999999997</v>
      </c>
      <c r="C6113" s="1">
        <v>41191.424999999996</v>
      </c>
      <c r="D6113" s="1">
        <v>34930.5</v>
      </c>
      <c r="E6113" s="1">
        <v>23012.55</v>
      </c>
      <c r="G6113" s="2"/>
    </row>
    <row r="6114" spans="1:7" x14ac:dyDescent="0.2">
      <c r="A6114" s="2">
        <v>42816.177083333336</v>
      </c>
      <c r="B6114" s="1">
        <v>86399.657142857133</v>
      </c>
      <c r="C6114" s="1">
        <v>41280.171428571426</v>
      </c>
      <c r="D6114" s="1">
        <v>22439.057142857142</v>
      </c>
      <c r="E6114" s="1">
        <v>22679.485714285711</v>
      </c>
      <c r="G6114" s="2"/>
    </row>
    <row r="6115" spans="1:7" x14ac:dyDescent="0.2">
      <c r="A6115" s="2">
        <v>42816.1875</v>
      </c>
      <c r="B6115" s="1">
        <v>127998.75</v>
      </c>
      <c r="C6115" s="1">
        <v>47669.324999999997</v>
      </c>
      <c r="D6115" s="1">
        <v>49008.299999999996</v>
      </c>
      <c r="E6115" s="1">
        <v>31321.125</v>
      </c>
      <c r="G6115" s="2"/>
    </row>
    <row r="6116" spans="1:7" x14ac:dyDescent="0.2">
      <c r="A6116" s="2">
        <v>42816.197916666664</v>
      </c>
      <c r="B6116" s="1">
        <v>228462.3</v>
      </c>
      <c r="C6116" s="1">
        <v>93681.224999999991</v>
      </c>
      <c r="D6116" s="1">
        <v>77901.45</v>
      </c>
      <c r="E6116" s="1">
        <v>56879.625</v>
      </c>
      <c r="G6116" s="2"/>
    </row>
    <row r="6117" spans="1:7" x14ac:dyDescent="0.2">
      <c r="A6117" s="2">
        <v>42816.208333333336</v>
      </c>
      <c r="B6117" s="1">
        <v>308414.22857142857</v>
      </c>
      <c r="C6117" s="1">
        <v>154644.6</v>
      </c>
      <c r="D6117" s="1">
        <v>46523.399999999994</v>
      </c>
      <c r="E6117" s="1">
        <v>107245.28571428571</v>
      </c>
      <c r="G6117" s="2"/>
    </row>
    <row r="6118" spans="1:7" x14ac:dyDescent="0.2">
      <c r="A6118" s="2">
        <v>42816.21875</v>
      </c>
      <c r="B6118" s="1">
        <v>337497.59999999998</v>
      </c>
      <c r="C6118" s="1">
        <v>149589.94285714286</v>
      </c>
      <c r="D6118" s="1">
        <v>41548.885714285716</v>
      </c>
      <c r="E6118" s="1">
        <v>146357.82857142857</v>
      </c>
      <c r="G6118" s="2"/>
    </row>
    <row r="6119" spans="1:7" x14ac:dyDescent="0.2">
      <c r="A6119" s="2">
        <v>42816.229166666664</v>
      </c>
      <c r="B6119" s="1">
        <v>221180.84999999998</v>
      </c>
      <c r="C6119" s="1">
        <v>115166.7</v>
      </c>
      <c r="D6119" s="1">
        <v>29709.074999999997</v>
      </c>
      <c r="E6119" s="1">
        <v>76305.074999999997</v>
      </c>
      <c r="G6119" s="2"/>
    </row>
    <row r="6120" spans="1:7" x14ac:dyDescent="0.2">
      <c r="A6120" s="2">
        <v>42816.239583333336</v>
      </c>
      <c r="B6120" s="1">
        <v>173028.42857142858</v>
      </c>
      <c r="C6120" s="1">
        <v>97757.314285714281</v>
      </c>
      <c r="D6120" s="1">
        <v>25839</v>
      </c>
      <c r="E6120" s="1">
        <v>49431.171428571426</v>
      </c>
      <c r="G6120" s="2"/>
    </row>
    <row r="6121" spans="1:7" x14ac:dyDescent="0.2">
      <c r="A6121" s="2">
        <v>42816.25</v>
      </c>
      <c r="B6121" s="1">
        <v>189474.44999999998</v>
      </c>
      <c r="C6121" s="1">
        <v>84982.424999999988</v>
      </c>
      <c r="D6121" s="1">
        <v>57648.524999999994</v>
      </c>
      <c r="E6121" s="1">
        <v>46843.5</v>
      </c>
      <c r="G6121" s="2"/>
    </row>
    <row r="6122" spans="1:7" x14ac:dyDescent="0.2">
      <c r="A6122" s="2">
        <v>42816.260416666664</v>
      </c>
      <c r="B6122" s="1">
        <v>240105.1714285714</v>
      </c>
      <c r="C6122" s="1">
        <v>93303.257142857139</v>
      </c>
      <c r="D6122" s="1">
        <v>97421.657142857133</v>
      </c>
      <c r="E6122" s="1">
        <v>49381.2</v>
      </c>
      <c r="G6122" s="2"/>
    </row>
    <row r="6123" spans="1:7" x14ac:dyDescent="0.2">
      <c r="A6123" s="2">
        <v>42816.270833333336</v>
      </c>
      <c r="B6123" s="1">
        <v>260055.67499999999</v>
      </c>
      <c r="C6123" s="1">
        <v>164335.04999999999</v>
      </c>
      <c r="D6123" s="1">
        <v>49170</v>
      </c>
      <c r="E6123" s="1">
        <v>46551.45</v>
      </c>
      <c r="G6123" s="2"/>
    </row>
    <row r="6124" spans="1:7" x14ac:dyDescent="0.2">
      <c r="A6124" s="2">
        <v>42816.28125</v>
      </c>
      <c r="B6124" s="1">
        <v>259459.19999999998</v>
      </c>
      <c r="C6124" s="1">
        <v>182531.48571428569</v>
      </c>
      <c r="D6124" s="1">
        <v>30171.428571428572</v>
      </c>
      <c r="E6124" s="1">
        <v>46753.457142857143</v>
      </c>
      <c r="G6124" s="2"/>
    </row>
    <row r="6125" spans="1:7" x14ac:dyDescent="0.2">
      <c r="A6125" s="2">
        <v>42816.291666666664</v>
      </c>
      <c r="B6125" s="1">
        <v>258253.05</v>
      </c>
      <c r="C6125" s="1">
        <v>173699.625</v>
      </c>
      <c r="D6125" s="1">
        <v>26770.424999999999</v>
      </c>
      <c r="E6125" s="1">
        <v>57781.35</v>
      </c>
      <c r="G6125" s="2"/>
    </row>
    <row r="6126" spans="1:7" x14ac:dyDescent="0.2">
      <c r="A6126" s="2">
        <v>42816.302083333336</v>
      </c>
      <c r="B6126" s="1">
        <v>225615.34285714282</v>
      </c>
      <c r="C6126" s="1">
        <v>144336.34285714285</v>
      </c>
      <c r="D6126" s="1">
        <v>38003.742857142854</v>
      </c>
      <c r="E6126" s="1">
        <v>43276.2</v>
      </c>
      <c r="G6126" s="2"/>
    </row>
    <row r="6127" spans="1:7" x14ac:dyDescent="0.2">
      <c r="A6127" s="2">
        <v>42816.3125</v>
      </c>
      <c r="B6127" s="1">
        <v>181750.8</v>
      </c>
      <c r="C6127" s="1">
        <v>126769.5</v>
      </c>
      <c r="D6127" s="1">
        <v>27022.875</v>
      </c>
      <c r="E6127" s="1">
        <v>27957.599999999999</v>
      </c>
      <c r="G6127" s="2"/>
    </row>
    <row r="6128" spans="1:7" x14ac:dyDescent="0.2">
      <c r="A6128" s="2">
        <v>42816.322916666664</v>
      </c>
      <c r="B6128" s="1">
        <v>269195.14285714284</v>
      </c>
      <c r="C6128" s="1">
        <v>108826.45714285712</v>
      </c>
      <c r="D6128" s="1">
        <v>57783.942857142851</v>
      </c>
      <c r="E6128" s="1">
        <v>102584.74285714285</v>
      </c>
      <c r="G6128" s="2"/>
    </row>
    <row r="6129" spans="1:7" x14ac:dyDescent="0.2">
      <c r="A6129" s="2">
        <v>42816.333333333336</v>
      </c>
      <c r="B6129" s="1">
        <v>563891.625</v>
      </c>
      <c r="C6129" s="1">
        <v>71183.474999999991</v>
      </c>
      <c r="D6129" s="1">
        <v>101480.77499999999</v>
      </c>
      <c r="E6129" s="1">
        <v>391229.02499999997</v>
      </c>
      <c r="G6129" s="2"/>
    </row>
    <row r="6130" spans="1:7" x14ac:dyDescent="0.2">
      <c r="A6130" s="2">
        <v>42816.34375</v>
      </c>
      <c r="B6130" s="1">
        <v>415698.1714285714</v>
      </c>
      <c r="C6130" s="1">
        <v>51912.771428571425</v>
      </c>
      <c r="D6130" s="1">
        <v>43097.057142857142</v>
      </c>
      <c r="E6130" s="1">
        <v>320687.39999999997</v>
      </c>
      <c r="G6130" s="2"/>
    </row>
    <row r="6131" spans="1:7" x14ac:dyDescent="0.2">
      <c r="A6131" s="2">
        <v>42816.354166666664</v>
      </c>
      <c r="B6131" s="1">
        <v>359466.52499999997</v>
      </c>
      <c r="C6131" s="1">
        <v>49916.625</v>
      </c>
      <c r="D6131" s="1">
        <v>54930.974999999999</v>
      </c>
      <c r="E6131" s="1">
        <v>254618.09999999998</v>
      </c>
      <c r="G6131" s="2"/>
    </row>
    <row r="6132" spans="1:7" x14ac:dyDescent="0.2">
      <c r="A6132" s="2">
        <v>42816.364583333336</v>
      </c>
      <c r="B6132" s="1">
        <v>374369.91428571427</v>
      </c>
      <c r="C6132" s="1">
        <v>45196.799999999996</v>
      </c>
      <c r="D6132" s="1">
        <v>41427.257142857139</v>
      </c>
      <c r="E6132" s="1">
        <v>287745.85714285716</v>
      </c>
      <c r="G6132" s="2"/>
    </row>
    <row r="6133" spans="1:7" x14ac:dyDescent="0.2">
      <c r="A6133" s="2">
        <v>42816.375</v>
      </c>
      <c r="B6133" s="1">
        <v>330618.75</v>
      </c>
      <c r="C6133" s="1">
        <v>39392.1</v>
      </c>
      <c r="D6133" s="1">
        <v>15405.224999999999</v>
      </c>
      <c r="E6133" s="1">
        <v>275821.42499999999</v>
      </c>
      <c r="G6133" s="2"/>
    </row>
    <row r="6134" spans="1:7" x14ac:dyDescent="0.2">
      <c r="A6134" s="2">
        <v>42816.385416666664</v>
      </c>
      <c r="B6134" s="1">
        <v>339298.45714285714</v>
      </c>
      <c r="C6134" s="1">
        <v>62865</v>
      </c>
      <c r="D6134" s="1">
        <v>10253.571428571429</v>
      </c>
      <c r="E6134" s="1">
        <v>266178.94285714283</v>
      </c>
      <c r="G6134" s="2"/>
    </row>
    <row r="6135" spans="1:7" x14ac:dyDescent="0.2">
      <c r="A6135" s="2">
        <v>42816.395833333336</v>
      </c>
      <c r="B6135" s="1">
        <v>335982.07499999995</v>
      </c>
      <c r="C6135" s="1">
        <v>72761.7</v>
      </c>
      <c r="D6135" s="1">
        <v>43601.25</v>
      </c>
      <c r="E6135" s="1">
        <v>219620.77499999999</v>
      </c>
      <c r="G6135" s="2"/>
    </row>
    <row r="6136" spans="1:7" x14ac:dyDescent="0.2">
      <c r="A6136" s="2">
        <v>42816.40625</v>
      </c>
      <c r="B6136" s="1">
        <v>350733.42857142858</v>
      </c>
      <c r="C6136" s="1">
        <v>81095.142857142855</v>
      </c>
      <c r="D6136" s="1">
        <v>52594.457142857143</v>
      </c>
      <c r="E6136" s="1">
        <v>217041.94285714283</v>
      </c>
      <c r="G6136" s="2"/>
    </row>
    <row r="6137" spans="1:7" x14ac:dyDescent="0.2">
      <c r="A6137" s="2">
        <v>42816.416666666664</v>
      </c>
      <c r="B6137" s="1">
        <v>388153.42499999999</v>
      </c>
      <c r="C6137" s="1">
        <v>67292.774999999994</v>
      </c>
      <c r="D6137" s="1">
        <v>20687.699999999997</v>
      </c>
      <c r="E6137" s="1">
        <v>300172.125</v>
      </c>
      <c r="G6137" s="2"/>
    </row>
    <row r="6138" spans="1:7" x14ac:dyDescent="0.2">
      <c r="A6138" s="2">
        <v>42816.427083333336</v>
      </c>
      <c r="B6138" s="1">
        <v>468787.62857142853</v>
      </c>
      <c r="C6138" s="1">
        <v>56929.714285714283</v>
      </c>
      <c r="D6138" s="1">
        <v>30782.399999999998</v>
      </c>
      <c r="E6138" s="1">
        <v>381072.6857142857</v>
      </c>
      <c r="G6138" s="2"/>
    </row>
    <row r="6139" spans="1:7" x14ac:dyDescent="0.2">
      <c r="A6139" s="2">
        <v>42816.4375</v>
      </c>
      <c r="B6139" s="1">
        <v>382632.52499999997</v>
      </c>
      <c r="C6139" s="1">
        <v>55530.75</v>
      </c>
      <c r="D6139" s="1">
        <v>22924.274999999998</v>
      </c>
      <c r="E6139" s="1">
        <v>304176.67499999999</v>
      </c>
      <c r="G6139" s="2"/>
    </row>
    <row r="6140" spans="1:7" x14ac:dyDescent="0.2">
      <c r="A6140" s="2">
        <v>42816.447916666664</v>
      </c>
      <c r="B6140" s="1">
        <v>361912.88571428572</v>
      </c>
      <c r="C6140" s="1">
        <v>57137.142857142855</v>
      </c>
      <c r="D6140" s="1">
        <v>16500.942857142858</v>
      </c>
      <c r="E6140" s="1">
        <v>288275.74285714282</v>
      </c>
      <c r="G6140" s="2"/>
    </row>
    <row r="6141" spans="1:7" x14ac:dyDescent="0.2">
      <c r="A6141" s="2">
        <v>42816.458333333336</v>
      </c>
      <c r="B6141" s="1">
        <v>367519.35</v>
      </c>
      <c r="C6141" s="1">
        <v>51449.474999999999</v>
      </c>
      <c r="D6141" s="1">
        <v>14699.849999999999</v>
      </c>
      <c r="E6141" s="1">
        <v>301370.02499999997</v>
      </c>
      <c r="G6141" s="2"/>
    </row>
    <row r="6142" spans="1:7" x14ac:dyDescent="0.2">
      <c r="A6142" s="2">
        <v>42816.46875</v>
      </c>
      <c r="B6142" s="1">
        <v>342332.57142857142</v>
      </c>
      <c r="C6142" s="1">
        <v>44129.485714285714</v>
      </c>
      <c r="D6142" s="1">
        <v>15875.828571428572</v>
      </c>
      <c r="E6142" s="1">
        <v>282327.25714285712</v>
      </c>
      <c r="G6142" s="2"/>
    </row>
    <row r="6143" spans="1:7" x14ac:dyDescent="0.2">
      <c r="A6143" s="2">
        <v>42816.479166666664</v>
      </c>
      <c r="B6143" s="1">
        <v>372091.5</v>
      </c>
      <c r="C6143" s="1">
        <v>45852.674999999996</v>
      </c>
      <c r="D6143" s="1">
        <v>11741.4</v>
      </c>
      <c r="E6143" s="1">
        <v>314499.89999999997</v>
      </c>
      <c r="G6143" s="2"/>
    </row>
    <row r="6144" spans="1:7" x14ac:dyDescent="0.2">
      <c r="A6144" s="2">
        <v>42816.489583333336</v>
      </c>
      <c r="B6144" s="1">
        <v>321815.05714285711</v>
      </c>
      <c r="C6144" s="1">
        <v>47935.799999999996</v>
      </c>
      <c r="D6144" s="1">
        <v>9926.4</v>
      </c>
      <c r="E6144" s="1">
        <v>263952.85714285716</v>
      </c>
      <c r="G6144" s="2"/>
    </row>
    <row r="6145" spans="1:7" x14ac:dyDescent="0.2">
      <c r="A6145" s="2">
        <v>42816.5</v>
      </c>
      <c r="B6145" s="1">
        <v>267764.47499999998</v>
      </c>
      <c r="C6145" s="1">
        <v>56005.125</v>
      </c>
      <c r="D6145" s="1">
        <v>53724.824999999997</v>
      </c>
      <c r="E6145" s="1">
        <v>158035.35</v>
      </c>
      <c r="G6145" s="2"/>
    </row>
    <row r="6146" spans="1:7" x14ac:dyDescent="0.2">
      <c r="A6146" s="2">
        <v>42816.510416666664</v>
      </c>
      <c r="B6146" s="1">
        <v>265580.22857142857</v>
      </c>
      <c r="C6146" s="1">
        <v>65142</v>
      </c>
      <c r="D6146" s="1">
        <v>10798.542857142857</v>
      </c>
      <c r="E6146" s="1">
        <v>189641.57142857142</v>
      </c>
      <c r="G6146" s="2"/>
    </row>
    <row r="6147" spans="1:7" x14ac:dyDescent="0.2">
      <c r="A6147" s="2">
        <v>42816.520833333336</v>
      </c>
      <c r="B6147" s="1">
        <v>298499.02499999997</v>
      </c>
      <c r="C6147" s="1">
        <v>50927.25</v>
      </c>
      <c r="D6147" s="1">
        <v>9398.4</v>
      </c>
      <c r="E6147" s="1">
        <v>238172.55</v>
      </c>
      <c r="G6147" s="2"/>
    </row>
    <row r="6148" spans="1:7" x14ac:dyDescent="0.2">
      <c r="A6148" s="2">
        <v>42816.53125</v>
      </c>
      <c r="B6148" s="1">
        <v>282961.8</v>
      </c>
      <c r="C6148" s="1">
        <v>46903.371428571423</v>
      </c>
      <c r="D6148" s="1">
        <v>9398.4</v>
      </c>
      <c r="E6148" s="1">
        <v>226656.25714285715</v>
      </c>
      <c r="G6148" s="2"/>
    </row>
    <row r="6149" spans="1:7" x14ac:dyDescent="0.2">
      <c r="A6149" s="2">
        <v>42816.541666666664</v>
      </c>
      <c r="B6149" s="1">
        <v>249631.8</v>
      </c>
      <c r="C6149" s="1">
        <v>43239.899999999994</v>
      </c>
      <c r="D6149" s="1">
        <v>9299.4</v>
      </c>
      <c r="E6149" s="1">
        <v>197092.5</v>
      </c>
      <c r="G6149" s="2"/>
    </row>
    <row r="6150" spans="1:7" x14ac:dyDescent="0.2">
      <c r="A6150" s="2">
        <v>42816.552083333336</v>
      </c>
      <c r="B6150" s="1">
        <v>222988.54285714283</v>
      </c>
      <c r="C6150" s="1">
        <v>42398.399999999994</v>
      </c>
      <c r="D6150" s="1">
        <v>10122.514285714286</v>
      </c>
      <c r="E6150" s="1">
        <v>170469.51428571428</v>
      </c>
      <c r="G6150" s="2"/>
    </row>
    <row r="6151" spans="1:7" x14ac:dyDescent="0.2">
      <c r="A6151" s="2">
        <v>42816.5625</v>
      </c>
      <c r="B6151" s="1">
        <v>196954.72499999998</v>
      </c>
      <c r="C6151" s="1">
        <v>38965.574999999997</v>
      </c>
      <c r="D6151" s="1">
        <v>10673.025</v>
      </c>
      <c r="E6151" s="1">
        <v>147317.77499999999</v>
      </c>
      <c r="G6151" s="2"/>
    </row>
    <row r="6152" spans="1:7" x14ac:dyDescent="0.2">
      <c r="A6152" s="2">
        <v>42816.572916666664</v>
      </c>
      <c r="B6152" s="1">
        <v>219319.88571428572</v>
      </c>
      <c r="C6152" s="1">
        <v>39943.199999999997</v>
      </c>
      <c r="D6152" s="1">
        <v>9535.1142857142859</v>
      </c>
      <c r="E6152" s="1">
        <v>169841.57142857142</v>
      </c>
      <c r="G6152" s="2"/>
    </row>
    <row r="6153" spans="1:7" x14ac:dyDescent="0.2">
      <c r="A6153" s="2">
        <v>42816.583333333336</v>
      </c>
      <c r="B6153" s="1">
        <v>289730.92499999999</v>
      </c>
      <c r="C6153" s="1">
        <v>43346.324999999997</v>
      </c>
      <c r="D6153" s="1">
        <v>9235.0499999999993</v>
      </c>
      <c r="E6153" s="1">
        <v>237149.55</v>
      </c>
      <c r="G6153" s="2"/>
    </row>
    <row r="6154" spans="1:7" x14ac:dyDescent="0.2">
      <c r="A6154" s="2">
        <v>42816.59375</v>
      </c>
      <c r="B6154" s="1">
        <v>338883.6</v>
      </c>
      <c r="C6154" s="1">
        <v>56809.028571428564</v>
      </c>
      <c r="D6154" s="1">
        <v>10326.171428571428</v>
      </c>
      <c r="E6154" s="1">
        <v>271751.22857142857</v>
      </c>
      <c r="G6154" s="2"/>
    </row>
    <row r="6155" spans="1:7" x14ac:dyDescent="0.2">
      <c r="A6155" s="2">
        <v>42816.604166666664</v>
      </c>
      <c r="B6155" s="1">
        <v>345225.375</v>
      </c>
      <c r="C6155" s="1">
        <v>59539.424999999996</v>
      </c>
      <c r="D6155" s="1">
        <v>10417.275</v>
      </c>
      <c r="E6155" s="1">
        <v>275267.84999999998</v>
      </c>
      <c r="G6155" s="2"/>
    </row>
    <row r="6156" spans="1:7" x14ac:dyDescent="0.2">
      <c r="A6156" s="2">
        <v>42816.614583333336</v>
      </c>
      <c r="B6156" s="1">
        <v>403365.6</v>
      </c>
      <c r="C6156" s="1">
        <v>72099.224999999991</v>
      </c>
      <c r="D6156" s="1">
        <v>9492.4499999999989</v>
      </c>
      <c r="E6156" s="1">
        <v>321773.92499999999</v>
      </c>
      <c r="G6156" s="2"/>
    </row>
    <row r="6157" spans="1:7" x14ac:dyDescent="0.2">
      <c r="A6157" s="2">
        <v>42816.625</v>
      </c>
      <c r="B6157" s="1">
        <v>265386.94285714283</v>
      </c>
      <c r="C6157" s="1">
        <v>53074.371428571423</v>
      </c>
      <c r="D6157" s="1">
        <v>9586.028571428571</v>
      </c>
      <c r="E6157" s="1">
        <v>202730.31428571427</v>
      </c>
      <c r="G6157" s="2"/>
    </row>
    <row r="6158" spans="1:7" x14ac:dyDescent="0.2">
      <c r="A6158" s="2">
        <v>42816.635416666664</v>
      </c>
      <c r="B6158" s="1">
        <v>122497.8857142857</v>
      </c>
      <c r="C6158" s="1">
        <v>46728</v>
      </c>
      <c r="D6158" s="1">
        <v>9876.4285714285706</v>
      </c>
      <c r="E6158" s="1">
        <v>65894.399999999994</v>
      </c>
      <c r="G6158" s="2"/>
    </row>
    <row r="6159" spans="1:7" x14ac:dyDescent="0.2">
      <c r="A6159" s="2">
        <v>42816.645833333336</v>
      </c>
      <c r="B6159" s="1">
        <v>112464.825</v>
      </c>
      <c r="C6159" s="1">
        <v>54605.1</v>
      </c>
      <c r="D6159" s="1">
        <v>13898.775</v>
      </c>
      <c r="E6159" s="1">
        <v>43961.774999999994</v>
      </c>
      <c r="G6159" s="2"/>
    </row>
    <row r="6160" spans="1:7" x14ac:dyDescent="0.2">
      <c r="A6160" s="2">
        <v>42816.65625</v>
      </c>
      <c r="B6160" s="1">
        <v>161796.17142857143</v>
      </c>
      <c r="C6160" s="1">
        <v>96647.571428571435</v>
      </c>
      <c r="D6160" s="1">
        <v>26493.342857142856</v>
      </c>
      <c r="E6160" s="1">
        <v>38657.142857142855</v>
      </c>
      <c r="G6160" s="2"/>
    </row>
    <row r="6161" spans="1:7" x14ac:dyDescent="0.2">
      <c r="A6161" s="2">
        <v>42816.666666666664</v>
      </c>
      <c r="B6161" s="1">
        <v>216041.92499999999</v>
      </c>
      <c r="C6161" s="1">
        <v>163041.44999999998</v>
      </c>
      <c r="D6161" s="1">
        <v>19229.924999999999</v>
      </c>
      <c r="E6161" s="1">
        <v>33769.724999999999</v>
      </c>
      <c r="G6161" s="2"/>
    </row>
    <row r="6162" spans="1:7" x14ac:dyDescent="0.2">
      <c r="A6162" s="2">
        <v>42816.677083333336</v>
      </c>
      <c r="B6162" s="1">
        <v>189185.22857142857</v>
      </c>
      <c r="C6162" s="1">
        <v>144490.02857142856</v>
      </c>
      <c r="D6162" s="1">
        <v>11066.314285714285</v>
      </c>
      <c r="E6162" s="1">
        <v>33629.828571428574</v>
      </c>
      <c r="G6162" s="2"/>
    </row>
    <row r="6163" spans="1:7" x14ac:dyDescent="0.2">
      <c r="A6163" s="2">
        <v>42816.6875</v>
      </c>
      <c r="B6163" s="1">
        <v>171274.125</v>
      </c>
      <c r="C6163" s="1">
        <v>110283.52499999999</v>
      </c>
      <c r="D6163" s="1">
        <v>22404.524999999998</v>
      </c>
      <c r="E6163" s="1">
        <v>38585.25</v>
      </c>
      <c r="G6163" s="2"/>
    </row>
    <row r="6164" spans="1:7" x14ac:dyDescent="0.2">
      <c r="A6164" s="2">
        <v>42816.697916666664</v>
      </c>
      <c r="B6164" s="1">
        <v>214193.57142857142</v>
      </c>
      <c r="C6164" s="1">
        <v>101189.31428571428</v>
      </c>
      <c r="D6164" s="1">
        <v>60449.399999999994</v>
      </c>
      <c r="E6164" s="1">
        <v>52553.91428571428</v>
      </c>
      <c r="G6164" s="2"/>
    </row>
    <row r="6165" spans="1:7" x14ac:dyDescent="0.2">
      <c r="A6165" s="2">
        <v>42816.708333333336</v>
      </c>
      <c r="B6165" s="1">
        <v>202285.875</v>
      </c>
      <c r="C6165" s="1">
        <v>122695.65</v>
      </c>
      <c r="D6165" s="1">
        <v>29663.699999999997</v>
      </c>
      <c r="E6165" s="1">
        <v>49926.524999999994</v>
      </c>
      <c r="G6165" s="2"/>
    </row>
    <row r="6166" spans="1:7" x14ac:dyDescent="0.2">
      <c r="A6166" s="2">
        <v>42816.71875</v>
      </c>
      <c r="B6166" s="1">
        <v>144531.51428571428</v>
      </c>
      <c r="C6166" s="1">
        <v>93531.428571428565</v>
      </c>
      <c r="D6166" s="1">
        <v>16603.714285714286</v>
      </c>
      <c r="E6166" s="1">
        <v>34396.371428571423</v>
      </c>
      <c r="G6166" s="2"/>
    </row>
    <row r="6167" spans="1:7" x14ac:dyDescent="0.2">
      <c r="A6167" s="2">
        <v>42816.729166666664</v>
      </c>
      <c r="B6167" s="1">
        <v>180095.84999999998</v>
      </c>
      <c r="C6167" s="1">
        <v>124728.45</v>
      </c>
      <c r="D6167" s="1">
        <v>22269.224999999999</v>
      </c>
      <c r="E6167" s="1">
        <v>33097.35</v>
      </c>
      <c r="G6167" s="2"/>
    </row>
    <row r="6168" spans="1:7" x14ac:dyDescent="0.2">
      <c r="A6168" s="2">
        <v>42816.739583333336</v>
      </c>
      <c r="B6168" s="1">
        <v>221382.85714285713</v>
      </c>
      <c r="C6168" s="1">
        <v>163657.37142857141</v>
      </c>
      <c r="D6168" s="1">
        <v>11683.885714285714</v>
      </c>
      <c r="E6168" s="1">
        <v>46042.542857142857</v>
      </c>
      <c r="G6168" s="2"/>
    </row>
    <row r="6169" spans="1:7" x14ac:dyDescent="0.2">
      <c r="A6169" s="2">
        <v>42816.75</v>
      </c>
      <c r="B6169" s="1">
        <v>233083.125</v>
      </c>
      <c r="C6169" s="1">
        <v>133930.5</v>
      </c>
      <c r="D6169" s="1">
        <v>25202.1</v>
      </c>
      <c r="E6169" s="1">
        <v>73951.349999999991</v>
      </c>
      <c r="G6169" s="2"/>
    </row>
    <row r="6170" spans="1:7" x14ac:dyDescent="0.2">
      <c r="A6170" s="2">
        <v>42816.760416666664</v>
      </c>
      <c r="B6170" s="1">
        <v>284914.45714285714</v>
      </c>
      <c r="C6170" s="1">
        <v>143374.62857142856</v>
      </c>
      <c r="D6170" s="1">
        <v>69643.199999999997</v>
      </c>
      <c r="E6170" s="1">
        <v>71895.685714285704</v>
      </c>
      <c r="G6170" s="2"/>
    </row>
    <row r="6171" spans="1:7" x14ac:dyDescent="0.2">
      <c r="A6171" s="2">
        <v>42816.770833333336</v>
      </c>
      <c r="B6171" s="1">
        <v>300531.82500000001</v>
      </c>
      <c r="C6171" s="1">
        <v>154279.94999999998</v>
      </c>
      <c r="D6171" s="1">
        <v>84725.849999999991</v>
      </c>
      <c r="E6171" s="1">
        <v>61526.024999999994</v>
      </c>
      <c r="G6171" s="2"/>
    </row>
    <row r="6172" spans="1:7" x14ac:dyDescent="0.2">
      <c r="A6172" s="2">
        <v>42816.78125</v>
      </c>
      <c r="B6172" s="1">
        <v>266281.71428571426</v>
      </c>
      <c r="C6172" s="1">
        <v>146419.11428571428</v>
      </c>
      <c r="D6172" s="1">
        <v>65901.942857142858</v>
      </c>
      <c r="E6172" s="1">
        <v>53961.599999999999</v>
      </c>
      <c r="G6172" s="2"/>
    </row>
    <row r="6173" spans="1:7" x14ac:dyDescent="0.2">
      <c r="A6173" s="2">
        <v>42816.791666666664</v>
      </c>
      <c r="B6173" s="1">
        <v>259388.25</v>
      </c>
      <c r="C6173" s="1">
        <v>163815.29999999999</v>
      </c>
      <c r="D6173" s="1">
        <v>47832.674999999996</v>
      </c>
      <c r="E6173" s="1">
        <v>47740.274999999994</v>
      </c>
      <c r="G6173" s="2"/>
    </row>
    <row r="6174" spans="1:7" x14ac:dyDescent="0.2">
      <c r="A6174" s="2">
        <v>42816.802083333336</v>
      </c>
      <c r="B6174" s="1">
        <v>228499.54285714283</v>
      </c>
      <c r="C6174" s="1">
        <v>152042.31428571427</v>
      </c>
      <c r="D6174" s="1">
        <v>34155.942857142851</v>
      </c>
      <c r="E6174" s="1">
        <v>42301.285714285717</v>
      </c>
      <c r="G6174" s="2"/>
    </row>
    <row r="6175" spans="1:7" x14ac:dyDescent="0.2">
      <c r="A6175" s="2">
        <v>42816.8125</v>
      </c>
      <c r="B6175" s="1">
        <v>197483.55</v>
      </c>
      <c r="C6175" s="1">
        <v>120795.67499999999</v>
      </c>
      <c r="D6175" s="1">
        <v>32825.924999999996</v>
      </c>
      <c r="E6175" s="1">
        <v>43860.299999999996</v>
      </c>
      <c r="G6175" s="2"/>
    </row>
    <row r="6176" spans="1:7" x14ac:dyDescent="0.2">
      <c r="A6176" s="2">
        <v>42816.822916666664</v>
      </c>
      <c r="B6176" s="1">
        <v>192456.94285714286</v>
      </c>
      <c r="C6176" s="1">
        <v>111908.65714285713</v>
      </c>
      <c r="D6176" s="1">
        <v>30640.971428571425</v>
      </c>
      <c r="E6176" s="1">
        <v>49908.257142857139</v>
      </c>
      <c r="G6176" s="2"/>
    </row>
    <row r="6177" spans="1:7" x14ac:dyDescent="0.2">
      <c r="A6177" s="2">
        <v>42816.833333333336</v>
      </c>
      <c r="B6177" s="1">
        <v>156383.69999999998</v>
      </c>
      <c r="C6177" s="1">
        <v>85771.125</v>
      </c>
      <c r="D6177" s="1">
        <v>25879.424999999999</v>
      </c>
      <c r="E6177" s="1">
        <v>44735.625</v>
      </c>
      <c r="G6177" s="2"/>
    </row>
    <row r="6178" spans="1:7" x14ac:dyDescent="0.2">
      <c r="A6178" s="2">
        <v>42816.84375</v>
      </c>
      <c r="B6178" s="1">
        <v>114708.94285714286</v>
      </c>
      <c r="C6178" s="1">
        <v>53941.799999999996</v>
      </c>
      <c r="D6178" s="1">
        <v>16785.685714285712</v>
      </c>
      <c r="E6178" s="1">
        <v>43980.514285714278</v>
      </c>
      <c r="G6178" s="2"/>
    </row>
    <row r="6179" spans="1:7" x14ac:dyDescent="0.2">
      <c r="A6179" s="2">
        <v>42816.854166666664</v>
      </c>
      <c r="B6179" s="1">
        <v>112170.29999999999</v>
      </c>
      <c r="C6179" s="1">
        <v>51022.95</v>
      </c>
      <c r="D6179" s="1">
        <v>26258.924999999999</v>
      </c>
      <c r="E6179" s="1">
        <v>34888.424999999996</v>
      </c>
      <c r="G6179" s="2"/>
    </row>
    <row r="6180" spans="1:7" x14ac:dyDescent="0.2">
      <c r="A6180" s="2">
        <v>42816.864583333336</v>
      </c>
      <c r="B6180" s="1">
        <v>108190.97142857141</v>
      </c>
      <c r="C6180" s="1">
        <v>60280.628571428562</v>
      </c>
      <c r="D6180" s="1">
        <v>19234.285714285714</v>
      </c>
      <c r="E6180" s="1">
        <v>28674.171428571426</v>
      </c>
      <c r="G6180" s="2"/>
    </row>
    <row r="6181" spans="1:7" x14ac:dyDescent="0.2">
      <c r="A6181" s="2">
        <v>42816.875</v>
      </c>
      <c r="B6181" s="1">
        <v>106853.17499999999</v>
      </c>
      <c r="C6181" s="1">
        <v>58095.674999999996</v>
      </c>
      <c r="D6181" s="1">
        <v>13789.875</v>
      </c>
      <c r="E6181" s="1">
        <v>34968.449999999997</v>
      </c>
      <c r="G6181" s="2"/>
    </row>
    <row r="6182" spans="1:7" x14ac:dyDescent="0.2">
      <c r="A6182" s="2">
        <v>42816.885416666664</v>
      </c>
      <c r="B6182" s="1">
        <v>141296.57142857142</v>
      </c>
      <c r="C6182" s="1">
        <v>84968.4</v>
      </c>
      <c r="D6182" s="1">
        <v>11417.057142857142</v>
      </c>
      <c r="E6182" s="1">
        <v>44911.114285714284</v>
      </c>
      <c r="G6182" s="2"/>
    </row>
    <row r="6183" spans="1:7" x14ac:dyDescent="0.2">
      <c r="A6183" s="2">
        <v>42816.895833333336</v>
      </c>
      <c r="B6183" s="1">
        <v>131288.02499999999</v>
      </c>
      <c r="C6183" s="1">
        <v>73420.875</v>
      </c>
      <c r="D6183" s="1">
        <v>12970.65</v>
      </c>
      <c r="E6183" s="1">
        <v>44896.5</v>
      </c>
      <c r="G6183" s="2"/>
    </row>
    <row r="6184" spans="1:7" x14ac:dyDescent="0.2">
      <c r="A6184" s="2">
        <v>42816.90625</v>
      </c>
      <c r="B6184" s="1">
        <v>108855.6857142857</v>
      </c>
      <c r="C6184" s="1">
        <v>53696.657142857141</v>
      </c>
      <c r="D6184" s="1">
        <v>15132.857142857141</v>
      </c>
      <c r="E6184" s="1">
        <v>40025.228571428568</v>
      </c>
      <c r="G6184" s="2"/>
    </row>
    <row r="6185" spans="1:7" x14ac:dyDescent="0.2">
      <c r="A6185" s="2">
        <v>42816.916666666664</v>
      </c>
      <c r="B6185" s="1">
        <v>125891.7</v>
      </c>
      <c r="C6185" s="1">
        <v>64754.25</v>
      </c>
      <c r="D6185" s="1">
        <v>24486.824999999997</v>
      </c>
      <c r="E6185" s="1">
        <v>36650.625</v>
      </c>
      <c r="G6185" s="2"/>
    </row>
    <row r="6186" spans="1:7" x14ac:dyDescent="0.2">
      <c r="A6186" s="2">
        <v>42816.927083333336</v>
      </c>
      <c r="B6186" s="1">
        <v>137054.65714285712</v>
      </c>
      <c r="C6186" s="1">
        <v>82891.28571428571</v>
      </c>
      <c r="D6186" s="1">
        <v>24488.82857142857</v>
      </c>
      <c r="E6186" s="1">
        <v>29676.428571428572</v>
      </c>
      <c r="G6186" s="2"/>
    </row>
    <row r="6187" spans="1:7" x14ac:dyDescent="0.2">
      <c r="A6187" s="2">
        <v>42816.9375</v>
      </c>
      <c r="B6187" s="1">
        <v>117562.5</v>
      </c>
      <c r="C6187" s="1">
        <v>65832.524999999994</v>
      </c>
      <c r="D6187" s="1">
        <v>18791.024999999998</v>
      </c>
      <c r="E6187" s="1">
        <v>32942.25</v>
      </c>
      <c r="G6187" s="2"/>
    </row>
    <row r="6188" spans="1:7" x14ac:dyDescent="0.2">
      <c r="A6188" s="2">
        <v>42816.947916666664</v>
      </c>
      <c r="B6188" s="1">
        <v>133892.3142857143</v>
      </c>
      <c r="C6188" s="1">
        <v>48531.685714285712</v>
      </c>
      <c r="D6188" s="1">
        <v>45922.799999999996</v>
      </c>
      <c r="E6188" s="1">
        <v>39437.828571428567</v>
      </c>
      <c r="G6188" s="2"/>
    </row>
    <row r="6189" spans="1:7" x14ac:dyDescent="0.2">
      <c r="A6189" s="2">
        <v>42816.958333333336</v>
      </c>
      <c r="B6189" s="1">
        <v>158269.65</v>
      </c>
      <c r="C6189" s="1">
        <v>47647.875</v>
      </c>
      <c r="D6189" s="1">
        <v>51437.1</v>
      </c>
      <c r="E6189" s="1">
        <v>59183.024999999994</v>
      </c>
      <c r="G6189" s="2"/>
    </row>
    <row r="6190" spans="1:7" x14ac:dyDescent="0.2">
      <c r="A6190" s="2">
        <v>42816.96875</v>
      </c>
      <c r="B6190" s="1">
        <v>153120.94285714286</v>
      </c>
      <c r="C6190" s="1">
        <v>53101.714285714283</v>
      </c>
      <c r="D6190" s="1">
        <v>31433.91428571428</v>
      </c>
      <c r="E6190" s="1">
        <v>68586.257142857139</v>
      </c>
      <c r="G6190" s="2"/>
    </row>
    <row r="6191" spans="1:7" x14ac:dyDescent="0.2">
      <c r="A6191" s="2">
        <v>42816.979166666664</v>
      </c>
      <c r="B6191" s="1">
        <v>127865.92499999999</v>
      </c>
      <c r="C6191" s="1">
        <v>59009.774999999994</v>
      </c>
      <c r="D6191" s="1">
        <v>15244.349999999999</v>
      </c>
      <c r="E6191" s="1">
        <v>53613.45</v>
      </c>
      <c r="G6191" s="2"/>
    </row>
    <row r="6192" spans="1:7" x14ac:dyDescent="0.2">
      <c r="A6192" s="2">
        <v>42816.989583333336</v>
      </c>
      <c r="B6192" s="1">
        <v>105195.51428571428</v>
      </c>
      <c r="C6192" s="1">
        <v>61286.657142857141</v>
      </c>
      <c r="D6192" s="1">
        <v>9570</v>
      </c>
      <c r="E6192" s="1">
        <v>34336.971428571429</v>
      </c>
      <c r="G6192" s="2"/>
    </row>
    <row r="6193" spans="1:7" x14ac:dyDescent="0.2">
      <c r="A6193" s="2">
        <v>42817</v>
      </c>
      <c r="B6193" s="1">
        <v>103185.22499999999</v>
      </c>
      <c r="C6193" s="1">
        <v>42999</v>
      </c>
      <c r="D6193" s="1">
        <v>9974.25</v>
      </c>
      <c r="E6193" s="1">
        <v>50211.974999999999</v>
      </c>
      <c r="G6193" s="2"/>
    </row>
    <row r="6194" spans="1:7" x14ac:dyDescent="0.2">
      <c r="A6194" s="2">
        <v>42817.010416666664</v>
      </c>
      <c r="B6194" s="1">
        <v>103401.25714285714</v>
      </c>
      <c r="C6194" s="1">
        <v>38202.685714285712</v>
      </c>
      <c r="D6194" s="1">
        <v>9711.4285714285706</v>
      </c>
      <c r="E6194" s="1">
        <v>55486.2</v>
      </c>
      <c r="G6194" s="2"/>
    </row>
    <row r="6195" spans="1:7" x14ac:dyDescent="0.2">
      <c r="A6195" s="2">
        <v>42817.020833333336</v>
      </c>
      <c r="B6195" s="1">
        <v>89113.2</v>
      </c>
      <c r="C6195" s="1">
        <v>36584.625</v>
      </c>
      <c r="D6195" s="1">
        <v>10124.4</v>
      </c>
      <c r="E6195" s="1">
        <v>42405</v>
      </c>
      <c r="G6195" s="2"/>
    </row>
    <row r="6196" spans="1:7" x14ac:dyDescent="0.2">
      <c r="A6196" s="2">
        <v>42817.03125</v>
      </c>
      <c r="B6196" s="1">
        <v>77999.742857142846</v>
      </c>
      <c r="C6196" s="1">
        <v>38835.342857142852</v>
      </c>
      <c r="D6196" s="1">
        <v>10698.599999999999</v>
      </c>
      <c r="E6196" s="1">
        <v>28464.857142857141</v>
      </c>
      <c r="G6196" s="2"/>
    </row>
    <row r="6197" spans="1:7" x14ac:dyDescent="0.2">
      <c r="A6197" s="2">
        <v>42817.041666666664</v>
      </c>
      <c r="B6197" s="1">
        <v>81093.375</v>
      </c>
      <c r="C6197" s="1">
        <v>45387.375</v>
      </c>
      <c r="D6197" s="1">
        <v>10987.349999999999</v>
      </c>
      <c r="E6197" s="1">
        <v>24720.3</v>
      </c>
      <c r="G6197" s="2"/>
    </row>
    <row r="6198" spans="1:7" x14ac:dyDescent="0.2">
      <c r="A6198" s="2">
        <v>42817.052083333336</v>
      </c>
      <c r="B6198" s="1">
        <v>82421.742857142846</v>
      </c>
      <c r="C6198" s="1">
        <v>45969.942857142851</v>
      </c>
      <c r="D6198" s="1">
        <v>10261.114285714286</v>
      </c>
      <c r="E6198" s="1">
        <v>26190.685714285712</v>
      </c>
      <c r="G6198" s="2"/>
    </row>
    <row r="6199" spans="1:7" x14ac:dyDescent="0.2">
      <c r="A6199" s="2">
        <v>42817.0625</v>
      </c>
      <c r="B6199" s="1">
        <v>86221.574999999997</v>
      </c>
      <c r="C6199" s="1">
        <v>49703.774999999994</v>
      </c>
      <c r="D6199" s="1">
        <v>10693.65</v>
      </c>
      <c r="E6199" s="1">
        <v>25826.625</v>
      </c>
      <c r="G6199" s="2"/>
    </row>
    <row r="6200" spans="1:7" x14ac:dyDescent="0.2">
      <c r="A6200" s="2">
        <v>42817.072916666664</v>
      </c>
      <c r="B6200" s="1">
        <v>97403.742857142846</v>
      </c>
      <c r="C6200" s="1">
        <v>49687.62857142857</v>
      </c>
      <c r="D6200" s="1">
        <v>25049.82857142857</v>
      </c>
      <c r="E6200" s="1">
        <v>22665.342857142856</v>
      </c>
      <c r="G6200" s="2"/>
    </row>
    <row r="6201" spans="1:7" x14ac:dyDescent="0.2">
      <c r="A6201" s="2">
        <v>42817.083333333336</v>
      </c>
      <c r="B6201" s="1">
        <v>89448.974999999991</v>
      </c>
      <c r="C6201" s="1">
        <v>37472.324999999997</v>
      </c>
      <c r="D6201" s="1">
        <v>26797.649999999998</v>
      </c>
      <c r="E6201" s="1">
        <v>25178.174999999999</v>
      </c>
      <c r="G6201" s="2"/>
    </row>
    <row r="6202" spans="1:7" x14ac:dyDescent="0.2">
      <c r="A6202" s="2">
        <v>42817.09375</v>
      </c>
      <c r="B6202" s="1">
        <v>92039.828571428559</v>
      </c>
      <c r="C6202" s="1">
        <v>48005.571428571428</v>
      </c>
      <c r="D6202" s="1">
        <v>16020.085714285713</v>
      </c>
      <c r="E6202" s="1">
        <v>28012.285714285714</v>
      </c>
      <c r="G6202" s="2"/>
    </row>
    <row r="6203" spans="1:7" x14ac:dyDescent="0.2">
      <c r="A6203" s="2">
        <v>42817.104166666664</v>
      </c>
      <c r="B6203" s="1">
        <v>102895.65</v>
      </c>
      <c r="C6203" s="1">
        <v>61035.974999999999</v>
      </c>
      <c r="D6203" s="1">
        <v>15679.125</v>
      </c>
      <c r="E6203" s="1">
        <v>26180.55</v>
      </c>
      <c r="G6203" s="2"/>
    </row>
    <row r="6204" spans="1:7" x14ac:dyDescent="0.2">
      <c r="A6204" s="2">
        <v>42817.114583333336</v>
      </c>
      <c r="B6204" s="1">
        <v>97932.685714285704</v>
      </c>
      <c r="C6204" s="1">
        <v>58451.485714285707</v>
      </c>
      <c r="D6204" s="1">
        <v>12679.542857142857</v>
      </c>
      <c r="E6204" s="1">
        <v>26801.657142857141</v>
      </c>
      <c r="G6204" s="2"/>
    </row>
    <row r="6205" spans="1:7" x14ac:dyDescent="0.2">
      <c r="A6205" s="2">
        <v>42817.125</v>
      </c>
      <c r="B6205" s="1">
        <v>92912.324999999997</v>
      </c>
      <c r="C6205" s="1">
        <v>54629.85</v>
      </c>
      <c r="D6205" s="1">
        <v>12362.625</v>
      </c>
      <c r="E6205" s="1">
        <v>25919.024999999998</v>
      </c>
      <c r="G6205" s="2"/>
    </row>
    <row r="6206" spans="1:7" x14ac:dyDescent="0.2">
      <c r="A6206" s="2">
        <v>42817.135416666664</v>
      </c>
      <c r="B6206" s="1">
        <v>94853.314285714281</v>
      </c>
      <c r="C6206" s="1">
        <v>48452.485714285714</v>
      </c>
      <c r="D6206" s="1">
        <v>21355.714285714286</v>
      </c>
      <c r="E6206" s="1">
        <v>25042.285714285714</v>
      </c>
      <c r="G6206" s="2"/>
    </row>
    <row r="6207" spans="1:7" x14ac:dyDescent="0.2">
      <c r="A6207" s="2">
        <v>42817.145833333336</v>
      </c>
      <c r="B6207" s="1">
        <v>89747.625</v>
      </c>
      <c r="C6207" s="1">
        <v>44229.899999999994</v>
      </c>
      <c r="D6207" s="1">
        <v>19729.875</v>
      </c>
      <c r="E6207" s="1">
        <v>25786.199999999997</v>
      </c>
      <c r="G6207" s="2"/>
    </row>
    <row r="6208" spans="1:7" x14ac:dyDescent="0.2">
      <c r="A6208" s="2">
        <v>42817.15625</v>
      </c>
      <c r="B6208" s="1">
        <v>88449.428571428565</v>
      </c>
      <c r="C6208" s="1">
        <v>46664.828571428567</v>
      </c>
      <c r="D6208" s="1">
        <v>13626.171428571426</v>
      </c>
      <c r="E6208" s="1">
        <v>28156.542857142853</v>
      </c>
      <c r="G6208" s="2"/>
    </row>
    <row r="6209" spans="1:7" x14ac:dyDescent="0.2">
      <c r="A6209" s="2">
        <v>42817.166666666664</v>
      </c>
      <c r="B6209" s="1">
        <v>94978.125</v>
      </c>
      <c r="C6209" s="1">
        <v>42402.524999999994</v>
      </c>
      <c r="D6209" s="1">
        <v>24085.05</v>
      </c>
      <c r="E6209" s="1">
        <v>28488.899999999998</v>
      </c>
      <c r="G6209" s="2"/>
    </row>
    <row r="6210" spans="1:7" x14ac:dyDescent="0.2">
      <c r="A6210" s="2">
        <v>42817.177083333336</v>
      </c>
      <c r="B6210" s="1">
        <v>103238.14285714286</v>
      </c>
      <c r="C6210" s="1">
        <v>41661.085714285713</v>
      </c>
      <c r="D6210" s="1">
        <v>30383.571428571428</v>
      </c>
      <c r="E6210" s="1">
        <v>31193.485714285714</v>
      </c>
      <c r="G6210" s="2"/>
    </row>
    <row r="6211" spans="1:7" x14ac:dyDescent="0.2">
      <c r="A6211" s="2">
        <v>42817.1875</v>
      </c>
      <c r="B6211" s="1">
        <v>127499.625</v>
      </c>
      <c r="C6211" s="1">
        <v>48145.35</v>
      </c>
      <c r="D6211" s="1">
        <v>27504.674999999999</v>
      </c>
      <c r="E6211" s="1">
        <v>51849.599999999999</v>
      </c>
      <c r="G6211" s="2"/>
    </row>
    <row r="6212" spans="1:7" x14ac:dyDescent="0.2">
      <c r="A6212" s="2">
        <v>42817.197916666664</v>
      </c>
      <c r="B6212" s="1">
        <v>159190.35</v>
      </c>
      <c r="C6212" s="1">
        <v>41912.474999999999</v>
      </c>
      <c r="D6212" s="1">
        <v>33851.4</v>
      </c>
      <c r="E6212" s="1">
        <v>83424.824999999997</v>
      </c>
      <c r="G6212" s="2"/>
    </row>
    <row r="6213" spans="1:7" x14ac:dyDescent="0.2">
      <c r="A6213" s="2">
        <v>42817.208333333336</v>
      </c>
      <c r="B6213" s="1">
        <v>177158.14285714287</v>
      </c>
      <c r="C6213" s="1">
        <v>43530.771428571425</v>
      </c>
      <c r="D6213" s="1">
        <v>34598.142857142855</v>
      </c>
      <c r="E6213" s="1">
        <v>99028.28571428571</v>
      </c>
      <c r="G6213" s="2"/>
    </row>
    <row r="6214" spans="1:7" x14ac:dyDescent="0.2">
      <c r="A6214" s="2">
        <v>42817.21875</v>
      </c>
      <c r="B6214" s="1">
        <v>205149.6857142857</v>
      </c>
      <c r="C6214" s="1">
        <v>93328.71428571429</v>
      </c>
      <c r="D6214" s="1">
        <v>21153</v>
      </c>
      <c r="E6214" s="1">
        <v>90667.028571428556</v>
      </c>
      <c r="G6214" s="2"/>
    </row>
    <row r="6215" spans="1:7" x14ac:dyDescent="0.2">
      <c r="A6215" s="2">
        <v>42817.229166666664</v>
      </c>
      <c r="B6215" s="1">
        <v>231754.875</v>
      </c>
      <c r="C6215" s="1">
        <v>142694.47500000001</v>
      </c>
      <c r="D6215" s="1">
        <v>22944.899999999998</v>
      </c>
      <c r="E6215" s="1">
        <v>66118.8</v>
      </c>
      <c r="G6215" s="2"/>
    </row>
    <row r="6216" spans="1:7" x14ac:dyDescent="0.2">
      <c r="A6216" s="2">
        <v>42817.239583333336</v>
      </c>
      <c r="B6216" s="1">
        <v>208793.82857142857</v>
      </c>
      <c r="C6216" s="1">
        <v>137547.7714285714</v>
      </c>
      <c r="D6216" s="1">
        <v>14771.742857142857</v>
      </c>
      <c r="E6216" s="1">
        <v>56475.257142857139</v>
      </c>
      <c r="G6216" s="2"/>
    </row>
    <row r="6217" spans="1:7" x14ac:dyDescent="0.2">
      <c r="A6217" s="2">
        <v>42817.25</v>
      </c>
      <c r="B6217" s="1">
        <v>159333.9</v>
      </c>
      <c r="C6217" s="1">
        <v>106383.75</v>
      </c>
      <c r="D6217" s="1">
        <v>16535.474999999999</v>
      </c>
      <c r="E6217" s="1">
        <v>36414.674999999996</v>
      </c>
      <c r="G6217" s="2"/>
    </row>
    <row r="6218" spans="1:7" x14ac:dyDescent="0.2">
      <c r="A6218" s="2">
        <v>42817.260416666664</v>
      </c>
      <c r="B6218" s="1">
        <v>144233.57142857142</v>
      </c>
      <c r="C6218" s="1">
        <v>79835.485714285707</v>
      </c>
      <c r="D6218" s="1">
        <v>32459.742857142854</v>
      </c>
      <c r="E6218" s="1">
        <v>31941.171428571426</v>
      </c>
      <c r="G6218" s="2"/>
    </row>
    <row r="6219" spans="1:7" x14ac:dyDescent="0.2">
      <c r="A6219" s="2">
        <v>42817.270833333336</v>
      </c>
      <c r="B6219" s="1">
        <v>151728.22500000001</v>
      </c>
      <c r="C6219" s="1">
        <v>64053</v>
      </c>
      <c r="D6219" s="1">
        <v>43874.324999999997</v>
      </c>
      <c r="E6219" s="1">
        <v>43799.25</v>
      </c>
      <c r="G6219" s="2"/>
    </row>
    <row r="6220" spans="1:7" x14ac:dyDescent="0.2">
      <c r="A6220" s="2">
        <v>42817.28125</v>
      </c>
      <c r="B6220" s="1">
        <v>184415.31428571427</v>
      </c>
      <c r="C6220" s="1">
        <v>79108.542857142849</v>
      </c>
      <c r="D6220" s="1">
        <v>57865.028571428564</v>
      </c>
      <c r="E6220" s="1">
        <v>47440.799999999996</v>
      </c>
      <c r="G6220" s="2"/>
    </row>
    <row r="6221" spans="1:7" x14ac:dyDescent="0.2">
      <c r="A6221" s="2">
        <v>42817.291666666664</v>
      </c>
      <c r="B6221" s="1">
        <v>285782.47499999998</v>
      </c>
      <c r="C6221" s="1">
        <v>148716.97500000001</v>
      </c>
      <c r="D6221" s="1">
        <v>99762.299999999988</v>
      </c>
      <c r="E6221" s="1">
        <v>37305.674999999996</v>
      </c>
      <c r="G6221" s="2"/>
    </row>
    <row r="6222" spans="1:7" x14ac:dyDescent="0.2">
      <c r="A6222" s="2">
        <v>42817.302083333336</v>
      </c>
      <c r="B6222" s="1">
        <v>310985.39999999997</v>
      </c>
      <c r="C6222" s="1">
        <v>179401.19999999998</v>
      </c>
      <c r="D6222" s="1">
        <v>102134.05714285714</v>
      </c>
      <c r="E6222" s="1">
        <v>29449.199999999997</v>
      </c>
      <c r="G6222" s="2"/>
    </row>
    <row r="6223" spans="1:7" x14ac:dyDescent="0.2">
      <c r="A6223" s="2">
        <v>42817.3125</v>
      </c>
      <c r="B6223" s="1">
        <v>258875.09999999998</v>
      </c>
      <c r="C6223" s="1">
        <v>185469.9</v>
      </c>
      <c r="D6223" s="1">
        <v>47057.174999999996</v>
      </c>
      <c r="E6223" s="1">
        <v>26346.375</v>
      </c>
      <c r="G6223" s="2"/>
    </row>
    <row r="6224" spans="1:7" x14ac:dyDescent="0.2">
      <c r="A6224" s="2">
        <v>42817.322916666664</v>
      </c>
      <c r="B6224" s="1">
        <v>235867.97142857141</v>
      </c>
      <c r="C6224" s="1">
        <v>167678.65714285712</v>
      </c>
      <c r="D6224" s="1">
        <v>42382.371428571423</v>
      </c>
      <c r="E6224" s="1">
        <v>25806.942857142858</v>
      </c>
      <c r="G6224" s="2"/>
    </row>
    <row r="6225" spans="1:7" x14ac:dyDescent="0.2">
      <c r="A6225" s="2">
        <v>42817.333333333336</v>
      </c>
      <c r="B6225" s="1">
        <v>229805.4</v>
      </c>
      <c r="C6225" s="1">
        <v>146854.125</v>
      </c>
      <c r="D6225" s="1">
        <v>38888.025000000001</v>
      </c>
      <c r="E6225" s="1">
        <v>44062.424999999996</v>
      </c>
      <c r="G6225" s="2"/>
    </row>
    <row r="6226" spans="1:7" x14ac:dyDescent="0.2">
      <c r="A6226" s="2">
        <v>42817.34375</v>
      </c>
      <c r="B6226" s="1">
        <v>197485.19999999998</v>
      </c>
      <c r="C6226" s="1">
        <v>125995.8857142857</v>
      </c>
      <c r="D6226" s="1">
        <v>23613.857142857141</v>
      </c>
      <c r="E6226" s="1">
        <v>47877.342857142852</v>
      </c>
      <c r="G6226" s="2"/>
    </row>
    <row r="6227" spans="1:7" x14ac:dyDescent="0.2">
      <c r="A6227" s="2">
        <v>42817.354166666664</v>
      </c>
      <c r="B6227" s="1">
        <v>225934.5</v>
      </c>
      <c r="C6227" s="1">
        <v>118426.27499999999</v>
      </c>
      <c r="D6227" s="1">
        <v>43640.024999999994</v>
      </c>
      <c r="E6227" s="1">
        <v>63867.375</v>
      </c>
      <c r="G6227" s="2"/>
    </row>
    <row r="6228" spans="1:7" x14ac:dyDescent="0.2">
      <c r="A6228" s="2">
        <v>42817.364583333336</v>
      </c>
      <c r="B6228" s="1">
        <v>484775.65714285715</v>
      </c>
      <c r="C6228" s="1">
        <v>104883.42857142857</v>
      </c>
      <c r="D6228" s="1">
        <v>85504.885714285701</v>
      </c>
      <c r="E6228" s="1">
        <v>294389.22857142857</v>
      </c>
      <c r="G6228" s="2"/>
    </row>
    <row r="6229" spans="1:7" x14ac:dyDescent="0.2">
      <c r="A6229" s="2">
        <v>42817.375</v>
      </c>
      <c r="B6229" s="1">
        <v>431418.07499999995</v>
      </c>
      <c r="C6229" s="1">
        <v>72063.75</v>
      </c>
      <c r="D6229" s="1">
        <v>46340.25</v>
      </c>
      <c r="E6229" s="1">
        <v>313010.77499999997</v>
      </c>
      <c r="G6229" s="2"/>
    </row>
    <row r="6230" spans="1:7" x14ac:dyDescent="0.2">
      <c r="A6230" s="2">
        <v>42817.385416666664</v>
      </c>
      <c r="B6230" s="1">
        <v>316074</v>
      </c>
      <c r="C6230" s="1">
        <v>49991.228571428568</v>
      </c>
      <c r="D6230" s="1">
        <v>11863.028571428571</v>
      </c>
      <c r="E6230" s="1">
        <v>254221.62857142856</v>
      </c>
      <c r="G6230" s="2"/>
    </row>
    <row r="6231" spans="1:7" x14ac:dyDescent="0.2">
      <c r="A6231" s="2">
        <v>42817.395833333336</v>
      </c>
      <c r="B6231" s="1">
        <v>293337</v>
      </c>
      <c r="C6231" s="1">
        <v>44135.85</v>
      </c>
      <c r="D6231" s="1">
        <v>9695.4</v>
      </c>
      <c r="E6231" s="1">
        <v>239503.27499999999</v>
      </c>
      <c r="G6231" s="2"/>
    </row>
    <row r="6232" spans="1:7" x14ac:dyDescent="0.2">
      <c r="A6232" s="2">
        <v>42817.40625</v>
      </c>
      <c r="B6232" s="1">
        <v>312729.6857142857</v>
      </c>
      <c r="C6232" s="1">
        <v>45668.228571428568</v>
      </c>
      <c r="D6232" s="1">
        <v>14449.285714285714</v>
      </c>
      <c r="E6232" s="1">
        <v>252612.1714285714</v>
      </c>
      <c r="G6232" s="2"/>
    </row>
    <row r="6233" spans="1:7" x14ac:dyDescent="0.2">
      <c r="A6233" s="2">
        <v>42817.416666666664</v>
      </c>
      <c r="B6233" s="1">
        <v>334691.77499999997</v>
      </c>
      <c r="C6233" s="1">
        <v>56210.549999999996</v>
      </c>
      <c r="D6233" s="1">
        <v>31739.399999999998</v>
      </c>
      <c r="E6233" s="1">
        <v>246741.82499999998</v>
      </c>
      <c r="G6233" s="2"/>
    </row>
    <row r="6234" spans="1:7" x14ac:dyDescent="0.2">
      <c r="A6234" s="2">
        <v>42817.427083333336</v>
      </c>
      <c r="B6234" s="1">
        <v>324300.42857142858</v>
      </c>
      <c r="C6234" s="1">
        <v>73319.399999999994</v>
      </c>
      <c r="D6234" s="1">
        <v>21086.057142857142</v>
      </c>
      <c r="E6234" s="1">
        <v>229895.91428571424</v>
      </c>
      <c r="G6234" s="2"/>
    </row>
    <row r="6235" spans="1:7" x14ac:dyDescent="0.2">
      <c r="A6235" s="2">
        <v>42817.4375</v>
      </c>
      <c r="B6235" s="1">
        <v>315589.72499999998</v>
      </c>
      <c r="C6235" s="1">
        <v>89917.574999999997</v>
      </c>
      <c r="D6235" s="1">
        <v>13165.349999999999</v>
      </c>
      <c r="E6235" s="1">
        <v>212507.625</v>
      </c>
      <c r="G6235" s="2"/>
    </row>
    <row r="6236" spans="1:7" x14ac:dyDescent="0.2">
      <c r="A6236" s="2">
        <v>42817.447916666664</v>
      </c>
      <c r="B6236" s="1">
        <v>294772.97142857139</v>
      </c>
      <c r="C6236" s="1">
        <v>89467.71428571429</v>
      </c>
      <c r="D6236" s="1">
        <v>13028.4</v>
      </c>
      <c r="E6236" s="1">
        <v>192277.8</v>
      </c>
      <c r="G6236" s="2"/>
    </row>
    <row r="6237" spans="1:7" x14ac:dyDescent="0.2">
      <c r="A6237" s="2">
        <v>42817.458333333336</v>
      </c>
      <c r="B6237" s="1">
        <v>283319.84999999998</v>
      </c>
      <c r="C6237" s="1">
        <v>78436.875</v>
      </c>
      <c r="D6237" s="1">
        <v>17857.125</v>
      </c>
      <c r="E6237" s="1">
        <v>187026.67499999999</v>
      </c>
      <c r="G6237" s="2"/>
    </row>
    <row r="6238" spans="1:7" x14ac:dyDescent="0.2">
      <c r="A6238" s="2">
        <v>42817.46875</v>
      </c>
      <c r="B6238" s="1">
        <v>287885.39999999997</v>
      </c>
      <c r="C6238" s="1">
        <v>62805.599999999999</v>
      </c>
      <c r="D6238" s="1">
        <v>15444.942857142858</v>
      </c>
      <c r="E6238" s="1">
        <v>209635.8</v>
      </c>
      <c r="G6238" s="2"/>
    </row>
    <row r="6239" spans="1:7" x14ac:dyDescent="0.2">
      <c r="A6239" s="2">
        <v>42817.479166666664</v>
      </c>
      <c r="B6239" s="1">
        <v>267076.42499999999</v>
      </c>
      <c r="C6239" s="1">
        <v>65971.125</v>
      </c>
      <c r="D6239" s="1">
        <v>11590.424999999999</v>
      </c>
      <c r="E6239" s="1">
        <v>189515.69999999998</v>
      </c>
      <c r="G6239" s="2"/>
    </row>
    <row r="6240" spans="1:7" x14ac:dyDescent="0.2">
      <c r="A6240" s="2">
        <v>42817.489583333336</v>
      </c>
      <c r="B6240" s="1">
        <v>267025.62857142859</v>
      </c>
      <c r="C6240" s="1">
        <v>72347.314285714281</v>
      </c>
      <c r="D6240" s="1">
        <v>9502.1142857142859</v>
      </c>
      <c r="E6240" s="1">
        <v>185176.19999999998</v>
      </c>
      <c r="G6240" s="2"/>
    </row>
    <row r="6241" spans="1:7" x14ac:dyDescent="0.2">
      <c r="A6241" s="2">
        <v>42817.5</v>
      </c>
      <c r="B6241" s="1">
        <v>262308.75</v>
      </c>
      <c r="C6241" s="1">
        <v>42958.574999999997</v>
      </c>
      <c r="D6241" s="1">
        <v>11460.9</v>
      </c>
      <c r="E6241" s="1">
        <v>207888.44999999998</v>
      </c>
      <c r="G6241" s="2"/>
    </row>
    <row r="6242" spans="1:7" x14ac:dyDescent="0.2">
      <c r="A6242" s="2">
        <v>42817.510416666664</v>
      </c>
      <c r="B6242" s="1">
        <v>271372.2</v>
      </c>
      <c r="C6242" s="1">
        <v>38930.571428571428</v>
      </c>
      <c r="D6242" s="1">
        <v>13804.371428571427</v>
      </c>
      <c r="E6242" s="1">
        <v>218635.37142857141</v>
      </c>
      <c r="G6242" s="2"/>
    </row>
    <row r="6243" spans="1:7" x14ac:dyDescent="0.2">
      <c r="A6243" s="2">
        <v>42817.520833333336</v>
      </c>
      <c r="B6243" s="1">
        <v>315549.3</v>
      </c>
      <c r="C6243" s="1">
        <v>44243.924999999996</v>
      </c>
      <c r="D6243" s="1">
        <v>29883.974999999999</v>
      </c>
      <c r="E6243" s="1">
        <v>241420.57499999998</v>
      </c>
      <c r="G6243" s="2"/>
    </row>
    <row r="6244" spans="1:7" x14ac:dyDescent="0.2">
      <c r="A6244" s="2">
        <v>42817.53125</v>
      </c>
      <c r="B6244" s="1">
        <v>330347.91428571427</v>
      </c>
      <c r="C6244" s="1">
        <v>52646.314285714281</v>
      </c>
      <c r="D6244" s="1">
        <v>50914.285714285717</v>
      </c>
      <c r="E6244" s="1">
        <v>226786.37142857141</v>
      </c>
      <c r="G6244" s="2"/>
    </row>
    <row r="6245" spans="1:7" x14ac:dyDescent="0.2">
      <c r="A6245" s="2">
        <v>42817.541666666664</v>
      </c>
      <c r="B6245" s="1">
        <v>300837.07500000001</v>
      </c>
      <c r="C6245" s="1">
        <v>48367.274999999994</v>
      </c>
      <c r="D6245" s="1">
        <v>21094.424999999999</v>
      </c>
      <c r="E6245" s="1">
        <v>231375.375</v>
      </c>
      <c r="G6245" s="2"/>
    </row>
    <row r="6246" spans="1:7" x14ac:dyDescent="0.2">
      <c r="A6246" s="2">
        <v>42817.552083333336</v>
      </c>
      <c r="B6246" s="1">
        <v>311792.48571428569</v>
      </c>
      <c r="C6246" s="1">
        <v>52176.771428571425</v>
      </c>
      <c r="D6246" s="1">
        <v>15167.742857142857</v>
      </c>
      <c r="E6246" s="1">
        <v>244447.02857142856</v>
      </c>
      <c r="G6246" s="2"/>
    </row>
    <row r="6247" spans="1:7" x14ac:dyDescent="0.2">
      <c r="A6247" s="2">
        <v>42817.5625</v>
      </c>
      <c r="B6247" s="1">
        <v>289815.07500000001</v>
      </c>
      <c r="C6247" s="1">
        <v>47222.174999999996</v>
      </c>
      <c r="D6247" s="1">
        <v>12087.9</v>
      </c>
      <c r="E6247" s="1">
        <v>230503.34999999998</v>
      </c>
      <c r="G6247" s="2"/>
    </row>
    <row r="6248" spans="1:7" x14ac:dyDescent="0.2">
      <c r="A6248" s="2">
        <v>42817.572916666664</v>
      </c>
      <c r="B6248" s="1">
        <v>223674</v>
      </c>
      <c r="C6248" s="1">
        <v>52158.857142857145</v>
      </c>
      <c r="D6248" s="1">
        <v>10254.514285714286</v>
      </c>
      <c r="E6248" s="1">
        <v>161262.51428571428</v>
      </c>
      <c r="G6248" s="2"/>
    </row>
    <row r="6249" spans="1:7" x14ac:dyDescent="0.2">
      <c r="A6249" s="2">
        <v>42817.583333333336</v>
      </c>
      <c r="B6249" s="1">
        <v>219309.75</v>
      </c>
      <c r="C6249" s="1">
        <v>60350.399999999994</v>
      </c>
      <c r="D6249" s="1">
        <v>11659.724999999999</v>
      </c>
      <c r="E6249" s="1">
        <v>147297.97500000001</v>
      </c>
      <c r="G6249" s="2"/>
    </row>
    <row r="6250" spans="1:7" x14ac:dyDescent="0.2">
      <c r="A6250" s="2">
        <v>42817.59375</v>
      </c>
      <c r="B6250" s="1">
        <v>198804.25714285712</v>
      </c>
      <c r="C6250" s="1">
        <v>56431.885714285709</v>
      </c>
      <c r="D6250" s="1">
        <v>9726.5142857142855</v>
      </c>
      <c r="E6250" s="1">
        <v>132646.79999999999</v>
      </c>
      <c r="G6250" s="2"/>
    </row>
    <row r="6251" spans="1:7" x14ac:dyDescent="0.2">
      <c r="A6251" s="2">
        <v>42817.604166666664</v>
      </c>
      <c r="B6251" s="1">
        <v>162981.22499999998</v>
      </c>
      <c r="C6251" s="1">
        <v>54998.625</v>
      </c>
      <c r="D6251" s="1">
        <v>16947.149999999998</v>
      </c>
      <c r="E6251" s="1">
        <v>91037.099999999991</v>
      </c>
      <c r="G6251" s="2"/>
    </row>
    <row r="6252" spans="1:7" x14ac:dyDescent="0.2">
      <c r="A6252" s="2">
        <v>42817.614583333336</v>
      </c>
      <c r="B6252" s="1">
        <v>207974.25</v>
      </c>
      <c r="C6252" s="1">
        <v>56089.274999999994</v>
      </c>
      <c r="D6252" s="1">
        <v>30590.174999999999</v>
      </c>
      <c r="E6252" s="1">
        <v>121295.625</v>
      </c>
      <c r="G6252" s="2"/>
    </row>
    <row r="6253" spans="1:7" x14ac:dyDescent="0.2">
      <c r="A6253" s="2">
        <v>42817.625</v>
      </c>
      <c r="B6253" s="1">
        <v>256495.8</v>
      </c>
      <c r="C6253" s="1">
        <v>53723.057142857142</v>
      </c>
      <c r="D6253" s="1">
        <v>17725.714285714286</v>
      </c>
      <c r="E6253" s="1">
        <v>185047.97142857141</v>
      </c>
      <c r="G6253" s="2"/>
    </row>
    <row r="6254" spans="1:7" x14ac:dyDescent="0.2">
      <c r="A6254" s="2">
        <v>42817.635416666664</v>
      </c>
      <c r="B6254" s="1">
        <v>337045.97142857139</v>
      </c>
      <c r="C6254" s="1">
        <v>57945.171428571433</v>
      </c>
      <c r="D6254" s="1">
        <v>53682.514285714278</v>
      </c>
      <c r="E6254" s="1">
        <v>225419.22857142857</v>
      </c>
      <c r="G6254" s="2"/>
    </row>
    <row r="6255" spans="1:7" x14ac:dyDescent="0.2">
      <c r="A6255" s="2">
        <v>42817.645833333336</v>
      </c>
      <c r="B6255" s="1">
        <v>473980.64999999997</v>
      </c>
      <c r="C6255" s="1">
        <v>74140.274999999994</v>
      </c>
      <c r="D6255" s="1">
        <v>135035.17499999999</v>
      </c>
      <c r="E6255" s="1">
        <v>264804.375</v>
      </c>
      <c r="G6255" s="2"/>
    </row>
    <row r="6256" spans="1:7" x14ac:dyDescent="0.2">
      <c r="A6256" s="2">
        <v>42817.65625</v>
      </c>
      <c r="B6256" s="1">
        <v>356626.28571428574</v>
      </c>
      <c r="C6256" s="1">
        <v>88051.542857142849</v>
      </c>
      <c r="D6256" s="1">
        <v>139342.97142857141</v>
      </c>
      <c r="E6256" s="1">
        <v>129234.59999999999</v>
      </c>
      <c r="G6256" s="2"/>
    </row>
    <row r="6257" spans="1:7" x14ac:dyDescent="0.2">
      <c r="A6257" s="2">
        <v>42817.666666666664</v>
      </c>
      <c r="B6257" s="1">
        <v>144879.9</v>
      </c>
      <c r="C6257" s="1">
        <v>64025.774999999994</v>
      </c>
      <c r="D6257" s="1">
        <v>37975.574999999997</v>
      </c>
      <c r="E6257" s="1">
        <v>42879.375</v>
      </c>
      <c r="G6257" s="2"/>
    </row>
    <row r="6258" spans="1:7" x14ac:dyDescent="0.2">
      <c r="A6258" s="2">
        <v>42817.677083333336</v>
      </c>
      <c r="B6258" s="1">
        <v>114226.2</v>
      </c>
      <c r="C6258" s="1">
        <v>70917.942857142858</v>
      </c>
      <c r="D6258" s="1">
        <v>20067.771428571428</v>
      </c>
      <c r="E6258" s="1">
        <v>23237.657142857141</v>
      </c>
      <c r="G6258" s="2"/>
    </row>
    <row r="6259" spans="1:7" x14ac:dyDescent="0.2">
      <c r="A6259" s="2">
        <v>42817.6875</v>
      </c>
      <c r="B6259" s="1">
        <v>187099.27499999999</v>
      </c>
      <c r="C6259" s="1">
        <v>129797.25</v>
      </c>
      <c r="D6259" s="1">
        <v>34346.400000000001</v>
      </c>
      <c r="E6259" s="1">
        <v>22955.625</v>
      </c>
      <c r="G6259" s="2"/>
    </row>
    <row r="6260" spans="1:7" x14ac:dyDescent="0.2">
      <c r="A6260" s="2">
        <v>42817.697916666664</v>
      </c>
      <c r="B6260" s="1">
        <v>211861.88571428569</v>
      </c>
      <c r="C6260" s="1">
        <v>153331.19999999998</v>
      </c>
      <c r="D6260" s="1">
        <v>35966.228571428568</v>
      </c>
      <c r="E6260" s="1">
        <v>22565.399999999998</v>
      </c>
      <c r="G6260" s="2"/>
    </row>
    <row r="6261" spans="1:7" x14ac:dyDescent="0.2">
      <c r="A6261" s="2">
        <v>42817.708333333336</v>
      </c>
      <c r="B6261" s="1">
        <v>188964.59999999998</v>
      </c>
      <c r="C6261" s="1">
        <v>129032.47499999999</v>
      </c>
      <c r="D6261" s="1">
        <v>33774.674999999996</v>
      </c>
      <c r="E6261" s="1">
        <v>26154.974999999999</v>
      </c>
      <c r="G6261" s="2"/>
    </row>
    <row r="6262" spans="1:7" x14ac:dyDescent="0.2">
      <c r="A6262" s="2">
        <v>42817.71875</v>
      </c>
      <c r="B6262" s="1">
        <v>182493.7714285714</v>
      </c>
      <c r="C6262" s="1">
        <v>98920.799999999988</v>
      </c>
      <c r="D6262" s="1">
        <v>47167.371428571423</v>
      </c>
      <c r="E6262" s="1">
        <v>36404.657142857141</v>
      </c>
      <c r="G6262" s="2"/>
    </row>
    <row r="6263" spans="1:7" x14ac:dyDescent="0.2">
      <c r="A6263" s="2">
        <v>42817.729166666664</v>
      </c>
      <c r="B6263" s="1">
        <v>165492.52499999999</v>
      </c>
      <c r="C6263" s="1">
        <v>90535.5</v>
      </c>
      <c r="D6263" s="1">
        <v>36360.224999999999</v>
      </c>
      <c r="E6263" s="1">
        <v>38596.799999999996</v>
      </c>
      <c r="G6263" s="2"/>
    </row>
    <row r="6264" spans="1:7" x14ac:dyDescent="0.2">
      <c r="A6264" s="2">
        <v>42817.739583333336</v>
      </c>
      <c r="B6264" s="1">
        <v>182898.25714285712</v>
      </c>
      <c r="C6264" s="1">
        <v>111829.45714285712</v>
      </c>
      <c r="D6264" s="1">
        <v>37629.428571428572</v>
      </c>
      <c r="E6264" s="1">
        <v>33441.257142857146</v>
      </c>
      <c r="G6264" s="2"/>
    </row>
    <row r="6265" spans="1:7" x14ac:dyDescent="0.2">
      <c r="A6265" s="2">
        <v>42817.75</v>
      </c>
      <c r="B6265" s="1">
        <v>235887.3</v>
      </c>
      <c r="C6265" s="1">
        <v>137364.97500000001</v>
      </c>
      <c r="D6265" s="1">
        <v>57224.474999999999</v>
      </c>
      <c r="E6265" s="1">
        <v>41296.199999999997</v>
      </c>
      <c r="G6265" s="2"/>
    </row>
    <row r="6266" spans="1:7" x14ac:dyDescent="0.2">
      <c r="A6266" s="2">
        <v>42817.760416666664</v>
      </c>
      <c r="B6266" s="1">
        <v>186901.62857142856</v>
      </c>
      <c r="C6266" s="1">
        <v>117632.74285714286</v>
      </c>
      <c r="D6266" s="1">
        <v>16962</v>
      </c>
      <c r="E6266" s="1">
        <v>52308.771428571425</v>
      </c>
      <c r="G6266" s="2"/>
    </row>
    <row r="6267" spans="1:7" x14ac:dyDescent="0.2">
      <c r="A6267" s="2">
        <v>42817.770833333336</v>
      </c>
      <c r="B6267" s="1">
        <v>200590.5</v>
      </c>
      <c r="C6267" s="1">
        <v>147719.54999999999</v>
      </c>
      <c r="D6267" s="1">
        <v>13850.924999999999</v>
      </c>
      <c r="E6267" s="1">
        <v>39020.025000000001</v>
      </c>
      <c r="G6267" s="2"/>
    </row>
    <row r="6268" spans="1:7" x14ac:dyDescent="0.2">
      <c r="A6268" s="2">
        <v>42817.78125</v>
      </c>
      <c r="B6268" s="1">
        <v>246526.02857142856</v>
      </c>
      <c r="C6268" s="1">
        <v>173561.14285714287</v>
      </c>
      <c r="D6268" s="1">
        <v>16195.45714285714</v>
      </c>
      <c r="E6268" s="1">
        <v>56767.542857142849</v>
      </c>
      <c r="G6268" s="2"/>
    </row>
    <row r="6269" spans="1:7" x14ac:dyDescent="0.2">
      <c r="A6269" s="2">
        <v>42817.791666666664</v>
      </c>
      <c r="B6269" s="1">
        <v>271170.07500000001</v>
      </c>
      <c r="C6269" s="1">
        <v>178324.57499999998</v>
      </c>
      <c r="D6269" s="1">
        <v>30855</v>
      </c>
      <c r="E6269" s="1">
        <v>61992.149999999994</v>
      </c>
      <c r="G6269" s="2"/>
    </row>
    <row r="6270" spans="1:7" x14ac:dyDescent="0.2">
      <c r="A6270" s="2">
        <v>42817.802083333336</v>
      </c>
      <c r="B6270" s="1">
        <v>272777.05714285711</v>
      </c>
      <c r="C6270" s="1">
        <v>174452.14285714287</v>
      </c>
      <c r="D6270" s="1">
        <v>57721.714285714283</v>
      </c>
      <c r="E6270" s="1">
        <v>40605.085714285713</v>
      </c>
      <c r="G6270" s="2"/>
    </row>
    <row r="6271" spans="1:7" x14ac:dyDescent="0.2">
      <c r="A6271" s="2">
        <v>42817.8125</v>
      </c>
      <c r="B6271" s="1">
        <v>237021.67499999999</v>
      </c>
      <c r="C6271" s="1">
        <v>175312.5</v>
      </c>
      <c r="D6271" s="1">
        <v>34874.400000000001</v>
      </c>
      <c r="E6271" s="1">
        <v>26834.774999999998</v>
      </c>
      <c r="G6271" s="2"/>
    </row>
    <row r="6272" spans="1:7" x14ac:dyDescent="0.2">
      <c r="A6272" s="2">
        <v>42817.822916666664</v>
      </c>
      <c r="B6272" s="1">
        <v>184795.28571428571</v>
      </c>
      <c r="C6272" s="1">
        <v>138760.28571428571</v>
      </c>
      <c r="D6272" s="1">
        <v>17672.914285714287</v>
      </c>
      <c r="E6272" s="1">
        <v>28359.257142857143</v>
      </c>
      <c r="G6272" s="2"/>
    </row>
    <row r="6273" spans="1:7" x14ac:dyDescent="0.2">
      <c r="A6273" s="2">
        <v>42817.833333333336</v>
      </c>
      <c r="B6273" s="1">
        <v>134433.75</v>
      </c>
      <c r="C6273" s="1">
        <v>97346.7</v>
      </c>
      <c r="D6273" s="1">
        <v>10340.549999999999</v>
      </c>
      <c r="E6273" s="1">
        <v>26748.974999999999</v>
      </c>
      <c r="G6273" s="2"/>
    </row>
    <row r="6274" spans="1:7" x14ac:dyDescent="0.2">
      <c r="A6274" s="2">
        <v>42817.84375</v>
      </c>
      <c r="B6274" s="1">
        <v>126529.54285714286</v>
      </c>
      <c r="C6274" s="1">
        <v>76414.8</v>
      </c>
      <c r="D6274" s="1">
        <v>19476.599999999999</v>
      </c>
      <c r="E6274" s="1">
        <v>30636.257142857143</v>
      </c>
      <c r="G6274" s="2"/>
    </row>
    <row r="6275" spans="1:7" x14ac:dyDescent="0.2">
      <c r="A6275" s="2">
        <v>42817.854166666664</v>
      </c>
      <c r="B6275" s="1">
        <v>115572.59999999999</v>
      </c>
      <c r="C6275" s="1">
        <v>66663.3</v>
      </c>
      <c r="D6275" s="1">
        <v>22541.474999999999</v>
      </c>
      <c r="E6275" s="1">
        <v>26367</v>
      </c>
      <c r="G6275" s="2"/>
    </row>
    <row r="6276" spans="1:7" x14ac:dyDescent="0.2">
      <c r="A6276" s="2">
        <v>42817.864583333336</v>
      </c>
      <c r="B6276" s="1">
        <v>99462</v>
      </c>
      <c r="C6276" s="1">
        <v>56649.685714285704</v>
      </c>
      <c r="D6276" s="1">
        <v>14318.228571428572</v>
      </c>
      <c r="E6276" s="1">
        <v>28492.199999999997</v>
      </c>
      <c r="G6276" s="2"/>
    </row>
    <row r="6277" spans="1:7" x14ac:dyDescent="0.2">
      <c r="A6277" s="2">
        <v>42817.875</v>
      </c>
      <c r="B6277" s="1">
        <v>94238.924999999988</v>
      </c>
      <c r="C6277" s="1">
        <v>45607.649999999994</v>
      </c>
      <c r="D6277" s="1">
        <v>16744.2</v>
      </c>
      <c r="E6277" s="1">
        <v>31888.724999999999</v>
      </c>
      <c r="G6277" s="2"/>
    </row>
    <row r="6278" spans="1:7" x14ac:dyDescent="0.2">
      <c r="A6278" s="2">
        <v>42817.885416666664</v>
      </c>
      <c r="B6278" s="1">
        <v>123871.62857142858</v>
      </c>
      <c r="C6278" s="1">
        <v>54346.28571428571</v>
      </c>
      <c r="D6278" s="1">
        <v>21159.599999999999</v>
      </c>
      <c r="E6278" s="1">
        <v>48368.571428571428</v>
      </c>
      <c r="G6278" s="2"/>
    </row>
    <row r="6279" spans="1:7" x14ac:dyDescent="0.2">
      <c r="A6279" s="2">
        <v>42817.895833333336</v>
      </c>
      <c r="B6279" s="1">
        <v>139517.4</v>
      </c>
      <c r="C6279" s="1">
        <v>64361.549999999996</v>
      </c>
      <c r="D6279" s="1">
        <v>16634.474999999999</v>
      </c>
      <c r="E6279" s="1">
        <v>58519.724999999999</v>
      </c>
      <c r="G6279" s="2"/>
    </row>
    <row r="6280" spans="1:7" x14ac:dyDescent="0.2">
      <c r="A6280" s="2">
        <v>42817.90625</v>
      </c>
      <c r="B6280" s="1">
        <v>133306.79999999999</v>
      </c>
      <c r="C6280" s="1">
        <v>72343.542857142849</v>
      </c>
      <c r="D6280" s="1">
        <v>18447.942857142858</v>
      </c>
      <c r="E6280" s="1">
        <v>42515.314285714281</v>
      </c>
      <c r="G6280" s="2"/>
    </row>
    <row r="6281" spans="1:7" x14ac:dyDescent="0.2">
      <c r="A6281" s="2">
        <v>42817.916666666664</v>
      </c>
      <c r="B6281" s="1">
        <v>129797.25</v>
      </c>
      <c r="C6281" s="1">
        <v>56354.1</v>
      </c>
      <c r="D6281" s="1">
        <v>40537.199999999997</v>
      </c>
      <c r="E6281" s="1">
        <v>32904.299999999996</v>
      </c>
      <c r="G6281" s="2"/>
    </row>
    <row r="6282" spans="1:7" x14ac:dyDescent="0.2">
      <c r="A6282" s="2">
        <v>42817.927083333336</v>
      </c>
      <c r="B6282" s="1">
        <v>94343.228571428568</v>
      </c>
      <c r="C6282" s="1">
        <v>45059.142857142855</v>
      </c>
      <c r="D6282" s="1">
        <v>22314.6</v>
      </c>
      <c r="E6282" s="1">
        <v>26968.542857142857</v>
      </c>
      <c r="G6282" s="2"/>
    </row>
    <row r="6283" spans="1:7" x14ac:dyDescent="0.2">
      <c r="A6283" s="2">
        <v>42817.9375</v>
      </c>
      <c r="B6283" s="1">
        <v>81791.324999999997</v>
      </c>
      <c r="C6283" s="1">
        <v>47312.924999999996</v>
      </c>
      <c r="D6283" s="1">
        <v>9583.1999999999989</v>
      </c>
      <c r="E6283" s="1">
        <v>24897.674999999999</v>
      </c>
      <c r="G6283" s="2"/>
    </row>
    <row r="6284" spans="1:7" x14ac:dyDescent="0.2">
      <c r="A6284" s="2">
        <v>42817.947916666664</v>
      </c>
      <c r="B6284" s="1">
        <v>103020.34285714285</v>
      </c>
      <c r="C6284" s="1">
        <v>50783.228571428568</v>
      </c>
      <c r="D6284" s="1">
        <v>27198.6</v>
      </c>
      <c r="E6284" s="1">
        <v>25037.571428571428</v>
      </c>
      <c r="G6284" s="2"/>
    </row>
    <row r="6285" spans="1:7" x14ac:dyDescent="0.2">
      <c r="A6285" s="2">
        <v>42817.958333333336</v>
      </c>
      <c r="B6285" s="1">
        <v>117555.075</v>
      </c>
      <c r="C6285" s="1">
        <v>43608.674999999996</v>
      </c>
      <c r="D6285" s="1">
        <v>50807.625</v>
      </c>
      <c r="E6285" s="1">
        <v>23138.774999999998</v>
      </c>
      <c r="G6285" s="2"/>
    </row>
    <row r="6286" spans="1:7" x14ac:dyDescent="0.2">
      <c r="A6286" s="2">
        <v>42817.96875</v>
      </c>
      <c r="B6286" s="1">
        <v>96141.257142857139</v>
      </c>
      <c r="C6286" s="1">
        <v>63381.685714285704</v>
      </c>
      <c r="D6286" s="1">
        <v>9946.1999999999989</v>
      </c>
      <c r="E6286" s="1">
        <v>22812.428571428572</v>
      </c>
      <c r="G6286" s="2"/>
    </row>
    <row r="6287" spans="1:7" x14ac:dyDescent="0.2">
      <c r="A6287" s="2">
        <v>42817.979166666664</v>
      </c>
      <c r="B6287" s="1">
        <v>117889.2</v>
      </c>
      <c r="C6287" s="1">
        <v>75004.875</v>
      </c>
      <c r="D6287" s="1">
        <v>10312.5</v>
      </c>
      <c r="E6287" s="1">
        <v>32570.174999999999</v>
      </c>
      <c r="G6287" s="2"/>
    </row>
    <row r="6288" spans="1:7" x14ac:dyDescent="0.2">
      <c r="A6288" s="2">
        <v>42817.989583333336</v>
      </c>
      <c r="B6288" s="1">
        <v>114261.0857142857</v>
      </c>
      <c r="C6288" s="1">
        <v>59534.828571428567</v>
      </c>
      <c r="D6288" s="1">
        <v>9995.2285714285699</v>
      </c>
      <c r="E6288" s="1">
        <v>44731.971428571422</v>
      </c>
      <c r="G6288" s="2"/>
    </row>
    <row r="6289" spans="1:7" x14ac:dyDescent="0.2">
      <c r="A6289" s="2">
        <v>42818</v>
      </c>
      <c r="B6289" s="1">
        <v>88210.65</v>
      </c>
      <c r="C6289" s="1">
        <v>52105.35</v>
      </c>
      <c r="D6289" s="1">
        <v>10168.125</v>
      </c>
      <c r="E6289" s="1">
        <v>25935.524999999998</v>
      </c>
      <c r="G6289" s="2"/>
    </row>
    <row r="6290" spans="1:7" x14ac:dyDescent="0.2">
      <c r="A6290" s="2">
        <v>42818.010416666664</v>
      </c>
      <c r="B6290" s="1">
        <v>87930.857142857145</v>
      </c>
      <c r="C6290" s="1">
        <v>53295.942857142851</v>
      </c>
      <c r="D6290" s="1">
        <v>9682.1999999999989</v>
      </c>
      <c r="E6290" s="1">
        <v>24956.485714285711</v>
      </c>
      <c r="G6290" s="2"/>
    </row>
    <row r="6291" spans="1:7" x14ac:dyDescent="0.2">
      <c r="A6291" s="2">
        <v>42818.020833333336</v>
      </c>
      <c r="B6291" s="1">
        <v>93157.349999999991</v>
      </c>
      <c r="C6291" s="1">
        <v>51491.549999999996</v>
      </c>
      <c r="D6291" s="1">
        <v>12182.775</v>
      </c>
      <c r="E6291" s="1">
        <v>29482.199999999997</v>
      </c>
      <c r="G6291" s="2"/>
    </row>
    <row r="6292" spans="1:7" x14ac:dyDescent="0.2">
      <c r="A6292" s="2">
        <v>42818.03125</v>
      </c>
      <c r="B6292" s="1">
        <v>95740.542857142849</v>
      </c>
      <c r="C6292" s="1">
        <v>46043.485714285714</v>
      </c>
      <c r="D6292" s="1">
        <v>16116.257142857141</v>
      </c>
      <c r="E6292" s="1">
        <v>33579.857142857145</v>
      </c>
      <c r="G6292" s="2"/>
    </row>
    <row r="6293" spans="1:7" x14ac:dyDescent="0.2">
      <c r="A6293" s="2">
        <v>42818.041666666664</v>
      </c>
      <c r="B6293" s="1">
        <v>97070.324999999997</v>
      </c>
      <c r="C6293" s="1">
        <v>50848.875</v>
      </c>
      <c r="D6293" s="1">
        <v>12542.474999999999</v>
      </c>
      <c r="E6293" s="1">
        <v>33678.974999999999</v>
      </c>
      <c r="G6293" s="2"/>
    </row>
    <row r="6294" spans="1:7" x14ac:dyDescent="0.2">
      <c r="A6294" s="2">
        <v>42818.052083333336</v>
      </c>
      <c r="B6294" s="1">
        <v>90664.2</v>
      </c>
      <c r="C6294" s="1">
        <v>51780.771428571425</v>
      </c>
      <c r="D6294" s="1">
        <v>9811.3714285714286</v>
      </c>
      <c r="E6294" s="1">
        <v>29071.11428571428</v>
      </c>
      <c r="G6294" s="2"/>
    </row>
    <row r="6295" spans="1:7" x14ac:dyDescent="0.2">
      <c r="A6295" s="2">
        <v>42818.0625</v>
      </c>
      <c r="B6295" s="1">
        <v>90901.799999999988</v>
      </c>
      <c r="C6295" s="1">
        <v>48824.324999999997</v>
      </c>
      <c r="D6295" s="1">
        <v>11613.525</v>
      </c>
      <c r="E6295" s="1">
        <v>30466.424999999999</v>
      </c>
      <c r="G6295" s="2"/>
    </row>
    <row r="6296" spans="1:7" x14ac:dyDescent="0.2">
      <c r="A6296" s="2">
        <v>42818.072916666664</v>
      </c>
      <c r="B6296" s="1">
        <v>83817.171428571426</v>
      </c>
      <c r="C6296" s="1">
        <v>41536.62857142857</v>
      </c>
      <c r="D6296" s="1">
        <v>12117.599999999999</v>
      </c>
      <c r="E6296" s="1">
        <v>30162.942857142854</v>
      </c>
      <c r="G6296" s="2"/>
    </row>
    <row r="6297" spans="1:7" x14ac:dyDescent="0.2">
      <c r="A6297" s="2">
        <v>42818.083333333336</v>
      </c>
      <c r="B6297" s="1">
        <v>75001.574999999997</v>
      </c>
      <c r="C6297" s="1">
        <v>38501.1</v>
      </c>
      <c r="D6297" s="1">
        <v>9719.3249999999989</v>
      </c>
      <c r="E6297" s="1">
        <v>26782.799999999999</v>
      </c>
      <c r="G6297" s="2"/>
    </row>
    <row r="6298" spans="1:7" x14ac:dyDescent="0.2">
      <c r="A6298" s="2">
        <v>42818.09375</v>
      </c>
      <c r="B6298" s="1">
        <v>76850.399999999994</v>
      </c>
      <c r="C6298" s="1">
        <v>43431.771428571425</v>
      </c>
      <c r="D6298" s="1">
        <v>9858.5142857142855</v>
      </c>
      <c r="E6298" s="1">
        <v>23560.114285714284</v>
      </c>
      <c r="G6298" s="2"/>
    </row>
    <row r="6299" spans="1:7" x14ac:dyDescent="0.2">
      <c r="A6299" s="2">
        <v>42818.104166666664</v>
      </c>
      <c r="B6299" s="1">
        <v>79606.724999999991</v>
      </c>
      <c r="C6299" s="1">
        <v>44277.75</v>
      </c>
      <c r="D6299" s="1">
        <v>9493.2749999999996</v>
      </c>
      <c r="E6299" s="1">
        <v>25834.875</v>
      </c>
      <c r="G6299" s="2"/>
    </row>
    <row r="6300" spans="1:7" x14ac:dyDescent="0.2">
      <c r="A6300" s="2">
        <v>42818.114583333336</v>
      </c>
      <c r="B6300" s="1">
        <v>85602</v>
      </c>
      <c r="C6300" s="1">
        <v>43664.657142857141</v>
      </c>
      <c r="D6300" s="1">
        <v>10398.771428571428</v>
      </c>
      <c r="E6300" s="1">
        <v>31537.62857142857</v>
      </c>
      <c r="G6300" s="2"/>
    </row>
    <row r="6301" spans="1:7" x14ac:dyDescent="0.2">
      <c r="A6301" s="2">
        <v>42818.125</v>
      </c>
      <c r="B6301" s="1">
        <v>106210.5</v>
      </c>
      <c r="C6301" s="1">
        <v>47442.45</v>
      </c>
      <c r="D6301" s="1">
        <v>25256.55</v>
      </c>
      <c r="E6301" s="1">
        <v>33510.674999999996</v>
      </c>
      <c r="G6301" s="2"/>
    </row>
    <row r="6302" spans="1:7" x14ac:dyDescent="0.2">
      <c r="A6302" s="2">
        <v>42818.135416666664</v>
      </c>
      <c r="B6302" s="1">
        <v>89755.28571428571</v>
      </c>
      <c r="C6302" s="1">
        <v>43651.457142857143</v>
      </c>
      <c r="D6302" s="1">
        <v>17006.314285714285</v>
      </c>
      <c r="E6302" s="1">
        <v>29096.571428571428</v>
      </c>
      <c r="G6302" s="2"/>
    </row>
    <row r="6303" spans="1:7" x14ac:dyDescent="0.2">
      <c r="A6303" s="2">
        <v>42818.145833333336</v>
      </c>
      <c r="B6303" s="1">
        <v>83025.524999999994</v>
      </c>
      <c r="C6303" s="1">
        <v>40715.399999999994</v>
      </c>
      <c r="D6303" s="1">
        <v>9515.5499999999993</v>
      </c>
      <c r="E6303" s="1">
        <v>32792.924999999996</v>
      </c>
      <c r="G6303" s="2"/>
    </row>
    <row r="6304" spans="1:7" x14ac:dyDescent="0.2">
      <c r="A6304" s="2">
        <v>42818.15625</v>
      </c>
      <c r="B6304" s="1">
        <v>99280.028571428556</v>
      </c>
      <c r="C6304" s="1">
        <v>44867.742857142854</v>
      </c>
      <c r="D6304" s="1">
        <v>9241.8857142857141</v>
      </c>
      <c r="E6304" s="1">
        <v>45171.342857142852</v>
      </c>
      <c r="G6304" s="2"/>
    </row>
    <row r="6305" spans="1:7" x14ac:dyDescent="0.2">
      <c r="A6305" s="2">
        <v>42818.166666666664</v>
      </c>
      <c r="B6305" s="1">
        <v>100855.42499999999</v>
      </c>
      <c r="C6305" s="1">
        <v>50718.524999999994</v>
      </c>
      <c r="D6305" s="1">
        <v>11639.099999999999</v>
      </c>
      <c r="E6305" s="1">
        <v>38496.974999999999</v>
      </c>
      <c r="G6305" s="2"/>
    </row>
    <row r="6306" spans="1:7" x14ac:dyDescent="0.2">
      <c r="A6306" s="2">
        <v>42818.177083333336</v>
      </c>
      <c r="B6306" s="1">
        <v>85606.71428571429</v>
      </c>
      <c r="C6306" s="1">
        <v>44318.057142857142</v>
      </c>
      <c r="D6306" s="1">
        <v>13554.514285714286</v>
      </c>
      <c r="E6306" s="1">
        <v>27736.028571428571</v>
      </c>
      <c r="G6306" s="2"/>
    </row>
    <row r="6307" spans="1:7" x14ac:dyDescent="0.2">
      <c r="A6307" s="2">
        <v>42818.1875</v>
      </c>
      <c r="B6307" s="1">
        <v>89219.625</v>
      </c>
      <c r="C6307" s="1">
        <v>41036.324999999997</v>
      </c>
      <c r="D6307" s="1">
        <v>15509.174999999999</v>
      </c>
      <c r="E6307" s="1">
        <v>32674.125</v>
      </c>
      <c r="G6307" s="2"/>
    </row>
    <row r="6308" spans="1:7" x14ac:dyDescent="0.2">
      <c r="A6308" s="2">
        <v>42818.197916666664</v>
      </c>
      <c r="B6308" s="1">
        <v>154421.85</v>
      </c>
      <c r="C6308" s="1">
        <v>57421.649999999994</v>
      </c>
      <c r="D6308" s="1">
        <v>35294.324999999997</v>
      </c>
      <c r="E6308" s="1">
        <v>61706.7</v>
      </c>
      <c r="G6308" s="2"/>
    </row>
    <row r="6309" spans="1:7" x14ac:dyDescent="0.2">
      <c r="A6309" s="2">
        <v>42818.208333333336</v>
      </c>
      <c r="B6309" s="1">
        <v>280402.88571428572</v>
      </c>
      <c r="C6309" s="1">
        <v>80596.371428571423</v>
      </c>
      <c r="D6309" s="1">
        <v>43347.857142857145</v>
      </c>
      <c r="E6309" s="1">
        <v>156456.7714285714</v>
      </c>
      <c r="G6309" s="2"/>
    </row>
    <row r="6310" spans="1:7" x14ac:dyDescent="0.2">
      <c r="A6310" s="2">
        <v>42818.21875</v>
      </c>
      <c r="B6310" s="1">
        <v>335138.57142857142</v>
      </c>
      <c r="C6310" s="1">
        <v>123997.02857142857</v>
      </c>
      <c r="D6310" s="1">
        <v>35042.228571428568</v>
      </c>
      <c r="E6310" s="1">
        <v>176098.37142857141</v>
      </c>
      <c r="G6310" s="2"/>
    </row>
    <row r="6311" spans="1:7" x14ac:dyDescent="0.2">
      <c r="A6311" s="2">
        <v>42818.229166666664</v>
      </c>
      <c r="B6311" s="1">
        <v>248032.94999999998</v>
      </c>
      <c r="C6311" s="1">
        <v>141873.60000000001</v>
      </c>
      <c r="D6311" s="1">
        <v>19415.55</v>
      </c>
      <c r="E6311" s="1">
        <v>86744.625</v>
      </c>
      <c r="G6311" s="2"/>
    </row>
    <row r="6312" spans="1:7" x14ac:dyDescent="0.2">
      <c r="A6312" s="2">
        <v>42818.239583333336</v>
      </c>
      <c r="B6312" s="1">
        <v>183889.19999999998</v>
      </c>
      <c r="C6312" s="1">
        <v>105723.51428571428</v>
      </c>
      <c r="D6312" s="1">
        <v>21625.371428571427</v>
      </c>
      <c r="E6312" s="1">
        <v>56541.257142857139</v>
      </c>
      <c r="G6312" s="2"/>
    </row>
    <row r="6313" spans="1:7" x14ac:dyDescent="0.2">
      <c r="A6313" s="2">
        <v>42818.25</v>
      </c>
      <c r="B6313" s="1">
        <v>149825.77499999999</v>
      </c>
      <c r="C6313" s="1">
        <v>88539.824999999997</v>
      </c>
      <c r="D6313" s="1">
        <v>15184.125</v>
      </c>
      <c r="E6313" s="1">
        <v>46100.174999999996</v>
      </c>
      <c r="G6313" s="2"/>
    </row>
    <row r="6314" spans="1:7" x14ac:dyDescent="0.2">
      <c r="A6314" s="2">
        <v>42818.260416666664</v>
      </c>
      <c r="B6314" s="1">
        <v>136052.4</v>
      </c>
      <c r="C6314" s="1">
        <v>70602.085714285713</v>
      </c>
      <c r="D6314" s="1">
        <v>20146.971428571425</v>
      </c>
      <c r="E6314" s="1">
        <v>45302.399999999994</v>
      </c>
      <c r="G6314" s="2"/>
    </row>
    <row r="6315" spans="1:7" x14ac:dyDescent="0.2">
      <c r="A6315" s="2">
        <v>42818.270833333336</v>
      </c>
      <c r="B6315" s="1">
        <v>143347.875</v>
      </c>
      <c r="C6315" s="1">
        <v>72963.824999999997</v>
      </c>
      <c r="D6315" s="1">
        <v>27130.125</v>
      </c>
      <c r="E6315" s="1">
        <v>43252.274999999994</v>
      </c>
      <c r="G6315" s="2"/>
    </row>
    <row r="6316" spans="1:7" x14ac:dyDescent="0.2">
      <c r="A6316" s="2">
        <v>42818.28125</v>
      </c>
      <c r="B6316" s="1">
        <v>169866.0857142857</v>
      </c>
      <c r="C6316" s="1">
        <v>106137.42857142857</v>
      </c>
      <c r="D6316" s="1">
        <v>30576.857142857141</v>
      </c>
      <c r="E6316" s="1">
        <v>33153.685714285712</v>
      </c>
      <c r="G6316" s="2"/>
    </row>
    <row r="6317" spans="1:7" x14ac:dyDescent="0.2">
      <c r="A6317" s="2">
        <v>42818.291666666664</v>
      </c>
      <c r="B6317" s="1">
        <v>229409.4</v>
      </c>
      <c r="C6317" s="1">
        <v>157164.97500000001</v>
      </c>
      <c r="D6317" s="1">
        <v>36771.074999999997</v>
      </c>
      <c r="E6317" s="1">
        <v>35473.35</v>
      </c>
      <c r="G6317" s="2"/>
    </row>
    <row r="6318" spans="1:7" x14ac:dyDescent="0.2">
      <c r="A6318" s="2">
        <v>42818.302083333336</v>
      </c>
      <c r="B6318" s="1">
        <v>206706.34285714285</v>
      </c>
      <c r="C6318" s="1">
        <v>138718.79999999999</v>
      </c>
      <c r="D6318" s="1">
        <v>36734.657142857141</v>
      </c>
      <c r="E6318" s="1">
        <v>31253.82857142857</v>
      </c>
      <c r="G6318" s="2"/>
    </row>
    <row r="6319" spans="1:7" x14ac:dyDescent="0.2">
      <c r="A6319" s="2">
        <v>42818.3125</v>
      </c>
      <c r="B6319" s="1">
        <v>160452.6</v>
      </c>
      <c r="C6319" s="1">
        <v>111270.22499999999</v>
      </c>
      <c r="D6319" s="1">
        <v>21767.625</v>
      </c>
      <c r="E6319" s="1">
        <v>27413.924999999999</v>
      </c>
      <c r="G6319" s="2"/>
    </row>
    <row r="6320" spans="1:7" x14ac:dyDescent="0.2">
      <c r="A6320" s="2">
        <v>42818.322916666664</v>
      </c>
      <c r="B6320" s="1">
        <v>221818.45714285714</v>
      </c>
      <c r="C6320" s="1">
        <v>157677.7714285714</v>
      </c>
      <c r="D6320" s="1">
        <v>37380.514285714278</v>
      </c>
      <c r="E6320" s="1">
        <v>26759.228571428572</v>
      </c>
      <c r="G6320" s="2"/>
    </row>
    <row r="6321" spans="1:7" x14ac:dyDescent="0.2">
      <c r="A6321" s="2">
        <v>42818.333333333336</v>
      </c>
      <c r="B6321" s="1">
        <v>244290.75</v>
      </c>
      <c r="C6321" s="1">
        <v>186546.52499999999</v>
      </c>
      <c r="D6321" s="1">
        <v>33256.574999999997</v>
      </c>
      <c r="E6321" s="1">
        <v>24486.824999999997</v>
      </c>
      <c r="G6321" s="2"/>
    </row>
    <row r="6322" spans="1:7" x14ac:dyDescent="0.2">
      <c r="A6322" s="2">
        <v>42818.34375</v>
      </c>
      <c r="B6322" s="1">
        <v>234167.05714285714</v>
      </c>
      <c r="C6322" s="1">
        <v>138567</v>
      </c>
      <c r="D6322" s="1">
        <v>62787.685714285704</v>
      </c>
      <c r="E6322" s="1">
        <v>32812.371428571423</v>
      </c>
      <c r="G6322" s="2"/>
    </row>
    <row r="6323" spans="1:7" x14ac:dyDescent="0.2">
      <c r="A6323" s="2">
        <v>42818.354166666664</v>
      </c>
      <c r="B6323" s="1">
        <v>244504.42499999999</v>
      </c>
      <c r="C6323" s="1">
        <v>87536.625</v>
      </c>
      <c r="D6323" s="1">
        <v>104511</v>
      </c>
      <c r="E6323" s="1">
        <v>52456.799999999996</v>
      </c>
      <c r="G6323" s="2"/>
    </row>
    <row r="6324" spans="1:7" x14ac:dyDescent="0.2">
      <c r="A6324" s="2">
        <v>42818.364583333336</v>
      </c>
      <c r="B6324" s="1">
        <v>227845.19999999998</v>
      </c>
      <c r="C6324" s="1">
        <v>66411.085714285713</v>
      </c>
      <c r="D6324" s="1">
        <v>78089.314285714281</v>
      </c>
      <c r="E6324" s="1">
        <v>83342.914285714287</v>
      </c>
      <c r="G6324" s="2"/>
    </row>
    <row r="6325" spans="1:7" x14ac:dyDescent="0.2">
      <c r="A6325" s="2">
        <v>42818.375</v>
      </c>
      <c r="B6325" s="1">
        <v>363185.625</v>
      </c>
      <c r="C6325" s="1">
        <v>40578.449999999997</v>
      </c>
      <c r="D6325" s="1">
        <v>44649</v>
      </c>
      <c r="E6325" s="1">
        <v>277959</v>
      </c>
      <c r="G6325" s="2"/>
    </row>
    <row r="6326" spans="1:7" x14ac:dyDescent="0.2">
      <c r="A6326" s="2">
        <v>42818.385416666664</v>
      </c>
      <c r="B6326" s="1">
        <v>456709.62857142853</v>
      </c>
      <c r="C6326" s="1">
        <v>44027.657142857141</v>
      </c>
      <c r="D6326" s="1">
        <v>21806.399999999998</v>
      </c>
      <c r="E6326" s="1">
        <v>390875.57142857142</v>
      </c>
      <c r="G6326" s="2"/>
    </row>
    <row r="6327" spans="1:7" x14ac:dyDescent="0.2">
      <c r="A6327" s="2">
        <v>42818.395833333336</v>
      </c>
      <c r="B6327" s="1">
        <v>341380.875</v>
      </c>
      <c r="C6327" s="1">
        <v>61936.049999999996</v>
      </c>
      <c r="D6327" s="1">
        <v>20934.375</v>
      </c>
      <c r="E6327" s="1">
        <v>258507.97499999998</v>
      </c>
      <c r="G6327" s="2"/>
    </row>
    <row r="6328" spans="1:7" x14ac:dyDescent="0.2">
      <c r="A6328" s="2">
        <v>42818.40625</v>
      </c>
      <c r="B6328" s="1">
        <v>315769.45714285714</v>
      </c>
      <c r="C6328" s="1">
        <v>71735.399999999994</v>
      </c>
      <c r="D6328" s="1">
        <v>27976.457142857143</v>
      </c>
      <c r="E6328" s="1">
        <v>216056.65714285712</v>
      </c>
      <c r="G6328" s="2"/>
    </row>
    <row r="6329" spans="1:7" x14ac:dyDescent="0.2">
      <c r="A6329" s="2">
        <v>42818.416666666664</v>
      </c>
      <c r="B6329" s="1">
        <v>289977.59999999998</v>
      </c>
      <c r="C6329" s="1">
        <v>77761.2</v>
      </c>
      <c r="D6329" s="1">
        <v>14038.199999999999</v>
      </c>
      <c r="E6329" s="1">
        <v>198178.19999999998</v>
      </c>
      <c r="G6329" s="2"/>
    </row>
    <row r="6330" spans="1:7" x14ac:dyDescent="0.2">
      <c r="A6330" s="2">
        <v>42818.427083333336</v>
      </c>
      <c r="B6330" s="1">
        <v>280242.59999999998</v>
      </c>
      <c r="C6330" s="1">
        <v>65380.542857142849</v>
      </c>
      <c r="D6330" s="1">
        <v>9355.028571428571</v>
      </c>
      <c r="E6330" s="1">
        <v>205504.19999999998</v>
      </c>
      <c r="G6330" s="2"/>
    </row>
    <row r="6331" spans="1:7" x14ac:dyDescent="0.2">
      <c r="A6331" s="2">
        <v>42818.4375</v>
      </c>
      <c r="B6331" s="1">
        <v>279294.67499999999</v>
      </c>
      <c r="C6331" s="1">
        <v>64164.375</v>
      </c>
      <c r="D6331" s="1">
        <v>9668.1749999999993</v>
      </c>
      <c r="E6331" s="1">
        <v>205462.125</v>
      </c>
      <c r="G6331" s="2"/>
    </row>
    <row r="6332" spans="1:7" x14ac:dyDescent="0.2">
      <c r="A6332" s="2">
        <v>42818.447916666664</v>
      </c>
      <c r="B6332" s="1">
        <v>279476.05714285711</v>
      </c>
      <c r="C6332" s="1">
        <v>47804.742857142854</v>
      </c>
      <c r="D6332" s="1">
        <v>13444.199999999999</v>
      </c>
      <c r="E6332" s="1">
        <v>218228.05714285714</v>
      </c>
      <c r="G6332" s="2"/>
    </row>
    <row r="6333" spans="1:7" x14ac:dyDescent="0.2">
      <c r="A6333" s="2">
        <v>42818.458333333336</v>
      </c>
      <c r="B6333" s="1">
        <v>237012.59999999998</v>
      </c>
      <c r="C6333" s="1">
        <v>39557.1</v>
      </c>
      <c r="D6333" s="1">
        <v>12318.074999999999</v>
      </c>
      <c r="E6333" s="1">
        <v>185137.42499999999</v>
      </c>
      <c r="G6333" s="2"/>
    </row>
    <row r="6334" spans="1:7" x14ac:dyDescent="0.2">
      <c r="A6334" s="2">
        <v>42818.46875</v>
      </c>
      <c r="B6334" s="1">
        <v>227842.37142857141</v>
      </c>
      <c r="C6334" s="1">
        <v>41547.942857142851</v>
      </c>
      <c r="D6334" s="1">
        <v>11005.028571428571</v>
      </c>
      <c r="E6334" s="1">
        <v>175287.51428571428</v>
      </c>
      <c r="G6334" s="2"/>
    </row>
    <row r="6335" spans="1:7" x14ac:dyDescent="0.2">
      <c r="A6335" s="2">
        <v>42818.479166666664</v>
      </c>
      <c r="B6335" s="1">
        <v>245388</v>
      </c>
      <c r="C6335" s="1">
        <v>48641.174999999996</v>
      </c>
      <c r="D6335" s="1">
        <v>10514.625</v>
      </c>
      <c r="E6335" s="1">
        <v>186233.02499999999</v>
      </c>
      <c r="G6335" s="2"/>
    </row>
    <row r="6336" spans="1:7" x14ac:dyDescent="0.2">
      <c r="A6336" s="2">
        <v>42818.489583333336</v>
      </c>
      <c r="B6336" s="1">
        <v>261073.37142857141</v>
      </c>
      <c r="C6336" s="1">
        <v>43868.314285714281</v>
      </c>
      <c r="D6336" s="1">
        <v>12162.857142857143</v>
      </c>
      <c r="E6336" s="1">
        <v>205043.14285714287</v>
      </c>
      <c r="G6336" s="2"/>
    </row>
    <row r="6337" spans="1:7" x14ac:dyDescent="0.2">
      <c r="A6337" s="2">
        <v>42818.5</v>
      </c>
      <c r="B6337" s="1">
        <v>267531.82500000001</v>
      </c>
      <c r="C6337" s="1">
        <v>49465.35</v>
      </c>
      <c r="D6337" s="1">
        <v>9903.2999999999993</v>
      </c>
      <c r="E6337" s="1">
        <v>208161.52499999999</v>
      </c>
      <c r="G6337" s="2"/>
    </row>
    <row r="6338" spans="1:7" x14ac:dyDescent="0.2">
      <c r="A6338" s="2">
        <v>42818.510416666664</v>
      </c>
      <c r="B6338" s="1">
        <v>269857.97142857139</v>
      </c>
      <c r="C6338" s="1">
        <v>67516.114285714284</v>
      </c>
      <c r="D6338" s="1">
        <v>11089.885714285714</v>
      </c>
      <c r="E6338" s="1">
        <v>191252.91428571427</v>
      </c>
      <c r="G6338" s="2"/>
    </row>
    <row r="6339" spans="1:7" x14ac:dyDescent="0.2">
      <c r="A6339" s="2">
        <v>42818.520833333336</v>
      </c>
      <c r="B6339" s="1">
        <v>281206.2</v>
      </c>
      <c r="C6339" s="1">
        <v>72082.724999999991</v>
      </c>
      <c r="D6339" s="1">
        <v>10654.05</v>
      </c>
      <c r="E6339" s="1">
        <v>198471.07499999998</v>
      </c>
      <c r="G6339" s="2"/>
    </row>
    <row r="6340" spans="1:7" x14ac:dyDescent="0.2">
      <c r="A6340" s="2">
        <v>42818.53125</v>
      </c>
      <c r="B6340" s="1">
        <v>281453.22857142857</v>
      </c>
      <c r="C6340" s="1">
        <v>61050.942857142851</v>
      </c>
      <c r="D6340" s="1">
        <v>11921.485714285713</v>
      </c>
      <c r="E6340" s="1">
        <v>208480.8</v>
      </c>
      <c r="G6340" s="2"/>
    </row>
    <row r="6341" spans="1:7" x14ac:dyDescent="0.2">
      <c r="A6341" s="2">
        <v>42818.541666666664</v>
      </c>
      <c r="B6341" s="1">
        <v>311745.22499999998</v>
      </c>
      <c r="C6341" s="1">
        <v>42519.674999999996</v>
      </c>
      <c r="D6341" s="1">
        <v>28790.85</v>
      </c>
      <c r="E6341" s="1">
        <v>240436.34999999998</v>
      </c>
      <c r="G6341" s="2"/>
    </row>
    <row r="6342" spans="1:7" x14ac:dyDescent="0.2">
      <c r="A6342" s="2">
        <v>42818.552083333336</v>
      </c>
      <c r="B6342" s="1">
        <v>337300.54285714281</v>
      </c>
      <c r="C6342" s="1">
        <v>40672.028571428571</v>
      </c>
      <c r="D6342" s="1">
        <v>53822.057142857142</v>
      </c>
      <c r="E6342" s="1">
        <v>242809.28571428571</v>
      </c>
      <c r="G6342" s="2"/>
    </row>
    <row r="6343" spans="1:7" x14ac:dyDescent="0.2">
      <c r="A6343" s="2">
        <v>42818.5625</v>
      </c>
      <c r="B6343" s="1">
        <v>311678.39999999997</v>
      </c>
      <c r="C6343" s="1">
        <v>40010.025000000001</v>
      </c>
      <c r="D6343" s="1">
        <v>40528.125</v>
      </c>
      <c r="E6343" s="1">
        <v>231140.25</v>
      </c>
      <c r="G6343" s="2"/>
    </row>
    <row r="6344" spans="1:7" x14ac:dyDescent="0.2">
      <c r="A6344" s="2">
        <v>42818.572916666664</v>
      </c>
      <c r="B6344" s="1">
        <v>290438.65714285715</v>
      </c>
      <c r="C6344" s="1">
        <v>43968.257142857139</v>
      </c>
      <c r="D6344" s="1">
        <v>18591.257142857139</v>
      </c>
      <c r="E6344" s="1">
        <v>227881.97142857141</v>
      </c>
      <c r="G6344" s="2"/>
    </row>
    <row r="6345" spans="1:7" x14ac:dyDescent="0.2">
      <c r="A6345" s="2">
        <v>42818.583333333336</v>
      </c>
      <c r="B6345" s="1">
        <v>314139.375</v>
      </c>
      <c r="C6345" s="1">
        <v>50268.899999999994</v>
      </c>
      <c r="D6345" s="1">
        <v>16601.474999999999</v>
      </c>
      <c r="E6345" s="1">
        <v>247269</v>
      </c>
      <c r="G6345" s="2"/>
    </row>
    <row r="6346" spans="1:7" x14ac:dyDescent="0.2">
      <c r="A6346" s="2">
        <v>42818.59375</v>
      </c>
      <c r="B6346" s="1">
        <v>315984.42857142858</v>
      </c>
      <c r="C6346" s="1">
        <v>40655.057142857142</v>
      </c>
      <c r="D6346" s="1">
        <v>11479.285714285714</v>
      </c>
      <c r="E6346" s="1">
        <v>263852.91428571427</v>
      </c>
      <c r="G6346" s="2"/>
    </row>
    <row r="6347" spans="1:7" x14ac:dyDescent="0.2">
      <c r="A6347" s="2">
        <v>42818.604166666664</v>
      </c>
      <c r="B6347" s="1">
        <v>346529.69999999995</v>
      </c>
      <c r="C6347" s="1">
        <v>44191.95</v>
      </c>
      <c r="D6347" s="1">
        <v>10124.4</v>
      </c>
      <c r="E6347" s="1">
        <v>292214.17499999999</v>
      </c>
      <c r="G6347" s="2"/>
    </row>
    <row r="6348" spans="1:7" x14ac:dyDescent="0.2">
      <c r="A6348" s="2">
        <v>42818.614583333336</v>
      </c>
      <c r="B6348" s="1">
        <v>311056.34999999998</v>
      </c>
      <c r="C6348" s="1">
        <v>45595.274999999994</v>
      </c>
      <c r="D6348" s="1">
        <v>20323.05</v>
      </c>
      <c r="E6348" s="1">
        <v>245138.02499999999</v>
      </c>
      <c r="G6348" s="2"/>
    </row>
    <row r="6349" spans="1:7" x14ac:dyDescent="0.2">
      <c r="A6349" s="2">
        <v>42818.625</v>
      </c>
      <c r="B6349" s="1">
        <v>345320.48571428569</v>
      </c>
      <c r="C6349" s="1">
        <v>74534.742857142846</v>
      </c>
      <c r="D6349" s="1">
        <v>32548.371428571427</v>
      </c>
      <c r="E6349" s="1">
        <v>238236.42857142858</v>
      </c>
      <c r="G6349" s="2"/>
    </row>
    <row r="6350" spans="1:7" x14ac:dyDescent="0.2">
      <c r="A6350" s="2">
        <v>42818.635416666664</v>
      </c>
      <c r="B6350" s="1">
        <v>375235.45714285714</v>
      </c>
      <c r="C6350" s="1">
        <v>118948.02857142857</v>
      </c>
      <c r="D6350" s="1">
        <v>25163.914285714283</v>
      </c>
      <c r="E6350" s="1">
        <v>231122.57142857142</v>
      </c>
      <c r="G6350" s="2"/>
    </row>
    <row r="6351" spans="1:7" x14ac:dyDescent="0.2">
      <c r="A6351" s="2">
        <v>42818.645833333336</v>
      </c>
      <c r="B6351" s="1">
        <v>322543.64999999997</v>
      </c>
      <c r="C6351" s="1">
        <v>108429.75</v>
      </c>
      <c r="D6351" s="1">
        <v>30445.8</v>
      </c>
      <c r="E6351" s="1">
        <v>183668.92499999999</v>
      </c>
      <c r="G6351" s="2"/>
    </row>
    <row r="6352" spans="1:7" x14ac:dyDescent="0.2">
      <c r="A6352" s="2">
        <v>42818.65625</v>
      </c>
      <c r="B6352" s="1">
        <v>339812.31428571424</v>
      </c>
      <c r="C6352" s="1">
        <v>91406.228571428568</v>
      </c>
      <c r="D6352" s="1">
        <v>29002.285714285714</v>
      </c>
      <c r="E6352" s="1">
        <v>219405.68571428573</v>
      </c>
      <c r="G6352" s="2"/>
    </row>
    <row r="6353" spans="1:7" x14ac:dyDescent="0.2">
      <c r="A6353" s="2">
        <v>42818.666666666664</v>
      </c>
      <c r="B6353" s="1">
        <v>397272.97499999998</v>
      </c>
      <c r="C6353" s="1">
        <v>97313.7</v>
      </c>
      <c r="D6353" s="1">
        <v>23899.424999999999</v>
      </c>
      <c r="E6353" s="1">
        <v>276061.5</v>
      </c>
      <c r="G6353" s="2"/>
    </row>
    <row r="6354" spans="1:7" x14ac:dyDescent="0.2">
      <c r="A6354" s="2">
        <v>42818.677083333336</v>
      </c>
      <c r="B6354" s="1">
        <v>243046.88571428572</v>
      </c>
      <c r="C6354" s="1">
        <v>97368.857142857145</v>
      </c>
      <c r="D6354" s="1">
        <v>13794.942857142858</v>
      </c>
      <c r="E6354" s="1">
        <v>131882.14285714287</v>
      </c>
      <c r="G6354" s="2"/>
    </row>
    <row r="6355" spans="1:7" x14ac:dyDescent="0.2">
      <c r="A6355" s="2">
        <v>42818.6875</v>
      </c>
      <c r="B6355" s="1">
        <v>170796.44999999998</v>
      </c>
      <c r="C6355" s="1">
        <v>88751.024999999994</v>
      </c>
      <c r="D6355" s="1">
        <v>38931.75</v>
      </c>
      <c r="E6355" s="1">
        <v>43112.85</v>
      </c>
      <c r="G6355" s="2"/>
    </row>
    <row r="6356" spans="1:7" x14ac:dyDescent="0.2">
      <c r="A6356" s="2">
        <v>42818.697916666664</v>
      </c>
      <c r="B6356" s="1">
        <v>154084.54285714286</v>
      </c>
      <c r="C6356" s="1">
        <v>86716.457142857136</v>
      </c>
      <c r="D6356" s="1">
        <v>41492.314285714281</v>
      </c>
      <c r="E6356" s="1">
        <v>25875.771428571425</v>
      </c>
      <c r="G6356" s="2"/>
    </row>
    <row r="6357" spans="1:7" x14ac:dyDescent="0.2">
      <c r="A6357" s="2">
        <v>42818.708333333336</v>
      </c>
      <c r="B6357" s="1">
        <v>173765.625</v>
      </c>
      <c r="C6357" s="1">
        <v>120464.84999999999</v>
      </c>
      <c r="D6357" s="1">
        <v>27732.375</v>
      </c>
      <c r="E6357" s="1">
        <v>25569.224999999999</v>
      </c>
      <c r="G6357" s="2"/>
    </row>
    <row r="6358" spans="1:7" x14ac:dyDescent="0.2">
      <c r="A6358" s="2">
        <v>42818.71875</v>
      </c>
      <c r="B6358" s="1">
        <v>224388.68571428573</v>
      </c>
      <c r="C6358" s="1">
        <v>152662.71428571429</v>
      </c>
      <c r="D6358" s="1">
        <v>40632.428571428572</v>
      </c>
      <c r="E6358" s="1">
        <v>31093.542857142853</v>
      </c>
      <c r="G6358" s="2"/>
    </row>
    <row r="6359" spans="1:7" x14ac:dyDescent="0.2">
      <c r="A6359" s="2">
        <v>42818.729166666664</v>
      </c>
      <c r="B6359" s="1">
        <v>206133.67499999999</v>
      </c>
      <c r="C6359" s="1">
        <v>140867.1</v>
      </c>
      <c r="D6359" s="1">
        <v>24037.199999999997</v>
      </c>
      <c r="E6359" s="1">
        <v>41229.375</v>
      </c>
      <c r="G6359" s="2"/>
    </row>
    <row r="6360" spans="1:7" x14ac:dyDescent="0.2">
      <c r="A6360" s="2">
        <v>42818.739583333336</v>
      </c>
      <c r="B6360" s="1">
        <v>214045.54285714286</v>
      </c>
      <c r="C6360" s="1">
        <v>124755.0857142857</v>
      </c>
      <c r="D6360" s="1">
        <v>15897.514285714286</v>
      </c>
      <c r="E6360" s="1">
        <v>73395.771428571432</v>
      </c>
      <c r="G6360" s="2"/>
    </row>
    <row r="6361" spans="1:7" x14ac:dyDescent="0.2">
      <c r="A6361" s="2">
        <v>42818.75</v>
      </c>
      <c r="B6361" s="1">
        <v>211194.22499999998</v>
      </c>
      <c r="C6361" s="1">
        <v>117691.2</v>
      </c>
      <c r="D6361" s="1">
        <v>23239.424999999999</v>
      </c>
      <c r="E6361" s="1">
        <v>70266.074999999997</v>
      </c>
      <c r="G6361" s="2"/>
    </row>
    <row r="6362" spans="1:7" x14ac:dyDescent="0.2">
      <c r="A6362" s="2">
        <v>42818.760416666664</v>
      </c>
      <c r="B6362" s="1">
        <v>194139</v>
      </c>
      <c r="C6362" s="1">
        <v>116174.14285714286</v>
      </c>
      <c r="D6362" s="1">
        <v>23248.971428571425</v>
      </c>
      <c r="E6362" s="1">
        <v>54714.942857142851</v>
      </c>
      <c r="G6362" s="2"/>
    </row>
    <row r="6363" spans="1:7" x14ac:dyDescent="0.2">
      <c r="A6363" s="2">
        <v>42818.770833333336</v>
      </c>
      <c r="B6363" s="1">
        <v>220308.82499999998</v>
      </c>
      <c r="C6363" s="1">
        <v>141493.27499999999</v>
      </c>
      <c r="D6363" s="1">
        <v>26576.55</v>
      </c>
      <c r="E6363" s="1">
        <v>52237.35</v>
      </c>
      <c r="G6363" s="2"/>
    </row>
    <row r="6364" spans="1:7" x14ac:dyDescent="0.2">
      <c r="A6364" s="2">
        <v>42818.78125</v>
      </c>
      <c r="B6364" s="1">
        <v>228293.05714285714</v>
      </c>
      <c r="C6364" s="1">
        <v>149045.91428571427</v>
      </c>
      <c r="D6364" s="1">
        <v>27867.085714285717</v>
      </c>
      <c r="E6364" s="1">
        <v>51381</v>
      </c>
      <c r="G6364" s="2"/>
    </row>
    <row r="6365" spans="1:7" x14ac:dyDescent="0.2">
      <c r="A6365" s="2">
        <v>42818.791666666664</v>
      </c>
      <c r="B6365" s="1">
        <v>219111.75</v>
      </c>
      <c r="C6365" s="1">
        <v>156334.19999999998</v>
      </c>
      <c r="D6365" s="1">
        <v>17111.325000000001</v>
      </c>
      <c r="E6365" s="1">
        <v>45668.7</v>
      </c>
      <c r="G6365" s="2"/>
    </row>
    <row r="6366" spans="1:7" x14ac:dyDescent="0.2">
      <c r="A6366" s="2">
        <v>42818.802083333336</v>
      </c>
      <c r="B6366" s="1">
        <v>214791.34285714285</v>
      </c>
      <c r="C6366" s="1">
        <v>156625.54285714286</v>
      </c>
      <c r="D6366" s="1">
        <v>19637.82857142857</v>
      </c>
      <c r="E6366" s="1">
        <v>38528.91428571428</v>
      </c>
      <c r="G6366" s="2"/>
    </row>
    <row r="6367" spans="1:7" x14ac:dyDescent="0.2">
      <c r="A6367" s="2">
        <v>42818.8125</v>
      </c>
      <c r="B6367" s="1">
        <v>189800.32499999998</v>
      </c>
      <c r="C6367" s="1">
        <v>127319.77499999999</v>
      </c>
      <c r="D6367" s="1">
        <v>30369.074999999997</v>
      </c>
      <c r="E6367" s="1">
        <v>32113.125</v>
      </c>
      <c r="G6367" s="2"/>
    </row>
    <row r="6368" spans="1:7" x14ac:dyDescent="0.2">
      <c r="A6368" s="2">
        <v>42818.822916666664</v>
      </c>
      <c r="B6368" s="1">
        <v>154086.42857142858</v>
      </c>
      <c r="C6368" s="1">
        <v>90988.542857142849</v>
      </c>
      <c r="D6368" s="1">
        <v>34872.514285714278</v>
      </c>
      <c r="E6368" s="1">
        <v>28224.428571428572</v>
      </c>
      <c r="G6368" s="2"/>
    </row>
    <row r="6369" spans="1:7" x14ac:dyDescent="0.2">
      <c r="A6369" s="2">
        <v>42818.833333333336</v>
      </c>
      <c r="B6369" s="1">
        <v>141944.54999999999</v>
      </c>
      <c r="C6369" s="1">
        <v>90078.45</v>
      </c>
      <c r="D6369" s="1">
        <v>18657.375</v>
      </c>
      <c r="E6369" s="1">
        <v>33210.375</v>
      </c>
      <c r="G6369" s="2"/>
    </row>
    <row r="6370" spans="1:7" x14ac:dyDescent="0.2">
      <c r="A6370" s="2">
        <v>42818.84375</v>
      </c>
      <c r="B6370" s="1">
        <v>124779.59999999999</v>
      </c>
      <c r="C6370" s="1">
        <v>65977.371428571423</v>
      </c>
      <c r="D6370" s="1">
        <v>13198.114285714286</v>
      </c>
      <c r="E6370" s="1">
        <v>45605.057142857142</v>
      </c>
      <c r="G6370" s="2"/>
    </row>
    <row r="6371" spans="1:7" x14ac:dyDescent="0.2">
      <c r="A6371" s="2">
        <v>42818.854166666664</v>
      </c>
      <c r="B6371" s="1">
        <v>102295.875</v>
      </c>
      <c r="C6371" s="1">
        <v>58211.174999999996</v>
      </c>
      <c r="D6371" s="1">
        <v>9541.9499999999989</v>
      </c>
      <c r="E6371" s="1">
        <v>34542.75</v>
      </c>
      <c r="G6371" s="2"/>
    </row>
    <row r="6372" spans="1:7" x14ac:dyDescent="0.2">
      <c r="A6372" s="2">
        <v>42818.864583333336</v>
      </c>
      <c r="B6372" s="1">
        <v>103285.28571428571</v>
      </c>
      <c r="C6372" s="1">
        <v>59905.37142857143</v>
      </c>
      <c r="D6372" s="1">
        <v>12817.199999999999</v>
      </c>
      <c r="E6372" s="1">
        <v>30562.714285714283</v>
      </c>
      <c r="G6372" s="2"/>
    </row>
    <row r="6373" spans="1:7" x14ac:dyDescent="0.2">
      <c r="A6373" s="2">
        <v>42818.875</v>
      </c>
      <c r="B6373" s="1">
        <v>120128.25</v>
      </c>
      <c r="C6373" s="1">
        <v>66132.824999999997</v>
      </c>
      <c r="D6373" s="1">
        <v>26750.625</v>
      </c>
      <c r="E6373" s="1">
        <v>27243.974999999999</v>
      </c>
      <c r="G6373" s="2"/>
    </row>
    <row r="6374" spans="1:7" x14ac:dyDescent="0.2">
      <c r="A6374" s="2">
        <v>42818.885416666664</v>
      </c>
      <c r="B6374" s="1">
        <v>146499.25714285712</v>
      </c>
      <c r="C6374" s="1">
        <v>63458.057142857142</v>
      </c>
      <c r="D6374" s="1">
        <v>53281.799999999996</v>
      </c>
      <c r="E6374" s="1">
        <v>29758.457142857143</v>
      </c>
      <c r="G6374" s="2"/>
    </row>
    <row r="6375" spans="1:7" x14ac:dyDescent="0.2">
      <c r="A6375" s="2">
        <v>42818.895833333336</v>
      </c>
      <c r="B6375" s="1">
        <v>144645.6</v>
      </c>
      <c r="C6375" s="1">
        <v>67833.149999999994</v>
      </c>
      <c r="D6375" s="1">
        <v>37139.85</v>
      </c>
      <c r="E6375" s="1">
        <v>39673.424999999996</v>
      </c>
      <c r="G6375" s="2"/>
    </row>
    <row r="6376" spans="1:7" x14ac:dyDescent="0.2">
      <c r="A6376" s="2">
        <v>42818.90625</v>
      </c>
      <c r="B6376" s="1">
        <v>127610.05714285713</v>
      </c>
      <c r="C6376" s="1">
        <v>65332.457142857143</v>
      </c>
      <c r="D6376" s="1">
        <v>24981.942857142858</v>
      </c>
      <c r="E6376" s="1">
        <v>37296.6</v>
      </c>
      <c r="G6376" s="2"/>
    </row>
    <row r="6377" spans="1:7" x14ac:dyDescent="0.2">
      <c r="A6377" s="2">
        <v>42818.916666666664</v>
      </c>
      <c r="B6377" s="1">
        <v>111812.25</v>
      </c>
      <c r="C6377" s="1">
        <v>51121.95</v>
      </c>
      <c r="D6377" s="1">
        <v>30925.949999999997</v>
      </c>
      <c r="E6377" s="1">
        <v>29765.174999999999</v>
      </c>
      <c r="G6377" s="2"/>
    </row>
    <row r="6378" spans="1:7" x14ac:dyDescent="0.2">
      <c r="A6378" s="2">
        <v>42818.927083333336</v>
      </c>
      <c r="B6378" s="1">
        <v>106438.2</v>
      </c>
      <c r="C6378" s="1">
        <v>61499.742857142854</v>
      </c>
      <c r="D6378" s="1">
        <v>17199.599999999999</v>
      </c>
      <c r="E6378" s="1">
        <v>27739.8</v>
      </c>
      <c r="G6378" s="2"/>
    </row>
    <row r="6379" spans="1:7" x14ac:dyDescent="0.2">
      <c r="A6379" s="2">
        <v>42818.9375</v>
      </c>
      <c r="B6379" s="1">
        <v>109077.375</v>
      </c>
      <c r="C6379" s="1">
        <v>56741.024999999994</v>
      </c>
      <c r="D6379" s="1">
        <v>12257.849999999999</v>
      </c>
      <c r="E6379" s="1">
        <v>40079.324999999997</v>
      </c>
      <c r="G6379" s="2"/>
    </row>
    <row r="6380" spans="1:7" x14ac:dyDescent="0.2">
      <c r="A6380" s="2">
        <v>42818.947916666664</v>
      </c>
      <c r="B6380" s="1">
        <v>112987.28571428571</v>
      </c>
      <c r="C6380" s="1">
        <v>56189.571428571428</v>
      </c>
      <c r="D6380" s="1">
        <v>20924.82857142857</v>
      </c>
      <c r="E6380" s="1">
        <v>35871.942857142851</v>
      </c>
      <c r="G6380" s="2"/>
    </row>
    <row r="6381" spans="1:7" x14ac:dyDescent="0.2">
      <c r="A6381" s="2">
        <v>42818.958333333336</v>
      </c>
      <c r="B6381" s="1">
        <v>124089.9</v>
      </c>
      <c r="C6381" s="1">
        <v>67981.649999999994</v>
      </c>
      <c r="D6381" s="1">
        <v>28747.125</v>
      </c>
      <c r="E6381" s="1">
        <v>27361.949999999997</v>
      </c>
      <c r="G6381" s="2"/>
    </row>
    <row r="6382" spans="1:7" x14ac:dyDescent="0.2">
      <c r="A6382" s="2">
        <v>42818.96875</v>
      </c>
      <c r="B6382" s="1">
        <v>111116.65714285713</v>
      </c>
      <c r="C6382" s="1">
        <v>45587.142857142855</v>
      </c>
      <c r="D6382" s="1">
        <v>27204.257142857143</v>
      </c>
      <c r="E6382" s="1">
        <v>38327.142857142855</v>
      </c>
      <c r="G6382" s="2"/>
    </row>
    <row r="6383" spans="1:7" x14ac:dyDescent="0.2">
      <c r="A6383" s="2">
        <v>42818.979166666664</v>
      </c>
      <c r="B6383" s="1">
        <v>115723.575</v>
      </c>
      <c r="C6383" s="1">
        <v>43603.724999999999</v>
      </c>
      <c r="D6383" s="1">
        <v>26720.1</v>
      </c>
      <c r="E6383" s="1">
        <v>45398.924999999996</v>
      </c>
      <c r="G6383" s="2"/>
    </row>
    <row r="6384" spans="1:7" x14ac:dyDescent="0.2">
      <c r="A6384" s="2">
        <v>42818.989583333336</v>
      </c>
      <c r="B6384" s="1">
        <v>90883.885714285701</v>
      </c>
      <c r="C6384" s="1">
        <v>45417.428571428572</v>
      </c>
      <c r="D6384" s="1">
        <v>13167</v>
      </c>
      <c r="E6384" s="1">
        <v>32297.571428571428</v>
      </c>
      <c r="G6384" s="2"/>
    </row>
    <row r="6385" spans="1:7" x14ac:dyDescent="0.2">
      <c r="A6385" s="2">
        <v>42819</v>
      </c>
      <c r="B6385" s="1">
        <v>145494.52499999999</v>
      </c>
      <c r="C6385" s="1">
        <v>104400.45</v>
      </c>
      <c r="D6385" s="1">
        <v>12412.125</v>
      </c>
      <c r="E6385" s="1">
        <v>28682.774999999998</v>
      </c>
      <c r="G6385" s="2"/>
    </row>
    <row r="6386" spans="1:7" x14ac:dyDescent="0.2">
      <c r="A6386" s="2">
        <v>42819.010416666664</v>
      </c>
      <c r="B6386" s="1">
        <v>124006.45714285712</v>
      </c>
      <c r="C6386" s="1">
        <v>89369.657142857133</v>
      </c>
      <c r="D6386" s="1">
        <v>9641.6571428571424</v>
      </c>
      <c r="E6386" s="1">
        <v>24994.199999999997</v>
      </c>
      <c r="G6386" s="2"/>
    </row>
    <row r="6387" spans="1:7" x14ac:dyDescent="0.2">
      <c r="A6387" s="2">
        <v>42819.020833333336</v>
      </c>
      <c r="B6387" s="1">
        <v>88428.45</v>
      </c>
      <c r="C6387" s="1">
        <v>55500.224999999999</v>
      </c>
      <c r="D6387" s="1">
        <v>10380.15</v>
      </c>
      <c r="E6387" s="1">
        <v>22547.25</v>
      </c>
      <c r="G6387" s="2"/>
    </row>
    <row r="6388" spans="1:7" x14ac:dyDescent="0.2">
      <c r="A6388" s="2">
        <v>42819.03125</v>
      </c>
      <c r="B6388" s="1">
        <v>83664.428571428565</v>
      </c>
      <c r="C6388" s="1">
        <v>43778.742857142854</v>
      </c>
      <c r="D6388" s="1">
        <v>10944.685714285713</v>
      </c>
      <c r="E6388" s="1">
        <v>28940.057142857142</v>
      </c>
      <c r="G6388" s="2"/>
    </row>
    <row r="6389" spans="1:7" x14ac:dyDescent="0.2">
      <c r="A6389" s="2">
        <v>42819.041666666664</v>
      </c>
      <c r="B6389" s="1">
        <v>89194.875</v>
      </c>
      <c r="C6389" s="1">
        <v>38753.549999999996</v>
      </c>
      <c r="D6389" s="1">
        <v>11223.3</v>
      </c>
      <c r="E6389" s="1">
        <v>39220.5</v>
      </c>
      <c r="G6389" s="2"/>
    </row>
    <row r="6390" spans="1:7" x14ac:dyDescent="0.2">
      <c r="A6390" s="2">
        <v>42819.052083333336</v>
      </c>
      <c r="B6390" s="1">
        <v>84936.342857142852</v>
      </c>
      <c r="C6390" s="1">
        <v>39418.028571428571</v>
      </c>
      <c r="D6390" s="1">
        <v>12444.771428571428</v>
      </c>
      <c r="E6390" s="1">
        <v>33074.485714285714</v>
      </c>
      <c r="G6390" s="2"/>
    </row>
    <row r="6391" spans="1:7" x14ac:dyDescent="0.2">
      <c r="A6391" s="2">
        <v>42819.0625</v>
      </c>
      <c r="B6391" s="1">
        <v>87207.45</v>
      </c>
      <c r="C6391" s="1">
        <v>46601.774999999994</v>
      </c>
      <c r="D6391" s="1">
        <v>9442.9499999999989</v>
      </c>
      <c r="E6391" s="1">
        <v>31166.024999999998</v>
      </c>
      <c r="G6391" s="2"/>
    </row>
    <row r="6392" spans="1:7" x14ac:dyDescent="0.2">
      <c r="A6392" s="2">
        <v>42819.072916666664</v>
      </c>
      <c r="B6392" s="1">
        <v>86417.571428571435</v>
      </c>
      <c r="C6392" s="1">
        <v>48102.685714285712</v>
      </c>
      <c r="D6392" s="1">
        <v>10115.914285714285</v>
      </c>
      <c r="E6392" s="1">
        <v>28197.085714285717</v>
      </c>
      <c r="G6392" s="2"/>
    </row>
    <row r="6393" spans="1:7" x14ac:dyDescent="0.2">
      <c r="A6393" s="2">
        <v>42819.083333333336</v>
      </c>
      <c r="B6393" s="1">
        <v>101598.75</v>
      </c>
      <c r="C6393" s="1">
        <v>63821.174999999996</v>
      </c>
      <c r="D6393" s="1">
        <v>13979.625</v>
      </c>
      <c r="E6393" s="1">
        <v>23798.774999999998</v>
      </c>
      <c r="G6393" s="2"/>
    </row>
    <row r="6394" spans="1:7" x14ac:dyDescent="0.2">
      <c r="A6394" s="2">
        <v>42819.09375</v>
      </c>
      <c r="B6394" s="1">
        <v>138093.6857142857</v>
      </c>
      <c r="C6394" s="1">
        <v>72068.228571428568</v>
      </c>
      <c r="D6394" s="1">
        <v>37360.714285714283</v>
      </c>
      <c r="E6394" s="1">
        <v>28665.685714285715</v>
      </c>
      <c r="G6394" s="2"/>
    </row>
    <row r="6395" spans="1:7" x14ac:dyDescent="0.2">
      <c r="A6395" s="2">
        <v>42819.104166666664</v>
      </c>
      <c r="B6395" s="1">
        <v>158026.27499999999</v>
      </c>
      <c r="C6395" s="1">
        <v>45551.549999999996</v>
      </c>
      <c r="D6395" s="1">
        <v>83384.399999999994</v>
      </c>
      <c r="E6395" s="1">
        <v>29091.149999999998</v>
      </c>
      <c r="G6395" s="2"/>
    </row>
    <row r="6396" spans="1:7" x14ac:dyDescent="0.2">
      <c r="A6396" s="2">
        <v>42819.114583333336</v>
      </c>
      <c r="B6396" s="1">
        <v>115318.97142857141</v>
      </c>
      <c r="C6396" s="1">
        <v>44487.771428571425</v>
      </c>
      <c r="D6396" s="1">
        <v>41895.857142857145</v>
      </c>
      <c r="E6396" s="1">
        <v>28934.399999999998</v>
      </c>
      <c r="G6396" s="2"/>
    </row>
    <row r="6397" spans="1:7" x14ac:dyDescent="0.2">
      <c r="A6397" s="2">
        <v>42819.125</v>
      </c>
      <c r="B6397" s="1">
        <v>91516.424999999988</v>
      </c>
      <c r="C6397" s="1">
        <v>43475.024999999994</v>
      </c>
      <c r="D6397" s="1">
        <v>20602.724999999999</v>
      </c>
      <c r="E6397" s="1">
        <v>27440.324999999997</v>
      </c>
      <c r="G6397" s="2"/>
    </row>
    <row r="6398" spans="1:7" x14ac:dyDescent="0.2">
      <c r="A6398" s="2">
        <v>42819.135416666664</v>
      </c>
      <c r="B6398" s="1">
        <v>89582.742857142846</v>
      </c>
      <c r="C6398" s="1">
        <v>43299.771428571425</v>
      </c>
      <c r="D6398" s="1">
        <v>17229.771428571428</v>
      </c>
      <c r="E6398" s="1">
        <v>29053.199999999997</v>
      </c>
      <c r="G6398" s="2"/>
    </row>
    <row r="6399" spans="1:7" x14ac:dyDescent="0.2">
      <c r="A6399" s="2">
        <v>42819.145833333336</v>
      </c>
      <c r="B6399" s="1">
        <v>126144.97499999999</v>
      </c>
      <c r="C6399" s="1">
        <v>52069.875</v>
      </c>
      <c r="D6399" s="1">
        <v>45628.274999999994</v>
      </c>
      <c r="E6399" s="1">
        <v>28446.824999999997</v>
      </c>
      <c r="G6399" s="2"/>
    </row>
    <row r="6400" spans="1:7" x14ac:dyDescent="0.2">
      <c r="A6400" s="2">
        <v>42819.15625</v>
      </c>
      <c r="B6400" s="1">
        <v>140479.11428571428</v>
      </c>
      <c r="C6400" s="1">
        <v>66181.028571428556</v>
      </c>
      <c r="D6400" s="1">
        <v>47950.885714285716</v>
      </c>
      <c r="E6400" s="1">
        <v>26347.199999999997</v>
      </c>
      <c r="G6400" s="2"/>
    </row>
    <row r="6401" spans="1:7" x14ac:dyDescent="0.2">
      <c r="A6401" s="2">
        <v>42819.166666666664</v>
      </c>
      <c r="B6401" s="1">
        <v>132065.17499999999</v>
      </c>
      <c r="C6401" s="1">
        <v>62404.649999999994</v>
      </c>
      <c r="D6401" s="1">
        <v>41842.35</v>
      </c>
      <c r="E6401" s="1">
        <v>27816.524999999998</v>
      </c>
      <c r="G6401" s="2"/>
    </row>
    <row r="6402" spans="1:7" x14ac:dyDescent="0.2">
      <c r="A6402" s="2">
        <v>42819.177083333336</v>
      </c>
      <c r="B6402" s="1">
        <v>117329.14285714286</v>
      </c>
      <c r="C6402" s="1">
        <v>54378.342857142852</v>
      </c>
      <c r="D6402" s="1">
        <v>32269.285714285714</v>
      </c>
      <c r="E6402" s="1">
        <v>30681.514285714282</v>
      </c>
      <c r="G6402" s="2"/>
    </row>
    <row r="6403" spans="1:7" x14ac:dyDescent="0.2">
      <c r="A6403" s="2">
        <v>42819.1875</v>
      </c>
      <c r="B6403" s="1">
        <v>156597.375</v>
      </c>
      <c r="C6403" s="1">
        <v>97873.875</v>
      </c>
      <c r="D6403" s="1">
        <v>23746.799999999999</v>
      </c>
      <c r="E6403" s="1">
        <v>34975.049999999996</v>
      </c>
      <c r="G6403" s="2"/>
    </row>
    <row r="6404" spans="1:7" x14ac:dyDescent="0.2">
      <c r="A6404" s="2">
        <v>42819.197916666664</v>
      </c>
      <c r="B6404" s="1">
        <v>203933.4</v>
      </c>
      <c r="C6404" s="1">
        <v>141763.875</v>
      </c>
      <c r="D6404" s="1">
        <v>29481.375</v>
      </c>
      <c r="E6404" s="1">
        <v>32687.324999999997</v>
      </c>
      <c r="G6404" s="2"/>
    </row>
    <row r="6405" spans="1:7" x14ac:dyDescent="0.2">
      <c r="A6405" s="2">
        <v>42819.208333333336</v>
      </c>
      <c r="B6405" s="1">
        <v>201617.74285714285</v>
      </c>
      <c r="C6405" s="1">
        <v>129294</v>
      </c>
      <c r="D6405" s="1">
        <v>30781.457142857143</v>
      </c>
      <c r="E6405" s="1">
        <v>41542.285714285717</v>
      </c>
      <c r="G6405" s="2"/>
    </row>
    <row r="6406" spans="1:7" x14ac:dyDescent="0.2">
      <c r="A6406" s="2">
        <v>42819.21875</v>
      </c>
      <c r="B6406" s="1">
        <v>248540.91428571424</v>
      </c>
      <c r="C6406" s="1">
        <v>107304.6857142857</v>
      </c>
      <c r="D6406" s="1">
        <v>30275.142857142855</v>
      </c>
      <c r="E6406" s="1">
        <v>110959.2</v>
      </c>
      <c r="G6406" s="2"/>
    </row>
    <row r="6407" spans="1:7" x14ac:dyDescent="0.2">
      <c r="A6407" s="2">
        <v>42819.229166666664</v>
      </c>
      <c r="B6407" s="1">
        <v>282810.82500000001</v>
      </c>
      <c r="C6407" s="1">
        <v>94127.549999999988</v>
      </c>
      <c r="D6407" s="1">
        <v>22866.524999999998</v>
      </c>
      <c r="E6407" s="1">
        <v>165815.92499999999</v>
      </c>
      <c r="G6407" s="2"/>
    </row>
    <row r="6408" spans="1:7" x14ac:dyDescent="0.2">
      <c r="A6408" s="2">
        <v>42819.239583333336</v>
      </c>
      <c r="B6408" s="1">
        <v>168812.91428571427</v>
      </c>
      <c r="C6408" s="1">
        <v>77484</v>
      </c>
      <c r="D6408" s="1">
        <v>16260.514285714286</v>
      </c>
      <c r="E6408" s="1">
        <v>75067.457142857136</v>
      </c>
      <c r="G6408" s="2"/>
    </row>
    <row r="6409" spans="1:7" x14ac:dyDescent="0.2">
      <c r="A6409" s="2">
        <v>42819.25</v>
      </c>
      <c r="B6409" s="1">
        <v>150340.57499999998</v>
      </c>
      <c r="C6409" s="1">
        <v>85061.625</v>
      </c>
      <c r="D6409" s="1">
        <v>23181.674999999999</v>
      </c>
      <c r="E6409" s="1">
        <v>42099.75</v>
      </c>
      <c r="G6409" s="2"/>
    </row>
    <row r="6410" spans="1:7" x14ac:dyDescent="0.2">
      <c r="A6410" s="2">
        <v>42819.260416666664</v>
      </c>
      <c r="B6410" s="1">
        <v>179530.37142857141</v>
      </c>
      <c r="C6410" s="1">
        <v>89496.942857142843</v>
      </c>
      <c r="D6410" s="1">
        <v>46333.885714285716</v>
      </c>
      <c r="E6410" s="1">
        <v>43698.6</v>
      </c>
      <c r="G6410" s="2"/>
    </row>
    <row r="6411" spans="1:7" x14ac:dyDescent="0.2">
      <c r="A6411" s="2">
        <v>42819.270833333336</v>
      </c>
      <c r="B6411" s="1">
        <v>239349</v>
      </c>
      <c r="C6411" s="1">
        <v>106352.4</v>
      </c>
      <c r="D6411" s="1">
        <v>66930.599999999991</v>
      </c>
      <c r="E6411" s="1">
        <v>66067.649999999994</v>
      </c>
      <c r="G6411" s="2"/>
    </row>
    <row r="6412" spans="1:7" x14ac:dyDescent="0.2">
      <c r="A6412" s="2">
        <v>42819.28125</v>
      </c>
      <c r="B6412" s="1">
        <v>275951.65714285715</v>
      </c>
      <c r="C6412" s="1">
        <v>170608.11428571428</v>
      </c>
      <c r="D6412" s="1">
        <v>41015.228571428568</v>
      </c>
      <c r="E6412" s="1">
        <v>64328.314285714288</v>
      </c>
      <c r="G6412" s="2"/>
    </row>
    <row r="6413" spans="1:7" x14ac:dyDescent="0.2">
      <c r="A6413" s="2">
        <v>42819.291666666664</v>
      </c>
      <c r="B6413" s="1">
        <v>224388.44999999998</v>
      </c>
      <c r="C6413" s="1">
        <v>160675.35</v>
      </c>
      <c r="D6413" s="1">
        <v>34890.9</v>
      </c>
      <c r="E6413" s="1">
        <v>28823.85</v>
      </c>
      <c r="G6413" s="2"/>
    </row>
    <row r="6414" spans="1:7" x14ac:dyDescent="0.2">
      <c r="A6414" s="2">
        <v>42819.302083333336</v>
      </c>
      <c r="B6414" s="1">
        <v>220083.59999999998</v>
      </c>
      <c r="C6414" s="1">
        <v>172860.59999999998</v>
      </c>
      <c r="D6414" s="1">
        <v>21116.228571428572</v>
      </c>
      <c r="E6414" s="1">
        <v>26105.82857142857</v>
      </c>
      <c r="G6414" s="2"/>
    </row>
    <row r="6415" spans="1:7" x14ac:dyDescent="0.2">
      <c r="A6415" s="2">
        <v>42819.3125</v>
      </c>
      <c r="B6415" s="1">
        <v>253009.34999999998</v>
      </c>
      <c r="C6415" s="1">
        <v>189154.34999999998</v>
      </c>
      <c r="D6415" s="1">
        <v>35220.074999999997</v>
      </c>
      <c r="E6415" s="1">
        <v>28633.274999999998</v>
      </c>
      <c r="G6415" s="2"/>
    </row>
    <row r="6416" spans="1:7" x14ac:dyDescent="0.2">
      <c r="A6416" s="2">
        <v>42819.322916666664</v>
      </c>
      <c r="B6416" s="1">
        <v>267016.2</v>
      </c>
      <c r="C6416" s="1">
        <v>200235.51428571428</v>
      </c>
      <c r="D6416" s="1">
        <v>28534.62857142857</v>
      </c>
      <c r="E6416" s="1">
        <v>38247</v>
      </c>
      <c r="G6416" s="2"/>
    </row>
    <row r="6417" spans="1:7" x14ac:dyDescent="0.2">
      <c r="A6417" s="2">
        <v>42819.333333333336</v>
      </c>
      <c r="B6417" s="1">
        <v>229936.57499999998</v>
      </c>
      <c r="C6417" s="1">
        <v>170329.5</v>
      </c>
      <c r="D6417" s="1">
        <v>31902.75</v>
      </c>
      <c r="E6417" s="1">
        <v>27704.324999999997</v>
      </c>
      <c r="G6417" s="2"/>
    </row>
    <row r="6418" spans="1:7" x14ac:dyDescent="0.2">
      <c r="A6418" s="2">
        <v>42819.34375</v>
      </c>
      <c r="B6418" s="1">
        <v>203756.14285714287</v>
      </c>
      <c r="C6418" s="1">
        <v>121075.11428571428</v>
      </c>
      <c r="D6418" s="1">
        <v>52609.542857142849</v>
      </c>
      <c r="E6418" s="1">
        <v>30069.599999999999</v>
      </c>
      <c r="G6418" s="2"/>
    </row>
    <row r="6419" spans="1:7" x14ac:dyDescent="0.2">
      <c r="A6419" s="2">
        <v>42819.354166666664</v>
      </c>
      <c r="B6419" s="1">
        <v>384157.94999999995</v>
      </c>
      <c r="C6419" s="1">
        <v>79427.7</v>
      </c>
      <c r="D6419" s="1">
        <v>39270.824999999997</v>
      </c>
      <c r="E6419" s="1">
        <v>265459.42499999999</v>
      </c>
      <c r="G6419" s="2"/>
    </row>
    <row r="6420" spans="1:7" x14ac:dyDescent="0.2">
      <c r="A6420" s="2">
        <v>42819.364583333336</v>
      </c>
      <c r="B6420" s="1">
        <v>423473.91428571421</v>
      </c>
      <c r="C6420" s="1">
        <v>73491</v>
      </c>
      <c r="D6420" s="1">
        <v>25688.142857142859</v>
      </c>
      <c r="E6420" s="1">
        <v>324295.71428571426</v>
      </c>
      <c r="G6420" s="2"/>
    </row>
    <row r="6421" spans="1:7" x14ac:dyDescent="0.2">
      <c r="A6421" s="2">
        <v>42819.375</v>
      </c>
      <c r="B6421" s="1">
        <v>324199.42499999999</v>
      </c>
      <c r="C6421" s="1">
        <v>79167</v>
      </c>
      <c r="D6421" s="1">
        <v>11781.824999999999</v>
      </c>
      <c r="E6421" s="1">
        <v>233249.77499999999</v>
      </c>
      <c r="G6421" s="2"/>
    </row>
    <row r="6422" spans="1:7" x14ac:dyDescent="0.2">
      <c r="A6422" s="2">
        <v>42819.385416666664</v>
      </c>
      <c r="B6422" s="1">
        <v>276413.65714285715</v>
      </c>
      <c r="C6422" s="1">
        <v>70026</v>
      </c>
      <c r="D6422" s="1">
        <v>10772.142857142857</v>
      </c>
      <c r="E6422" s="1">
        <v>195616.45714285714</v>
      </c>
      <c r="G6422" s="2"/>
    </row>
    <row r="6423" spans="1:7" x14ac:dyDescent="0.2">
      <c r="A6423" s="2">
        <v>42819.395833333336</v>
      </c>
      <c r="B6423" s="1">
        <v>256787.84999999998</v>
      </c>
      <c r="C6423" s="1">
        <v>52739.774999999994</v>
      </c>
      <c r="D6423" s="1">
        <v>14427.599999999999</v>
      </c>
      <c r="E6423" s="1">
        <v>189621.3</v>
      </c>
      <c r="G6423" s="2"/>
    </row>
    <row r="6424" spans="1:7" x14ac:dyDescent="0.2">
      <c r="A6424" s="2">
        <v>42819.40625</v>
      </c>
      <c r="B6424" s="1">
        <v>313595.22857142857</v>
      </c>
      <c r="C6424" s="1">
        <v>47615.228571428568</v>
      </c>
      <c r="D6424" s="1">
        <v>31135.971428571425</v>
      </c>
      <c r="E6424" s="1">
        <v>234844.97142857141</v>
      </c>
      <c r="G6424" s="2"/>
    </row>
    <row r="6425" spans="1:7" x14ac:dyDescent="0.2">
      <c r="A6425" s="2">
        <v>42819.416666666664</v>
      </c>
      <c r="B6425" s="1">
        <v>345362.32499999995</v>
      </c>
      <c r="C6425" s="1">
        <v>68737.349999999991</v>
      </c>
      <c r="D6425" s="1">
        <v>50920.649999999994</v>
      </c>
      <c r="E6425" s="1">
        <v>225704.32499999998</v>
      </c>
      <c r="G6425" s="2"/>
    </row>
    <row r="6426" spans="1:7" x14ac:dyDescent="0.2">
      <c r="A6426" s="2">
        <v>42819.427083333336</v>
      </c>
      <c r="B6426" s="1">
        <v>349876.37142857141</v>
      </c>
      <c r="C6426" s="1">
        <v>77640.514285714278</v>
      </c>
      <c r="D6426" s="1">
        <v>24496.371428571427</v>
      </c>
      <c r="E6426" s="1">
        <v>247737.59999999998</v>
      </c>
      <c r="G6426" s="2"/>
    </row>
    <row r="6427" spans="1:7" x14ac:dyDescent="0.2">
      <c r="A6427" s="2">
        <v>42819.4375</v>
      </c>
      <c r="B6427" s="1">
        <v>329981.02499999997</v>
      </c>
      <c r="C6427" s="1">
        <v>76126.05</v>
      </c>
      <c r="D6427" s="1">
        <v>12236.4</v>
      </c>
      <c r="E6427" s="1">
        <v>241618.57499999998</v>
      </c>
      <c r="G6427" s="2"/>
    </row>
    <row r="6428" spans="1:7" x14ac:dyDescent="0.2">
      <c r="A6428" s="2">
        <v>42819.447916666664</v>
      </c>
      <c r="B6428" s="1">
        <v>278698.2</v>
      </c>
      <c r="C6428" s="1">
        <v>77495.314285714281</v>
      </c>
      <c r="D6428" s="1">
        <v>11030.485714285713</v>
      </c>
      <c r="E6428" s="1">
        <v>190171.45714285714</v>
      </c>
      <c r="G6428" s="2"/>
    </row>
    <row r="6429" spans="1:7" x14ac:dyDescent="0.2">
      <c r="A6429" s="2">
        <v>42819.458333333336</v>
      </c>
      <c r="B6429" s="1">
        <v>296997.52499999997</v>
      </c>
      <c r="C6429" s="1">
        <v>87888.074999999997</v>
      </c>
      <c r="D6429" s="1">
        <v>10323.224999999999</v>
      </c>
      <c r="E6429" s="1">
        <v>198784.57499999998</v>
      </c>
      <c r="G6429" s="2"/>
    </row>
    <row r="6430" spans="1:7" x14ac:dyDescent="0.2">
      <c r="A6430" s="2">
        <v>42819.46875</v>
      </c>
      <c r="B6430" s="1">
        <v>264627.94285714283</v>
      </c>
      <c r="C6430" s="1">
        <v>67883.828571428559</v>
      </c>
      <c r="D6430" s="1">
        <v>10028.22857142857</v>
      </c>
      <c r="E6430" s="1">
        <v>186714.94285714286</v>
      </c>
      <c r="G6430" s="2"/>
    </row>
    <row r="6431" spans="1:7" x14ac:dyDescent="0.2">
      <c r="A6431" s="2">
        <v>42819.479166666664</v>
      </c>
      <c r="B6431" s="1">
        <v>266478.3</v>
      </c>
      <c r="C6431" s="1">
        <v>69930.3</v>
      </c>
      <c r="D6431" s="1">
        <v>14029.125</v>
      </c>
      <c r="E6431" s="1">
        <v>182517.22499999998</v>
      </c>
      <c r="G6431" s="2"/>
    </row>
    <row r="6432" spans="1:7" x14ac:dyDescent="0.2">
      <c r="A6432" s="2">
        <v>42819.489583333336</v>
      </c>
      <c r="B6432" s="1">
        <v>313879.02857142856</v>
      </c>
      <c r="C6432" s="1">
        <v>58987.028571428564</v>
      </c>
      <c r="D6432" s="1">
        <v>19644.428571428572</v>
      </c>
      <c r="E6432" s="1">
        <v>235245.68571428573</v>
      </c>
      <c r="G6432" s="2"/>
    </row>
    <row r="6433" spans="1:7" x14ac:dyDescent="0.2">
      <c r="A6433" s="2">
        <v>42819.5</v>
      </c>
      <c r="B6433" s="1">
        <v>274753.05</v>
      </c>
      <c r="C6433" s="1">
        <v>39892.875</v>
      </c>
      <c r="D6433" s="1">
        <v>10993.125</v>
      </c>
      <c r="E6433" s="1">
        <v>223867.05</v>
      </c>
      <c r="G6433" s="2"/>
    </row>
    <row r="6434" spans="1:7" x14ac:dyDescent="0.2">
      <c r="A6434" s="2">
        <v>42819.510416666664</v>
      </c>
      <c r="B6434" s="1">
        <v>243620.14285714284</v>
      </c>
      <c r="C6434" s="1">
        <v>43812.685714285712</v>
      </c>
      <c r="D6434" s="1">
        <v>9370.1142857142859</v>
      </c>
      <c r="E6434" s="1">
        <v>190436.4</v>
      </c>
      <c r="G6434" s="2"/>
    </row>
    <row r="6435" spans="1:7" x14ac:dyDescent="0.2">
      <c r="A6435" s="2">
        <v>42819.520833333336</v>
      </c>
      <c r="B6435" s="1">
        <v>222866.32499999998</v>
      </c>
      <c r="C6435" s="1">
        <v>40010.025000000001</v>
      </c>
      <c r="D6435" s="1">
        <v>15419.25</v>
      </c>
      <c r="E6435" s="1">
        <v>167435.4</v>
      </c>
      <c r="G6435" s="2"/>
    </row>
    <row r="6436" spans="1:7" x14ac:dyDescent="0.2">
      <c r="A6436" s="2">
        <v>42819.53125</v>
      </c>
      <c r="B6436" s="1">
        <v>226374.34285714282</v>
      </c>
      <c r="C6436" s="1">
        <v>44553.771428571425</v>
      </c>
      <c r="D6436" s="1">
        <v>17025.171428571426</v>
      </c>
      <c r="E6436" s="1">
        <v>164794.45714285714</v>
      </c>
      <c r="G6436" s="2"/>
    </row>
    <row r="6437" spans="1:7" x14ac:dyDescent="0.2">
      <c r="A6437" s="2">
        <v>42819.541666666664</v>
      </c>
      <c r="B6437" s="1">
        <v>238347.44999999998</v>
      </c>
      <c r="C6437" s="1">
        <v>43639.199999999997</v>
      </c>
      <c r="D6437" s="1">
        <v>10746.449999999999</v>
      </c>
      <c r="E6437" s="1">
        <v>183961.8</v>
      </c>
      <c r="G6437" s="2"/>
    </row>
    <row r="6438" spans="1:7" x14ac:dyDescent="0.2">
      <c r="A6438" s="2">
        <v>42819.552083333336</v>
      </c>
      <c r="B6438" s="1">
        <v>313063.45714285714</v>
      </c>
      <c r="C6438" s="1">
        <v>40483.457142857143</v>
      </c>
      <c r="D6438" s="1">
        <v>10587.342857142856</v>
      </c>
      <c r="E6438" s="1">
        <v>261993.59999999998</v>
      </c>
      <c r="G6438" s="2"/>
    </row>
    <row r="6439" spans="1:7" x14ac:dyDescent="0.2">
      <c r="A6439" s="2">
        <v>42819.5625</v>
      </c>
      <c r="B6439" s="1">
        <v>359134.05</v>
      </c>
      <c r="C6439" s="1">
        <v>40363.125</v>
      </c>
      <c r="D6439" s="1">
        <v>10244.849999999999</v>
      </c>
      <c r="E6439" s="1">
        <v>308523.59999999998</v>
      </c>
      <c r="G6439" s="2"/>
    </row>
    <row r="6440" spans="1:7" x14ac:dyDescent="0.2">
      <c r="A6440" s="2">
        <v>42819.572916666664</v>
      </c>
      <c r="B6440" s="1">
        <v>299913.42857142858</v>
      </c>
      <c r="C6440" s="1">
        <v>55822.799999999996</v>
      </c>
      <c r="D6440" s="1">
        <v>12742.714285714286</v>
      </c>
      <c r="E6440" s="1">
        <v>231348.85714285713</v>
      </c>
      <c r="G6440" s="2"/>
    </row>
    <row r="6441" spans="1:7" x14ac:dyDescent="0.2">
      <c r="A6441" s="2">
        <v>42819.583333333336</v>
      </c>
      <c r="B6441" s="1">
        <v>289429.8</v>
      </c>
      <c r="C6441" s="1">
        <v>59993.174999999996</v>
      </c>
      <c r="D6441" s="1">
        <v>18291.899999999998</v>
      </c>
      <c r="E6441" s="1">
        <v>211146.375</v>
      </c>
      <c r="G6441" s="2"/>
    </row>
    <row r="6442" spans="1:7" x14ac:dyDescent="0.2">
      <c r="A6442" s="2">
        <v>42819.59375</v>
      </c>
      <c r="B6442" s="1">
        <v>273662.39999999997</v>
      </c>
      <c r="C6442" s="1">
        <v>50034.6</v>
      </c>
      <c r="D6442" s="1">
        <v>10695.771428571428</v>
      </c>
      <c r="E6442" s="1">
        <v>212934.85714285713</v>
      </c>
      <c r="G6442" s="2"/>
    </row>
    <row r="6443" spans="1:7" x14ac:dyDescent="0.2">
      <c r="A6443" s="2">
        <v>42819.604166666664</v>
      </c>
      <c r="B6443" s="1">
        <v>263351.55</v>
      </c>
      <c r="C6443" s="1">
        <v>53450.924999999996</v>
      </c>
      <c r="D6443" s="1">
        <v>11795.025</v>
      </c>
      <c r="E6443" s="1">
        <v>198106.42499999999</v>
      </c>
      <c r="G6443" s="2"/>
    </row>
    <row r="6444" spans="1:7" x14ac:dyDescent="0.2">
      <c r="A6444" s="2">
        <v>42819.614583333336</v>
      </c>
      <c r="B6444" s="1">
        <v>229992.67499999999</v>
      </c>
      <c r="C6444" s="1">
        <v>44727.375</v>
      </c>
      <c r="D6444" s="1">
        <v>15618.9</v>
      </c>
      <c r="E6444" s="1">
        <v>169643.92499999999</v>
      </c>
      <c r="G6444" s="2"/>
    </row>
    <row r="6445" spans="1:7" x14ac:dyDescent="0.2">
      <c r="A6445" s="2">
        <v>42819.625</v>
      </c>
      <c r="B6445" s="1">
        <v>321734.91428571427</v>
      </c>
      <c r="C6445" s="1">
        <v>64880.828571428559</v>
      </c>
      <c r="D6445" s="1">
        <v>22412.657142857141</v>
      </c>
      <c r="E6445" s="1">
        <v>234438.59999999998</v>
      </c>
      <c r="G6445" s="2"/>
    </row>
    <row r="6446" spans="1:7" x14ac:dyDescent="0.2">
      <c r="A6446" s="2">
        <v>42819.635416666664</v>
      </c>
      <c r="B6446" s="1">
        <v>437588.48571428563</v>
      </c>
      <c r="C6446" s="1">
        <v>69634.71428571429</v>
      </c>
      <c r="D6446" s="1">
        <v>33602.485714285714</v>
      </c>
      <c r="E6446" s="1">
        <v>334352.22857142857</v>
      </c>
      <c r="G6446" s="2"/>
    </row>
    <row r="6447" spans="1:7" x14ac:dyDescent="0.2">
      <c r="A6447" s="2">
        <v>42819.645833333336</v>
      </c>
      <c r="B6447" s="1">
        <v>297859.64999999997</v>
      </c>
      <c r="C6447" s="1">
        <v>60330.6</v>
      </c>
      <c r="D6447" s="1">
        <v>35646.6</v>
      </c>
      <c r="E6447" s="1">
        <v>201882.44999999998</v>
      </c>
      <c r="G6447" s="2"/>
    </row>
    <row r="6448" spans="1:7" x14ac:dyDescent="0.2">
      <c r="A6448" s="2">
        <v>42819.65625</v>
      </c>
      <c r="B6448" s="1">
        <v>157122.42857142858</v>
      </c>
      <c r="C6448" s="1">
        <v>75357.857142857145</v>
      </c>
      <c r="D6448" s="1">
        <v>35512.714285714283</v>
      </c>
      <c r="E6448" s="1">
        <v>46249.971428571422</v>
      </c>
      <c r="G6448" s="2"/>
    </row>
    <row r="6449" spans="1:7" x14ac:dyDescent="0.2">
      <c r="A6449" s="2">
        <v>42819.666666666664</v>
      </c>
      <c r="B6449" s="1">
        <v>149794.42499999999</v>
      </c>
      <c r="C6449" s="1">
        <v>79874.849999999991</v>
      </c>
      <c r="D6449" s="1">
        <v>39061.275000000001</v>
      </c>
      <c r="E6449" s="1">
        <v>30858.3</v>
      </c>
      <c r="G6449" s="2"/>
    </row>
    <row r="6450" spans="1:7" x14ac:dyDescent="0.2">
      <c r="A6450" s="2">
        <v>42819.677083333336</v>
      </c>
      <c r="B6450" s="1">
        <v>144677.65714285712</v>
      </c>
      <c r="C6450" s="1">
        <v>80009.914285714287</v>
      </c>
      <c r="D6450" s="1">
        <v>25360.028571428571</v>
      </c>
      <c r="E6450" s="1">
        <v>39307.714285714283</v>
      </c>
      <c r="G6450" s="2"/>
    </row>
    <row r="6451" spans="1:7" x14ac:dyDescent="0.2">
      <c r="A6451" s="2">
        <v>42819.6875</v>
      </c>
      <c r="B6451" s="1">
        <v>214392.75</v>
      </c>
      <c r="C6451" s="1">
        <v>156438.15</v>
      </c>
      <c r="D6451" s="1">
        <v>20683.574999999997</v>
      </c>
      <c r="E6451" s="1">
        <v>37271.85</v>
      </c>
      <c r="G6451" s="2"/>
    </row>
    <row r="6452" spans="1:7" x14ac:dyDescent="0.2">
      <c r="A6452" s="2">
        <v>42819.697916666664</v>
      </c>
      <c r="B6452" s="1">
        <v>202884.94285714286</v>
      </c>
      <c r="C6452" s="1">
        <v>152067.7714285714</v>
      </c>
      <c r="D6452" s="1">
        <v>18061.371428571427</v>
      </c>
      <c r="E6452" s="1">
        <v>32755.8</v>
      </c>
      <c r="G6452" s="2"/>
    </row>
    <row r="6453" spans="1:7" x14ac:dyDescent="0.2">
      <c r="A6453" s="2">
        <v>42819.708333333336</v>
      </c>
      <c r="B6453" s="1">
        <v>149504.02499999999</v>
      </c>
      <c r="C6453" s="1">
        <v>108631.875</v>
      </c>
      <c r="D6453" s="1">
        <v>15333.449999999999</v>
      </c>
      <c r="E6453" s="1">
        <v>25539.524999999998</v>
      </c>
      <c r="G6453" s="2"/>
    </row>
    <row r="6454" spans="1:7" x14ac:dyDescent="0.2">
      <c r="A6454" s="2">
        <v>42819.71875</v>
      </c>
      <c r="B6454" s="1">
        <v>197246.65714285712</v>
      </c>
      <c r="C6454" s="1">
        <v>136101.42857142858</v>
      </c>
      <c r="D6454" s="1">
        <v>29286.085714285717</v>
      </c>
      <c r="E6454" s="1">
        <v>31860.085714285717</v>
      </c>
      <c r="G6454" s="2"/>
    </row>
    <row r="6455" spans="1:7" x14ac:dyDescent="0.2">
      <c r="A6455" s="2">
        <v>42819.729166666664</v>
      </c>
      <c r="B6455" s="1">
        <v>274071.59999999998</v>
      </c>
      <c r="C6455" s="1">
        <v>207544.42499999999</v>
      </c>
      <c r="D6455" s="1">
        <v>25881.899999999998</v>
      </c>
      <c r="E6455" s="1">
        <v>40646.1</v>
      </c>
      <c r="G6455" s="2"/>
    </row>
    <row r="6456" spans="1:7" x14ac:dyDescent="0.2">
      <c r="A6456" s="2">
        <v>42819.739583333336</v>
      </c>
      <c r="B6456" s="1">
        <v>291075.08571428573</v>
      </c>
      <c r="C6456" s="1">
        <v>213366.6857142857</v>
      </c>
      <c r="D6456" s="1">
        <v>23825.057142857142</v>
      </c>
      <c r="E6456" s="1">
        <v>53883.342857142852</v>
      </c>
      <c r="G6456" s="2"/>
    </row>
    <row r="6457" spans="1:7" x14ac:dyDescent="0.2">
      <c r="A6457" s="2">
        <v>42819.75</v>
      </c>
      <c r="B6457" s="1">
        <v>283407.3</v>
      </c>
      <c r="C6457" s="1">
        <v>196799.625</v>
      </c>
      <c r="D6457" s="1">
        <v>30463.949999999997</v>
      </c>
      <c r="E6457" s="1">
        <v>56144.549999999996</v>
      </c>
      <c r="G6457" s="2"/>
    </row>
    <row r="6458" spans="1:7" x14ac:dyDescent="0.2">
      <c r="A6458" s="2">
        <v>42819.760416666664</v>
      </c>
      <c r="B6458" s="1">
        <v>283154.14285714284</v>
      </c>
      <c r="C6458" s="1">
        <v>192967.97142857141</v>
      </c>
      <c r="D6458" s="1">
        <v>30814.457142857143</v>
      </c>
      <c r="E6458" s="1">
        <v>59373.599999999999</v>
      </c>
      <c r="G6458" s="2"/>
    </row>
    <row r="6459" spans="1:7" x14ac:dyDescent="0.2">
      <c r="A6459" s="2">
        <v>42819.770833333336</v>
      </c>
      <c r="B6459" s="1">
        <v>294253.57500000001</v>
      </c>
      <c r="C6459" s="1">
        <v>169962.375</v>
      </c>
      <c r="D6459" s="1">
        <v>55307.174999999996</v>
      </c>
      <c r="E6459" s="1">
        <v>68983.199999999997</v>
      </c>
      <c r="G6459" s="2"/>
    </row>
    <row r="6460" spans="1:7" x14ac:dyDescent="0.2">
      <c r="A6460" s="2">
        <v>42819.78125</v>
      </c>
      <c r="B6460" s="1">
        <v>328822.37142857141</v>
      </c>
      <c r="C6460" s="1">
        <v>185102.65714285712</v>
      </c>
      <c r="D6460" s="1">
        <v>55706.828571428567</v>
      </c>
      <c r="E6460" s="1">
        <v>88012.885714285701</v>
      </c>
      <c r="G6460" s="2"/>
    </row>
    <row r="6461" spans="1:7" x14ac:dyDescent="0.2">
      <c r="A6461" s="2">
        <v>42819.791666666664</v>
      </c>
      <c r="B6461" s="1">
        <v>313803.59999999998</v>
      </c>
      <c r="C6461" s="1">
        <v>183857.02499999999</v>
      </c>
      <c r="D6461" s="1">
        <v>38447.474999999999</v>
      </c>
      <c r="E6461" s="1">
        <v>91500.75</v>
      </c>
      <c r="G6461" s="2"/>
    </row>
    <row r="6462" spans="1:7" x14ac:dyDescent="0.2">
      <c r="A6462" s="2">
        <v>42819.802083333336</v>
      </c>
      <c r="B6462" s="1">
        <v>311484.1714285714</v>
      </c>
      <c r="C6462" s="1">
        <v>176195.48571428569</v>
      </c>
      <c r="D6462" s="1">
        <v>48726.857142857145</v>
      </c>
      <c r="E6462" s="1">
        <v>86562.771428571432</v>
      </c>
      <c r="G6462" s="2"/>
    </row>
    <row r="6463" spans="1:7" x14ac:dyDescent="0.2">
      <c r="A6463" s="2">
        <v>42819.8125</v>
      </c>
      <c r="B6463" s="1">
        <v>269118.3</v>
      </c>
      <c r="C6463" s="1">
        <v>160013.69999999998</v>
      </c>
      <c r="D6463" s="1">
        <v>34423.949999999997</v>
      </c>
      <c r="E6463" s="1">
        <v>74680.649999999994</v>
      </c>
      <c r="G6463" s="2"/>
    </row>
    <row r="6464" spans="1:7" x14ac:dyDescent="0.2">
      <c r="A6464" s="2">
        <v>42819.822916666664</v>
      </c>
      <c r="B6464" s="1">
        <v>225281.57142857142</v>
      </c>
      <c r="C6464" s="1">
        <v>134036.57142857142</v>
      </c>
      <c r="D6464" s="1">
        <v>38105.571428571428</v>
      </c>
      <c r="E6464" s="1">
        <v>53140.371428571423</v>
      </c>
      <c r="G6464" s="2"/>
    </row>
    <row r="6465" spans="1:7" x14ac:dyDescent="0.2">
      <c r="A6465" s="2">
        <v>42819.833333333336</v>
      </c>
      <c r="B6465" s="1">
        <v>187389.67499999999</v>
      </c>
      <c r="C6465" s="1">
        <v>111599.4</v>
      </c>
      <c r="D6465" s="1">
        <v>33592.35</v>
      </c>
      <c r="E6465" s="1">
        <v>42197.924999999996</v>
      </c>
      <c r="G6465" s="2"/>
    </row>
    <row r="6466" spans="1:7" x14ac:dyDescent="0.2">
      <c r="A6466" s="2">
        <v>42819.84375</v>
      </c>
      <c r="B6466" s="1">
        <v>168555.51428571428</v>
      </c>
      <c r="C6466" s="1">
        <v>102574.37142857142</v>
      </c>
      <c r="D6466" s="1">
        <v>27249.514285714282</v>
      </c>
      <c r="E6466" s="1">
        <v>38731.62857142857</v>
      </c>
      <c r="G6466" s="2"/>
    </row>
    <row r="6467" spans="1:7" x14ac:dyDescent="0.2">
      <c r="A6467" s="2">
        <v>42819.854166666664</v>
      </c>
      <c r="B6467" s="1">
        <v>175360.34999999998</v>
      </c>
      <c r="C6467" s="1">
        <v>101834.7</v>
      </c>
      <c r="D6467" s="1">
        <v>32254.199999999997</v>
      </c>
      <c r="E6467" s="1">
        <v>41270.625</v>
      </c>
      <c r="G6467" s="2"/>
    </row>
    <row r="6468" spans="1:7" x14ac:dyDescent="0.2">
      <c r="A6468" s="2">
        <v>42819.864583333336</v>
      </c>
      <c r="B6468" s="1">
        <v>222189.94285714283</v>
      </c>
      <c r="C6468" s="1">
        <v>107825.14285714286</v>
      </c>
      <c r="D6468" s="1">
        <v>50333.485714285714</v>
      </c>
      <c r="E6468" s="1">
        <v>64032.257142857139</v>
      </c>
      <c r="G6468" s="2"/>
    </row>
    <row r="6469" spans="1:7" x14ac:dyDescent="0.2">
      <c r="A6469" s="2">
        <v>42819.875</v>
      </c>
      <c r="B6469" s="1">
        <v>186231.375</v>
      </c>
      <c r="C6469" s="1">
        <v>92728.349999999991</v>
      </c>
      <c r="D6469" s="1">
        <v>28697.625</v>
      </c>
      <c r="E6469" s="1">
        <v>64804.574999999997</v>
      </c>
      <c r="G6469" s="2"/>
    </row>
    <row r="6470" spans="1:7" x14ac:dyDescent="0.2">
      <c r="A6470" s="2">
        <v>42819.885416666664</v>
      </c>
      <c r="B6470" s="1">
        <v>141886.79999999999</v>
      </c>
      <c r="C6470" s="1">
        <v>76165.885714285701</v>
      </c>
      <c r="D6470" s="1">
        <v>11482.114285714286</v>
      </c>
      <c r="E6470" s="1">
        <v>54240.685714285704</v>
      </c>
      <c r="G6470" s="2"/>
    </row>
    <row r="6471" spans="1:7" x14ac:dyDescent="0.2">
      <c r="A6471" s="2">
        <v>42819.895833333336</v>
      </c>
      <c r="B6471" s="1">
        <v>114601.575</v>
      </c>
      <c r="C6471" s="1">
        <v>61571.399999999994</v>
      </c>
      <c r="D6471" s="1">
        <v>9233.4</v>
      </c>
      <c r="E6471" s="1">
        <v>43797.599999999999</v>
      </c>
      <c r="G6471" s="2"/>
    </row>
    <row r="6472" spans="1:7" x14ac:dyDescent="0.2">
      <c r="A6472" s="2">
        <v>42819.90625</v>
      </c>
      <c r="B6472" s="1">
        <v>95368.114285714284</v>
      </c>
      <c r="C6472" s="1">
        <v>49860.171428571426</v>
      </c>
      <c r="D6472" s="1">
        <v>9356.9142857142851</v>
      </c>
      <c r="E6472" s="1">
        <v>36150.085714285713</v>
      </c>
      <c r="G6472" s="2"/>
    </row>
    <row r="6473" spans="1:7" x14ac:dyDescent="0.2">
      <c r="A6473" s="2">
        <v>42819.916666666664</v>
      </c>
      <c r="B6473" s="1">
        <v>99379.5</v>
      </c>
      <c r="C6473" s="1">
        <v>56118.974999999999</v>
      </c>
      <c r="D6473" s="1">
        <v>10437.074999999999</v>
      </c>
      <c r="E6473" s="1">
        <v>32823.449999999997</v>
      </c>
      <c r="G6473" s="2"/>
    </row>
    <row r="6474" spans="1:7" x14ac:dyDescent="0.2">
      <c r="A6474" s="2">
        <v>42819.927083333336</v>
      </c>
      <c r="B6474" s="1">
        <v>91359.085714285713</v>
      </c>
      <c r="C6474" s="1">
        <v>47652</v>
      </c>
      <c r="D6474" s="1">
        <v>12714.428571428571</v>
      </c>
      <c r="E6474" s="1">
        <v>30994.542857142853</v>
      </c>
      <c r="G6474" s="2"/>
    </row>
    <row r="6475" spans="1:7" x14ac:dyDescent="0.2">
      <c r="A6475" s="2">
        <v>42819.9375</v>
      </c>
      <c r="B6475" s="1">
        <v>114000.97499999999</v>
      </c>
      <c r="C6475" s="1">
        <v>56786.399999999994</v>
      </c>
      <c r="D6475" s="1">
        <v>10244.849999999999</v>
      </c>
      <c r="E6475" s="1">
        <v>46969.724999999999</v>
      </c>
      <c r="G6475" s="2"/>
    </row>
    <row r="6476" spans="1:7" x14ac:dyDescent="0.2">
      <c r="A6476" s="2">
        <v>42819.947916666664</v>
      </c>
      <c r="B6476" s="1">
        <v>151035.34285714285</v>
      </c>
      <c r="C6476" s="1">
        <v>79998.599999999991</v>
      </c>
      <c r="D6476" s="1">
        <v>23876.914285714283</v>
      </c>
      <c r="E6476" s="1">
        <v>47162.657142857141</v>
      </c>
      <c r="G6476" s="2"/>
    </row>
    <row r="6477" spans="1:7" x14ac:dyDescent="0.2">
      <c r="A6477" s="2">
        <v>42819.958333333336</v>
      </c>
      <c r="B6477" s="1">
        <v>129202.42499999999</v>
      </c>
      <c r="C6477" s="1">
        <v>66594.824999999997</v>
      </c>
      <c r="D6477" s="1">
        <v>32212.125</v>
      </c>
      <c r="E6477" s="1">
        <v>30396.3</v>
      </c>
      <c r="G6477" s="2"/>
    </row>
    <row r="6478" spans="1:7" x14ac:dyDescent="0.2">
      <c r="A6478" s="2">
        <v>42819.96875</v>
      </c>
      <c r="B6478" s="1">
        <v>115875.25714285712</v>
      </c>
      <c r="C6478" s="1">
        <v>66402.599999999991</v>
      </c>
      <c r="D6478" s="1">
        <v>17396.657142857141</v>
      </c>
      <c r="E6478" s="1">
        <v>32076</v>
      </c>
      <c r="G6478" s="2"/>
    </row>
    <row r="6479" spans="1:7" x14ac:dyDescent="0.2">
      <c r="A6479" s="2">
        <v>42819.979166666664</v>
      </c>
      <c r="B6479" s="1">
        <v>136285.875</v>
      </c>
      <c r="C6479" s="1">
        <v>74214.524999999994</v>
      </c>
      <c r="D6479" s="1">
        <v>21344.399999999998</v>
      </c>
      <c r="E6479" s="1">
        <v>40726.125</v>
      </c>
      <c r="G6479" s="2"/>
    </row>
    <row r="6480" spans="1:7" x14ac:dyDescent="0.2">
      <c r="A6480" s="2">
        <v>42819.989583333336</v>
      </c>
      <c r="B6480" s="1">
        <v>132223.45714285714</v>
      </c>
      <c r="C6480" s="1">
        <v>74507.399999999994</v>
      </c>
      <c r="D6480" s="1">
        <v>21027.599999999999</v>
      </c>
      <c r="E6480" s="1">
        <v>36685.62857142857</v>
      </c>
      <c r="G6480" s="2"/>
    </row>
    <row r="6481" spans="1:7" x14ac:dyDescent="0.2">
      <c r="A6481" s="2">
        <v>42820</v>
      </c>
      <c r="B6481" s="1">
        <v>127205.09999999999</v>
      </c>
      <c r="C6481" s="1">
        <v>79336.125</v>
      </c>
      <c r="D6481" s="1">
        <v>11884.949999999999</v>
      </c>
      <c r="E6481" s="1">
        <v>35984.85</v>
      </c>
      <c r="G6481" s="2"/>
    </row>
    <row r="6482" spans="1:7" x14ac:dyDescent="0.2">
      <c r="A6482" s="2">
        <v>42820.010416666664</v>
      </c>
      <c r="B6482" s="1">
        <v>119426.05714285713</v>
      </c>
      <c r="C6482" s="1">
        <v>63015.857142857138</v>
      </c>
      <c r="D6482" s="1">
        <v>14124.942857142858</v>
      </c>
      <c r="E6482" s="1">
        <v>42284.314285714281</v>
      </c>
      <c r="G6482" s="2"/>
    </row>
    <row r="6483" spans="1:7" x14ac:dyDescent="0.2">
      <c r="A6483" s="2">
        <v>42820.020833333336</v>
      </c>
      <c r="B6483" s="1">
        <v>97305.45</v>
      </c>
      <c r="C6483" s="1">
        <v>55957.274999999994</v>
      </c>
      <c r="D6483" s="1">
        <v>9780.375</v>
      </c>
      <c r="E6483" s="1">
        <v>31568.625</v>
      </c>
      <c r="G6483" s="2"/>
    </row>
    <row r="6484" spans="1:7" x14ac:dyDescent="0.2">
      <c r="A6484" s="2">
        <v>42820.03125</v>
      </c>
      <c r="B6484" s="1">
        <v>100591.54285714285</v>
      </c>
      <c r="C6484" s="1">
        <v>53469.428571428572</v>
      </c>
      <c r="D6484" s="1">
        <v>10448.742857142857</v>
      </c>
      <c r="E6484" s="1">
        <v>36674.314285714281</v>
      </c>
      <c r="G6484" s="2"/>
    </row>
    <row r="6485" spans="1:7" x14ac:dyDescent="0.2">
      <c r="A6485" s="2">
        <v>42820.041666666664</v>
      </c>
      <c r="B6485" s="1">
        <v>111938.47499999999</v>
      </c>
      <c r="C6485" s="1">
        <v>63805.5</v>
      </c>
      <c r="D6485" s="1">
        <v>10500.599999999999</v>
      </c>
      <c r="E6485" s="1">
        <v>37631.549999999996</v>
      </c>
      <c r="G6485" s="2"/>
    </row>
    <row r="6486" spans="1:7" x14ac:dyDescent="0.2">
      <c r="A6486" s="2">
        <v>42820.052083333336</v>
      </c>
      <c r="B6486" s="1">
        <v>101182.71428571429</v>
      </c>
      <c r="C6486" s="1">
        <v>61464.857142857138</v>
      </c>
      <c r="D6486" s="1">
        <v>9643.5428571428565</v>
      </c>
      <c r="E6486" s="1">
        <v>30073.371428571427</v>
      </c>
      <c r="G6486" s="2"/>
    </row>
    <row r="6487" spans="1:7" x14ac:dyDescent="0.2">
      <c r="A6487" s="2">
        <v>42820.0625</v>
      </c>
      <c r="B6487" s="1">
        <v>85526.099999999991</v>
      </c>
      <c r="C6487" s="1">
        <v>49340.774999999994</v>
      </c>
      <c r="D6487" s="1">
        <v>9725.9249999999993</v>
      </c>
      <c r="E6487" s="1">
        <v>26457.75</v>
      </c>
      <c r="G6487" s="2"/>
    </row>
    <row r="6488" spans="1:7" x14ac:dyDescent="0.2">
      <c r="A6488" s="2">
        <v>42820.072916666664</v>
      </c>
      <c r="B6488" s="1">
        <v>98220.257142857139</v>
      </c>
      <c r="C6488" s="1">
        <v>54535.799999999996</v>
      </c>
      <c r="D6488" s="1">
        <v>11290.714285714286</v>
      </c>
      <c r="E6488" s="1">
        <v>32393.742857142854</v>
      </c>
      <c r="G6488" s="2"/>
    </row>
    <row r="6489" spans="1:7" x14ac:dyDescent="0.2">
      <c r="A6489" s="2">
        <v>42820.083333333336</v>
      </c>
      <c r="B6489" s="1">
        <v>93268.724999999991</v>
      </c>
      <c r="C6489" s="1">
        <v>48527.324999999997</v>
      </c>
      <c r="D6489" s="1">
        <v>12775.949999999999</v>
      </c>
      <c r="E6489" s="1">
        <v>31965.449999999997</v>
      </c>
      <c r="G6489" s="2"/>
    </row>
    <row r="6490" spans="1:7" x14ac:dyDescent="0.2">
      <c r="A6490" s="2">
        <v>42820.09375</v>
      </c>
      <c r="B6490" s="1">
        <v>91901.228571428568</v>
      </c>
      <c r="C6490" s="1">
        <v>42037.285714285717</v>
      </c>
      <c r="D6490" s="1">
        <v>15382.714285714284</v>
      </c>
      <c r="E6490" s="1">
        <v>34484.057142857142</v>
      </c>
      <c r="G6490" s="2"/>
    </row>
    <row r="6491" spans="1:7" x14ac:dyDescent="0.2">
      <c r="A6491" s="2">
        <v>42820.104166666664</v>
      </c>
      <c r="B6491" s="1">
        <v>78568.875</v>
      </c>
      <c r="C6491" s="1">
        <v>39534.824999999997</v>
      </c>
      <c r="D6491" s="1">
        <v>9563.4</v>
      </c>
      <c r="E6491" s="1">
        <v>29470.649999999998</v>
      </c>
      <c r="G6491" s="2"/>
    </row>
    <row r="6492" spans="1:7" x14ac:dyDescent="0.2">
      <c r="A6492" s="2">
        <v>42820.114583333336</v>
      </c>
      <c r="B6492" s="1">
        <v>80694.428571428565</v>
      </c>
      <c r="C6492" s="1">
        <v>43245.085714285713</v>
      </c>
      <c r="D6492" s="1">
        <v>9539.8285714285703</v>
      </c>
      <c r="E6492" s="1">
        <v>27909.514285714282</v>
      </c>
      <c r="G6492" s="2"/>
    </row>
    <row r="6493" spans="1:7" x14ac:dyDescent="0.2">
      <c r="A6493" s="2">
        <v>42820.125</v>
      </c>
      <c r="B6493" s="1">
        <v>82631.174999999988</v>
      </c>
      <c r="C6493" s="1">
        <v>39671.775000000001</v>
      </c>
      <c r="D6493" s="1">
        <v>18072.45</v>
      </c>
      <c r="E6493" s="1">
        <v>24886.949999999997</v>
      </c>
      <c r="G6493" s="2"/>
    </row>
    <row r="6494" spans="1:7" x14ac:dyDescent="0.2">
      <c r="A6494" s="2">
        <v>42820.135416666664</v>
      </c>
      <c r="B6494" s="1">
        <v>92921.4</v>
      </c>
      <c r="C6494" s="1">
        <v>39550.028571428571</v>
      </c>
      <c r="D6494" s="1">
        <v>27122.228571428572</v>
      </c>
      <c r="E6494" s="1">
        <v>26250.085714285713</v>
      </c>
      <c r="G6494" s="2"/>
    </row>
    <row r="6495" spans="1:7" x14ac:dyDescent="0.2">
      <c r="A6495" s="2">
        <v>42820.145833333336</v>
      </c>
      <c r="B6495" s="1">
        <v>85713.375</v>
      </c>
      <c r="C6495" s="1">
        <v>39088.5</v>
      </c>
      <c r="D6495" s="1">
        <v>19039.349999999999</v>
      </c>
      <c r="E6495" s="1">
        <v>27588</v>
      </c>
      <c r="G6495" s="2"/>
    </row>
    <row r="6496" spans="1:7" x14ac:dyDescent="0.2">
      <c r="A6496" s="2">
        <v>42820.15625</v>
      </c>
      <c r="B6496" s="1">
        <v>96752.228571428568</v>
      </c>
      <c r="C6496" s="1">
        <v>39911.142857142855</v>
      </c>
      <c r="D6496" s="1">
        <v>31753.542857142853</v>
      </c>
      <c r="E6496" s="1">
        <v>25086.6</v>
      </c>
      <c r="G6496" s="2"/>
    </row>
    <row r="6497" spans="1:7" x14ac:dyDescent="0.2">
      <c r="A6497" s="2">
        <v>42820.166666666664</v>
      </c>
      <c r="B6497" s="1">
        <v>100847.17499999999</v>
      </c>
      <c r="C6497" s="1">
        <v>42146.774999999994</v>
      </c>
      <c r="D6497" s="1">
        <v>29375.774999999998</v>
      </c>
      <c r="E6497" s="1">
        <v>29324.625</v>
      </c>
      <c r="G6497" s="2"/>
    </row>
    <row r="6498" spans="1:7" x14ac:dyDescent="0.2">
      <c r="A6498" s="2">
        <v>42820.177083333336</v>
      </c>
      <c r="B6498" s="1">
        <v>102861.94285714284</v>
      </c>
      <c r="C6498" s="1">
        <v>52263.514285714278</v>
      </c>
      <c r="D6498" s="1">
        <v>19107</v>
      </c>
      <c r="E6498" s="1">
        <v>31493.314285714281</v>
      </c>
      <c r="G6498" s="2"/>
    </row>
    <row r="6499" spans="1:7" x14ac:dyDescent="0.2">
      <c r="A6499" s="2">
        <v>42820.1875</v>
      </c>
      <c r="B6499" s="1">
        <v>143507.1</v>
      </c>
      <c r="C6499" s="1">
        <v>69199.349999999991</v>
      </c>
      <c r="D6499" s="1">
        <v>46143.899999999994</v>
      </c>
      <c r="E6499" s="1">
        <v>28165.5</v>
      </c>
      <c r="G6499" s="2"/>
    </row>
    <row r="6500" spans="1:7" x14ac:dyDescent="0.2">
      <c r="A6500" s="2">
        <v>42820.197916666664</v>
      </c>
      <c r="B6500" s="1">
        <v>231331.65</v>
      </c>
      <c r="C6500" s="1">
        <v>123536.325</v>
      </c>
      <c r="D6500" s="1">
        <v>69877.5</v>
      </c>
      <c r="E6500" s="1">
        <v>37919.474999999999</v>
      </c>
      <c r="G6500" s="2"/>
    </row>
    <row r="6501" spans="1:7" x14ac:dyDescent="0.2">
      <c r="A6501" s="2">
        <v>42820.208333333336</v>
      </c>
      <c r="B6501" s="1">
        <v>240377.65714285715</v>
      </c>
      <c r="C6501" s="1">
        <v>116335.37142857141</v>
      </c>
      <c r="D6501" s="1">
        <v>29149.371428571427</v>
      </c>
      <c r="E6501" s="1">
        <v>94890.085714285698</v>
      </c>
      <c r="G6501" s="2"/>
    </row>
    <row r="6502" spans="1:7" x14ac:dyDescent="0.2">
      <c r="A6502" s="2">
        <v>42820.21875</v>
      </c>
      <c r="B6502" s="1">
        <v>264016.02857142856</v>
      </c>
      <c r="C6502" s="1">
        <v>113147.57142857142</v>
      </c>
      <c r="D6502" s="1">
        <v>13461.171428571428</v>
      </c>
      <c r="E6502" s="1">
        <v>137409.17142857143</v>
      </c>
      <c r="G6502" s="2"/>
    </row>
    <row r="6503" spans="1:7" x14ac:dyDescent="0.2">
      <c r="A6503" s="2">
        <v>42820.229166666664</v>
      </c>
      <c r="B6503" s="1">
        <v>204937.42499999999</v>
      </c>
      <c r="C6503" s="1">
        <v>98721.974999999991</v>
      </c>
      <c r="D6503" s="1">
        <v>29550.674999999999</v>
      </c>
      <c r="E6503" s="1">
        <v>76664.774999999994</v>
      </c>
      <c r="G6503" s="2"/>
    </row>
    <row r="6504" spans="1:7" x14ac:dyDescent="0.2">
      <c r="A6504" s="2">
        <v>42820.239583333336</v>
      </c>
      <c r="B6504" s="1">
        <v>160861.79999999999</v>
      </c>
      <c r="C6504" s="1">
        <v>80477.571428571435</v>
      </c>
      <c r="D6504" s="1">
        <v>28843.885714285716</v>
      </c>
      <c r="E6504" s="1">
        <v>51539.399999999994</v>
      </c>
      <c r="G6504" s="2"/>
    </row>
    <row r="6505" spans="1:7" x14ac:dyDescent="0.2">
      <c r="A6505" s="2">
        <v>42820.25</v>
      </c>
      <c r="B6505" s="1">
        <v>168670.42499999999</v>
      </c>
      <c r="C6505" s="1">
        <v>69755.399999999994</v>
      </c>
      <c r="D6505" s="1">
        <v>45841.125</v>
      </c>
      <c r="E6505" s="1">
        <v>53073.074999999997</v>
      </c>
      <c r="G6505" s="2"/>
    </row>
    <row r="6506" spans="1:7" x14ac:dyDescent="0.2">
      <c r="A6506" s="2">
        <v>42820.260416666664</v>
      </c>
      <c r="B6506" s="1">
        <v>167079</v>
      </c>
      <c r="C6506" s="1">
        <v>85224.857142857145</v>
      </c>
      <c r="D6506" s="1">
        <v>27177.857142857141</v>
      </c>
      <c r="E6506" s="1">
        <v>54677.228571428561</v>
      </c>
      <c r="G6506" s="2"/>
    </row>
    <row r="6507" spans="1:7" x14ac:dyDescent="0.2">
      <c r="A6507" s="2">
        <v>42820.270833333336</v>
      </c>
      <c r="B6507" s="1">
        <v>197110.65</v>
      </c>
      <c r="C6507" s="1">
        <v>122406.075</v>
      </c>
      <c r="D6507" s="1">
        <v>24614.699999999997</v>
      </c>
      <c r="E6507" s="1">
        <v>50089.875</v>
      </c>
      <c r="G6507" s="2"/>
    </row>
    <row r="6508" spans="1:7" x14ac:dyDescent="0.2">
      <c r="A6508" s="2">
        <v>42820.28125</v>
      </c>
      <c r="B6508" s="1">
        <v>221765.65714285715</v>
      </c>
      <c r="C6508" s="1">
        <v>161679.25714285712</v>
      </c>
      <c r="D6508" s="1">
        <v>25752.257142857139</v>
      </c>
      <c r="E6508" s="1">
        <v>34332.257142857139</v>
      </c>
      <c r="G6508" s="2"/>
    </row>
    <row r="6509" spans="1:7" x14ac:dyDescent="0.2">
      <c r="A6509" s="2">
        <v>42820.291666666664</v>
      </c>
      <c r="B6509" s="1">
        <v>243696.75</v>
      </c>
      <c r="C6509" s="1">
        <v>165441.375</v>
      </c>
      <c r="D6509" s="1">
        <v>48796.274999999994</v>
      </c>
      <c r="E6509" s="1">
        <v>29458.274999999998</v>
      </c>
      <c r="G6509" s="2"/>
    </row>
    <row r="6510" spans="1:7" x14ac:dyDescent="0.2">
      <c r="A6510" s="2">
        <v>42820.302083333336</v>
      </c>
      <c r="B6510" s="1">
        <v>264976.8</v>
      </c>
      <c r="C6510" s="1">
        <v>171531.17142857143</v>
      </c>
      <c r="D6510" s="1">
        <v>66131.057142857142</v>
      </c>
      <c r="E6510" s="1">
        <v>27312.685714285715</v>
      </c>
      <c r="G6510" s="2"/>
    </row>
    <row r="6511" spans="1:7" x14ac:dyDescent="0.2">
      <c r="A6511" s="2">
        <v>42820.3125</v>
      </c>
      <c r="B6511" s="1">
        <v>235306.5</v>
      </c>
      <c r="C6511" s="1">
        <v>150828.15</v>
      </c>
      <c r="D6511" s="1">
        <v>43958.474999999999</v>
      </c>
      <c r="E6511" s="1">
        <v>40519.049999999996</v>
      </c>
      <c r="G6511" s="2"/>
    </row>
    <row r="6512" spans="1:7" x14ac:dyDescent="0.2">
      <c r="A6512" s="2">
        <v>42820.322916666664</v>
      </c>
      <c r="B6512" s="1">
        <v>195221.4</v>
      </c>
      <c r="C6512" s="1">
        <v>127858.97142857141</v>
      </c>
      <c r="D6512" s="1">
        <v>28902.342857142852</v>
      </c>
      <c r="E6512" s="1">
        <v>38460.085714285713</v>
      </c>
      <c r="G6512" s="2"/>
    </row>
    <row r="6513" spans="1:7" x14ac:dyDescent="0.2">
      <c r="A6513" s="2">
        <v>42820.333333333336</v>
      </c>
      <c r="B6513" s="1">
        <v>178558.875</v>
      </c>
      <c r="C6513" s="1">
        <v>111854.325</v>
      </c>
      <c r="D6513" s="1">
        <v>36291.75</v>
      </c>
      <c r="E6513" s="1">
        <v>30413.625</v>
      </c>
      <c r="G6513" s="2"/>
    </row>
    <row r="6514" spans="1:7" x14ac:dyDescent="0.2">
      <c r="A6514" s="2">
        <v>42820.34375</v>
      </c>
      <c r="B6514" s="1">
        <v>176311.45714285714</v>
      </c>
      <c r="C6514" s="1">
        <v>113483.22857142857</v>
      </c>
      <c r="D6514" s="1">
        <v>34706.571428571428</v>
      </c>
      <c r="E6514" s="1">
        <v>28121.657142857144</v>
      </c>
      <c r="G6514" s="2"/>
    </row>
    <row r="6515" spans="1:7" x14ac:dyDescent="0.2">
      <c r="A6515" s="2">
        <v>42820.354166666664</v>
      </c>
      <c r="B6515" s="1">
        <v>191110.42499999999</v>
      </c>
      <c r="C6515" s="1">
        <v>103912.04999999999</v>
      </c>
      <c r="D6515" s="1">
        <v>57455.474999999999</v>
      </c>
      <c r="E6515" s="1">
        <v>29742.074999999997</v>
      </c>
      <c r="G6515" s="2"/>
    </row>
    <row r="6516" spans="1:7" x14ac:dyDescent="0.2">
      <c r="A6516" s="2">
        <v>42820.364583333336</v>
      </c>
      <c r="B6516" s="1">
        <v>222927.25714285715</v>
      </c>
      <c r="C6516" s="1">
        <v>103445.57142857143</v>
      </c>
      <c r="D6516" s="1">
        <v>47975.399999999994</v>
      </c>
      <c r="E6516" s="1">
        <v>71505.342857142852</v>
      </c>
      <c r="G6516" s="2"/>
    </row>
    <row r="6517" spans="1:7" x14ac:dyDescent="0.2">
      <c r="A6517" s="2">
        <v>42820.375</v>
      </c>
      <c r="B6517" s="1">
        <v>209017.875</v>
      </c>
      <c r="C6517" s="1">
        <v>111210</v>
      </c>
      <c r="D6517" s="1">
        <v>27941.924999999999</v>
      </c>
      <c r="E6517" s="1">
        <v>69864.3</v>
      </c>
      <c r="G6517" s="2"/>
    </row>
    <row r="6518" spans="1:7" x14ac:dyDescent="0.2">
      <c r="A6518" s="2">
        <v>42820.385416666664</v>
      </c>
      <c r="B6518" s="1">
        <v>178040.65714285712</v>
      </c>
      <c r="C6518" s="1">
        <v>96937.028571428556</v>
      </c>
      <c r="D6518" s="1">
        <v>23894.82857142857</v>
      </c>
      <c r="E6518" s="1">
        <v>57208.799999999996</v>
      </c>
      <c r="G6518" s="2"/>
    </row>
    <row r="6519" spans="1:7" x14ac:dyDescent="0.2">
      <c r="A6519" s="2">
        <v>42820.395833333336</v>
      </c>
      <c r="B6519" s="1">
        <v>392619.14999999997</v>
      </c>
      <c r="C6519" s="1">
        <v>87134.024999999994</v>
      </c>
      <c r="D6519" s="1">
        <v>87681.824999999997</v>
      </c>
      <c r="E6519" s="1">
        <v>217801.65</v>
      </c>
      <c r="G6519" s="2"/>
    </row>
    <row r="6520" spans="1:7" x14ac:dyDescent="0.2">
      <c r="A6520" s="2">
        <v>42820.40625</v>
      </c>
      <c r="B6520" s="1">
        <v>503928.8571428571</v>
      </c>
      <c r="C6520" s="1">
        <v>74642.228571428568</v>
      </c>
      <c r="D6520" s="1">
        <v>75046.71428571429</v>
      </c>
      <c r="E6520" s="1">
        <v>354240.85714285716</v>
      </c>
      <c r="G6520" s="2"/>
    </row>
    <row r="6521" spans="1:7" x14ac:dyDescent="0.2">
      <c r="A6521" s="2">
        <v>42820.416666666664</v>
      </c>
      <c r="B6521" s="1">
        <v>316853.625</v>
      </c>
      <c r="C6521" s="1">
        <v>56022.45</v>
      </c>
      <c r="D6521" s="1">
        <v>30045.674999999999</v>
      </c>
      <c r="E6521" s="1">
        <v>230786.32499999998</v>
      </c>
      <c r="G6521" s="2"/>
    </row>
    <row r="6522" spans="1:7" x14ac:dyDescent="0.2">
      <c r="A6522" s="2">
        <v>42820.427083333336</v>
      </c>
      <c r="B6522" s="1">
        <v>323298.1714285714</v>
      </c>
      <c r="C6522" s="1">
        <v>61627.028571428564</v>
      </c>
      <c r="D6522" s="1">
        <v>21677.228571428572</v>
      </c>
      <c r="E6522" s="1">
        <v>239996.74285714282</v>
      </c>
      <c r="G6522" s="2"/>
    </row>
    <row r="6523" spans="1:7" x14ac:dyDescent="0.2">
      <c r="A6523" s="2">
        <v>42820.4375</v>
      </c>
      <c r="B6523" s="1">
        <v>371589.89999999997</v>
      </c>
      <c r="C6523" s="1">
        <v>63851.7</v>
      </c>
      <c r="D6523" s="1">
        <v>17967.674999999999</v>
      </c>
      <c r="E6523" s="1">
        <v>289769.7</v>
      </c>
      <c r="G6523" s="2"/>
    </row>
    <row r="6524" spans="1:7" x14ac:dyDescent="0.2">
      <c r="A6524" s="2">
        <v>42820.447916666664</v>
      </c>
      <c r="B6524" s="1">
        <v>337405.19999999995</v>
      </c>
      <c r="C6524" s="1">
        <v>61000.028571428564</v>
      </c>
      <c r="D6524" s="1">
        <v>13051.971428571429</v>
      </c>
      <c r="E6524" s="1">
        <v>263353.2</v>
      </c>
      <c r="G6524" s="2"/>
    </row>
    <row r="6525" spans="1:7" x14ac:dyDescent="0.2">
      <c r="A6525" s="2">
        <v>42820.458333333336</v>
      </c>
      <c r="B6525" s="1">
        <v>301256.17499999999</v>
      </c>
      <c r="C6525" s="1">
        <v>63841.799999999996</v>
      </c>
      <c r="D6525" s="1">
        <v>19197.75</v>
      </c>
      <c r="E6525" s="1">
        <v>218218.27499999999</v>
      </c>
      <c r="G6525" s="2"/>
    </row>
    <row r="6526" spans="1:7" x14ac:dyDescent="0.2">
      <c r="A6526" s="2">
        <v>42820.46875</v>
      </c>
      <c r="B6526" s="1">
        <v>306316.37142857141</v>
      </c>
      <c r="C6526" s="1">
        <v>66719.399999999994</v>
      </c>
      <c r="D6526" s="1">
        <v>18494.142857142859</v>
      </c>
      <c r="E6526" s="1">
        <v>221102.82857142857</v>
      </c>
      <c r="G6526" s="2"/>
    </row>
    <row r="6527" spans="1:7" x14ac:dyDescent="0.2">
      <c r="A6527" s="2">
        <v>42820.479166666664</v>
      </c>
      <c r="B6527" s="1">
        <v>305993.32500000001</v>
      </c>
      <c r="C6527" s="1">
        <v>53313.149999999994</v>
      </c>
      <c r="D6527" s="1">
        <v>22433.399999999998</v>
      </c>
      <c r="E6527" s="1">
        <v>230245.94999999998</v>
      </c>
      <c r="G6527" s="2"/>
    </row>
    <row r="6528" spans="1:7" x14ac:dyDescent="0.2">
      <c r="A6528" s="2">
        <v>42820.489583333336</v>
      </c>
      <c r="B6528" s="1">
        <v>320786.39999999997</v>
      </c>
      <c r="C6528" s="1">
        <v>55941.599999999999</v>
      </c>
      <c r="D6528" s="1">
        <v>13375.371428571429</v>
      </c>
      <c r="E6528" s="1">
        <v>251472.25714285715</v>
      </c>
      <c r="G6528" s="2"/>
    </row>
    <row r="6529" spans="1:7" x14ac:dyDescent="0.2">
      <c r="A6529" s="2">
        <v>42820.5</v>
      </c>
      <c r="B6529" s="1">
        <v>335602.57499999995</v>
      </c>
      <c r="C6529" s="1">
        <v>42511.424999999996</v>
      </c>
      <c r="D6529" s="1">
        <v>20429.474999999999</v>
      </c>
      <c r="E6529" s="1">
        <v>272663.32500000001</v>
      </c>
      <c r="G6529" s="2"/>
    </row>
    <row r="6530" spans="1:7" x14ac:dyDescent="0.2">
      <c r="A6530" s="2">
        <v>42820.510416666664</v>
      </c>
      <c r="B6530" s="1">
        <v>307124.39999999997</v>
      </c>
      <c r="C6530" s="1">
        <v>37887.771428571425</v>
      </c>
      <c r="D6530" s="1">
        <v>18173.571428571428</v>
      </c>
      <c r="E6530" s="1">
        <v>251061.1714285714</v>
      </c>
      <c r="G6530" s="2"/>
    </row>
    <row r="6531" spans="1:7" x14ac:dyDescent="0.2">
      <c r="A6531" s="2">
        <v>42820.520833333336</v>
      </c>
      <c r="B6531" s="1">
        <v>306282.89999999997</v>
      </c>
      <c r="C6531" s="1">
        <v>50818.35</v>
      </c>
      <c r="D6531" s="1">
        <v>13581.974999999999</v>
      </c>
      <c r="E6531" s="1">
        <v>241884.22499999998</v>
      </c>
      <c r="G6531" s="2"/>
    </row>
    <row r="6532" spans="1:7" x14ac:dyDescent="0.2">
      <c r="A6532" s="2">
        <v>42820.53125</v>
      </c>
      <c r="B6532" s="1">
        <v>293689.62857142859</v>
      </c>
      <c r="C6532" s="1">
        <v>62888.571428571428</v>
      </c>
      <c r="D6532" s="1">
        <v>9463.4571428571417</v>
      </c>
      <c r="E6532" s="1">
        <v>221336.65714285715</v>
      </c>
      <c r="G6532" s="2"/>
    </row>
    <row r="6533" spans="1:7" x14ac:dyDescent="0.2">
      <c r="A6533" s="2">
        <v>42820.541666666664</v>
      </c>
      <c r="B6533" s="1">
        <v>296472.82500000001</v>
      </c>
      <c r="C6533" s="1">
        <v>50170.724999999999</v>
      </c>
      <c r="D6533" s="1">
        <v>9286.1999999999989</v>
      </c>
      <c r="E6533" s="1">
        <v>237016.72499999998</v>
      </c>
      <c r="G6533" s="2"/>
    </row>
    <row r="6534" spans="1:7" x14ac:dyDescent="0.2">
      <c r="A6534" s="2">
        <v>42820.552083333336</v>
      </c>
      <c r="B6534" s="1">
        <v>320115.08571428573</v>
      </c>
      <c r="C6534" s="1">
        <v>39852.685714285712</v>
      </c>
      <c r="D6534" s="1">
        <v>11538.685714285713</v>
      </c>
      <c r="E6534" s="1">
        <v>268721.82857142854</v>
      </c>
      <c r="G6534" s="2"/>
    </row>
    <row r="6535" spans="1:7" x14ac:dyDescent="0.2">
      <c r="A6535" s="2">
        <v>42820.5625</v>
      </c>
      <c r="B6535" s="1">
        <v>274063.34999999998</v>
      </c>
      <c r="C6535" s="1">
        <v>56928.299999999996</v>
      </c>
      <c r="D6535" s="1">
        <v>23809.5</v>
      </c>
      <c r="E6535" s="1">
        <v>193326.375</v>
      </c>
      <c r="G6535" s="2"/>
    </row>
    <row r="6536" spans="1:7" x14ac:dyDescent="0.2">
      <c r="A6536" s="2">
        <v>42820.572916666664</v>
      </c>
      <c r="B6536" s="1">
        <v>308487.77142857143</v>
      </c>
      <c r="C6536" s="1">
        <v>87908.228571428568</v>
      </c>
      <c r="D6536" s="1">
        <v>26766.771428571425</v>
      </c>
      <c r="E6536" s="1">
        <v>193812.7714285714</v>
      </c>
      <c r="G6536" s="2"/>
    </row>
    <row r="6537" spans="1:7" x14ac:dyDescent="0.2">
      <c r="A6537" s="2">
        <v>42820.583333333336</v>
      </c>
      <c r="B6537" s="1">
        <v>368892.97499999998</v>
      </c>
      <c r="C6537" s="1">
        <v>164121.375</v>
      </c>
      <c r="D6537" s="1">
        <v>12280.125</v>
      </c>
      <c r="E6537" s="1">
        <v>192493.94999999998</v>
      </c>
      <c r="G6537" s="2"/>
    </row>
    <row r="6538" spans="1:7" x14ac:dyDescent="0.2">
      <c r="A6538" s="2">
        <v>42820.59375</v>
      </c>
      <c r="B6538" s="1">
        <v>456574.8</v>
      </c>
      <c r="C6538" s="1">
        <v>170124.42857142858</v>
      </c>
      <c r="D6538" s="1">
        <v>18064.2</v>
      </c>
      <c r="E6538" s="1">
        <v>268384.28571428574</v>
      </c>
      <c r="G6538" s="2"/>
    </row>
    <row r="6539" spans="1:7" x14ac:dyDescent="0.2">
      <c r="A6539" s="2">
        <v>42820.604166666664</v>
      </c>
      <c r="B6539" s="1">
        <v>375684.375</v>
      </c>
      <c r="C6539" s="1">
        <v>106875.45</v>
      </c>
      <c r="D6539" s="1">
        <v>18259.724999999999</v>
      </c>
      <c r="E6539" s="1">
        <v>250550.02499999999</v>
      </c>
      <c r="G6539" s="2"/>
    </row>
    <row r="6540" spans="1:7" x14ac:dyDescent="0.2">
      <c r="A6540" s="2">
        <v>42820.614583333336</v>
      </c>
      <c r="B6540" s="1">
        <v>161669.47500000001</v>
      </c>
      <c r="C6540" s="1">
        <v>79195.05</v>
      </c>
      <c r="D6540" s="1">
        <v>15228.674999999999</v>
      </c>
      <c r="E6540" s="1">
        <v>67244.099999999991</v>
      </c>
      <c r="G6540" s="2"/>
    </row>
    <row r="6541" spans="1:7" x14ac:dyDescent="0.2">
      <c r="A6541" s="2">
        <v>42820.625</v>
      </c>
      <c r="B6541" s="1">
        <v>147642.94285714286</v>
      </c>
      <c r="C6541" s="1">
        <v>73439.142857142855</v>
      </c>
      <c r="D6541" s="1">
        <v>34760.314285714281</v>
      </c>
      <c r="E6541" s="1">
        <v>39442.542857142857</v>
      </c>
      <c r="G6541" s="2"/>
    </row>
    <row r="6542" spans="1:7" x14ac:dyDescent="0.2">
      <c r="A6542" s="2">
        <v>42820.635416666664</v>
      </c>
      <c r="B6542" s="1">
        <v>141775.54285714286</v>
      </c>
      <c r="C6542" s="1">
        <v>67261.542857142849</v>
      </c>
      <c r="D6542" s="1">
        <v>32548.371428571427</v>
      </c>
      <c r="E6542" s="1">
        <v>41966.571428571428</v>
      </c>
      <c r="G6542" s="2"/>
    </row>
    <row r="6543" spans="1:7" x14ac:dyDescent="0.2">
      <c r="A6543" s="2">
        <v>42820.645833333336</v>
      </c>
      <c r="B6543" s="1">
        <v>101432.09999999999</v>
      </c>
      <c r="C6543" s="1">
        <v>48534.75</v>
      </c>
      <c r="D6543" s="1">
        <v>21813</v>
      </c>
      <c r="E6543" s="1">
        <v>31085.174999999999</v>
      </c>
      <c r="G6543" s="2"/>
    </row>
    <row r="6544" spans="1:7" x14ac:dyDescent="0.2">
      <c r="A6544" s="2">
        <v>42820.65625</v>
      </c>
      <c r="B6544" s="1">
        <v>90477.514285714278</v>
      </c>
      <c r="C6544" s="1">
        <v>40032.771428571425</v>
      </c>
      <c r="D6544" s="1">
        <v>22592.742857142857</v>
      </c>
      <c r="E6544" s="1">
        <v>27852</v>
      </c>
      <c r="G6544" s="2"/>
    </row>
    <row r="6545" spans="1:7" x14ac:dyDescent="0.2">
      <c r="A6545" s="2">
        <v>42820.666666666664</v>
      </c>
      <c r="B6545" s="1">
        <v>141826.57499999998</v>
      </c>
      <c r="C6545" s="1">
        <v>59534.474999999999</v>
      </c>
      <c r="D6545" s="1">
        <v>29629.875</v>
      </c>
      <c r="E6545" s="1">
        <v>52662.224999999999</v>
      </c>
      <c r="G6545" s="2"/>
    </row>
    <row r="6546" spans="1:7" x14ac:dyDescent="0.2">
      <c r="A6546" s="2">
        <v>42820.677083333336</v>
      </c>
      <c r="B6546" s="1">
        <v>169758.59999999998</v>
      </c>
      <c r="C6546" s="1">
        <v>71076.342857142852</v>
      </c>
      <c r="D6546" s="1">
        <v>34903.62857142857</v>
      </c>
      <c r="E6546" s="1">
        <v>63777.685714285704</v>
      </c>
      <c r="G6546" s="2"/>
    </row>
    <row r="6547" spans="1:7" x14ac:dyDescent="0.2">
      <c r="A6547" s="2">
        <v>42820.6875</v>
      </c>
      <c r="B6547" s="1">
        <v>153981.29999999999</v>
      </c>
      <c r="C6547" s="1">
        <v>65761.574999999997</v>
      </c>
      <c r="D6547" s="1">
        <v>30374.024999999998</v>
      </c>
      <c r="E6547" s="1">
        <v>57845.7</v>
      </c>
      <c r="G6547" s="2"/>
    </row>
    <row r="6548" spans="1:7" x14ac:dyDescent="0.2">
      <c r="A6548" s="2">
        <v>42820.697916666664</v>
      </c>
      <c r="B6548" s="1">
        <v>168240.59999999998</v>
      </c>
      <c r="C6548" s="1">
        <v>67464.257142857139</v>
      </c>
      <c r="D6548" s="1">
        <v>37852.885714285716</v>
      </c>
      <c r="E6548" s="1">
        <v>62923.457142857143</v>
      </c>
      <c r="G6548" s="2"/>
    </row>
    <row r="6549" spans="1:7" x14ac:dyDescent="0.2">
      <c r="A6549" s="2">
        <v>42820.708333333336</v>
      </c>
      <c r="B6549" s="1">
        <v>238170.07499999998</v>
      </c>
      <c r="C6549" s="1">
        <v>100973.4</v>
      </c>
      <c r="D6549" s="1">
        <v>84404.099999999991</v>
      </c>
      <c r="E6549" s="1">
        <v>52793.399999999994</v>
      </c>
      <c r="G6549" s="2"/>
    </row>
    <row r="6550" spans="1:7" x14ac:dyDescent="0.2">
      <c r="A6550" s="2">
        <v>42820.71875</v>
      </c>
      <c r="B6550" s="1">
        <v>246138.51428571425</v>
      </c>
      <c r="C6550" s="1">
        <v>160147.11428571428</v>
      </c>
      <c r="D6550" s="1">
        <v>47106.085714285713</v>
      </c>
      <c r="E6550" s="1">
        <v>38884.371428571423</v>
      </c>
      <c r="G6550" s="2"/>
    </row>
    <row r="6551" spans="1:7" x14ac:dyDescent="0.2">
      <c r="A6551" s="2">
        <v>42820.729166666664</v>
      </c>
      <c r="B6551" s="1">
        <v>218236.42499999999</v>
      </c>
      <c r="C6551" s="1">
        <v>125812.5</v>
      </c>
      <c r="D6551" s="1">
        <v>28708.35</v>
      </c>
      <c r="E6551" s="1">
        <v>63715.574999999997</v>
      </c>
      <c r="G6551" s="2"/>
    </row>
    <row r="6552" spans="1:7" x14ac:dyDescent="0.2">
      <c r="A6552" s="2">
        <v>42820.739583333336</v>
      </c>
      <c r="B6552" s="1">
        <v>240787.8</v>
      </c>
      <c r="C6552" s="1">
        <v>135726.17142857143</v>
      </c>
      <c r="D6552" s="1">
        <v>36322.62857142857</v>
      </c>
      <c r="E6552" s="1">
        <v>68739</v>
      </c>
      <c r="G6552" s="2"/>
    </row>
    <row r="6553" spans="1:7" x14ac:dyDescent="0.2">
      <c r="A6553" s="2">
        <v>42820.75</v>
      </c>
      <c r="B6553" s="1">
        <v>259083</v>
      </c>
      <c r="C6553" s="1">
        <v>167989.8</v>
      </c>
      <c r="D6553" s="1">
        <v>24561.899999999998</v>
      </c>
      <c r="E6553" s="1">
        <v>66530.474999999991</v>
      </c>
      <c r="G6553" s="2"/>
    </row>
    <row r="6554" spans="1:7" x14ac:dyDescent="0.2">
      <c r="A6554" s="2">
        <v>42820.760416666664</v>
      </c>
      <c r="B6554" s="1">
        <v>233461.8</v>
      </c>
      <c r="C6554" s="1">
        <v>151901.82857142857</v>
      </c>
      <c r="D6554" s="1">
        <v>19219.2</v>
      </c>
      <c r="E6554" s="1">
        <v>62338.885714285709</v>
      </c>
      <c r="G6554" s="2"/>
    </row>
    <row r="6555" spans="1:7" x14ac:dyDescent="0.2">
      <c r="A6555" s="2">
        <v>42820.770833333336</v>
      </c>
      <c r="B6555" s="1">
        <v>214056.15</v>
      </c>
      <c r="C6555" s="1">
        <v>152299.125</v>
      </c>
      <c r="D6555" s="1">
        <v>18188.774999999998</v>
      </c>
      <c r="E6555" s="1">
        <v>43569.899999999994</v>
      </c>
      <c r="G6555" s="2"/>
    </row>
    <row r="6556" spans="1:7" x14ac:dyDescent="0.2">
      <c r="A6556" s="2">
        <v>42820.78125</v>
      </c>
      <c r="B6556" s="1">
        <v>200534.39999999999</v>
      </c>
      <c r="C6556" s="1">
        <v>148223.74285714285</v>
      </c>
      <c r="D6556" s="1">
        <v>15956.914285714285</v>
      </c>
      <c r="E6556" s="1">
        <v>36352.799999999996</v>
      </c>
      <c r="G6556" s="2"/>
    </row>
    <row r="6557" spans="1:7" x14ac:dyDescent="0.2">
      <c r="A6557" s="2">
        <v>42820.791666666664</v>
      </c>
      <c r="B6557" s="1">
        <v>189043.8</v>
      </c>
      <c r="C6557" s="1">
        <v>135210.9</v>
      </c>
      <c r="D6557" s="1">
        <v>19626.75</v>
      </c>
      <c r="E6557" s="1">
        <v>34205.324999999997</v>
      </c>
      <c r="G6557" s="2"/>
    </row>
    <row r="6558" spans="1:7" x14ac:dyDescent="0.2">
      <c r="A6558" s="2">
        <v>42820.802083333336</v>
      </c>
      <c r="B6558" s="1">
        <v>171060.6857142857</v>
      </c>
      <c r="C6558" s="1">
        <v>108546.42857142857</v>
      </c>
      <c r="D6558" s="1">
        <v>22080.771428571428</v>
      </c>
      <c r="E6558" s="1">
        <v>40431.599999999999</v>
      </c>
      <c r="G6558" s="2"/>
    </row>
    <row r="6559" spans="1:7" x14ac:dyDescent="0.2">
      <c r="A6559" s="2">
        <v>42820.8125</v>
      </c>
      <c r="B6559" s="1">
        <v>148310.25</v>
      </c>
      <c r="C6559" s="1">
        <v>72526.574999999997</v>
      </c>
      <c r="D6559" s="1">
        <v>20559</v>
      </c>
      <c r="E6559" s="1">
        <v>55224.674999999996</v>
      </c>
      <c r="G6559" s="2"/>
    </row>
    <row r="6560" spans="1:7" x14ac:dyDescent="0.2">
      <c r="A6560" s="2">
        <v>42820.822916666664</v>
      </c>
      <c r="B6560" s="1">
        <v>118200.34285714287</v>
      </c>
      <c r="C6560" s="1">
        <v>58280.828571428567</v>
      </c>
      <c r="D6560" s="1">
        <v>17391</v>
      </c>
      <c r="E6560" s="1">
        <v>42528.514285714278</v>
      </c>
      <c r="G6560" s="2"/>
    </row>
    <row r="6561" spans="1:7" x14ac:dyDescent="0.2">
      <c r="A6561" s="2">
        <v>42820.833333333336</v>
      </c>
      <c r="B6561" s="1">
        <v>127554.9</v>
      </c>
      <c r="C6561" s="1">
        <v>73195.649999999994</v>
      </c>
      <c r="D6561" s="1">
        <v>16250.025</v>
      </c>
      <c r="E6561" s="1">
        <v>38108.400000000001</v>
      </c>
      <c r="G6561" s="2"/>
    </row>
    <row r="6562" spans="1:7" x14ac:dyDescent="0.2">
      <c r="A6562" s="2">
        <v>42820.84375</v>
      </c>
      <c r="B6562" s="1">
        <v>137873.05714285711</v>
      </c>
      <c r="C6562" s="1">
        <v>72407.657142857148</v>
      </c>
      <c r="D6562" s="1">
        <v>24497.314285714285</v>
      </c>
      <c r="E6562" s="1">
        <v>40966.199999999997</v>
      </c>
      <c r="G6562" s="2"/>
    </row>
    <row r="6563" spans="1:7" x14ac:dyDescent="0.2">
      <c r="A6563" s="2">
        <v>42820.854166666664</v>
      </c>
      <c r="B6563" s="1">
        <v>146109.97500000001</v>
      </c>
      <c r="C6563" s="1">
        <v>68982.375</v>
      </c>
      <c r="D6563" s="1">
        <v>37953.299999999996</v>
      </c>
      <c r="E6563" s="1">
        <v>39174.299999999996</v>
      </c>
      <c r="G6563" s="2"/>
    </row>
    <row r="6564" spans="1:7" x14ac:dyDescent="0.2">
      <c r="A6564" s="2">
        <v>42820.864583333336</v>
      </c>
      <c r="B6564" s="1">
        <v>123816.94285714286</v>
      </c>
      <c r="C6564" s="1">
        <v>69448.971428571429</v>
      </c>
      <c r="D6564" s="1">
        <v>20971.028571428571</v>
      </c>
      <c r="E6564" s="1">
        <v>33395.057142857142</v>
      </c>
      <c r="G6564" s="2"/>
    </row>
    <row r="6565" spans="1:7" x14ac:dyDescent="0.2">
      <c r="A6565" s="2">
        <v>42820.875</v>
      </c>
      <c r="B6565" s="1">
        <v>125788.575</v>
      </c>
      <c r="C6565" s="1">
        <v>74429.849999999991</v>
      </c>
      <c r="D6565" s="1">
        <v>10796.775</v>
      </c>
      <c r="E6565" s="1">
        <v>40561.125</v>
      </c>
      <c r="G6565" s="2"/>
    </row>
    <row r="6566" spans="1:7" x14ac:dyDescent="0.2">
      <c r="A6566" s="2">
        <v>42820.885416666664</v>
      </c>
      <c r="B6566" s="1">
        <v>126698.31428571428</v>
      </c>
      <c r="C6566" s="1">
        <v>80178.685714285704</v>
      </c>
      <c r="D6566" s="1">
        <v>10317.685714285713</v>
      </c>
      <c r="E6566" s="1">
        <v>36201</v>
      </c>
      <c r="G6566" s="2"/>
    </row>
    <row r="6567" spans="1:7" x14ac:dyDescent="0.2">
      <c r="A6567" s="2">
        <v>42820.895833333336</v>
      </c>
      <c r="B6567" s="1">
        <v>127099.5</v>
      </c>
      <c r="C6567" s="1">
        <v>65123.024999999994</v>
      </c>
      <c r="D6567" s="1">
        <v>23974.5</v>
      </c>
      <c r="E6567" s="1">
        <v>38003.625</v>
      </c>
      <c r="G6567" s="2"/>
    </row>
    <row r="6568" spans="1:7" x14ac:dyDescent="0.2">
      <c r="A6568" s="2">
        <v>42820.90625</v>
      </c>
      <c r="B6568" s="1">
        <v>139710.6857142857</v>
      </c>
      <c r="C6568" s="1">
        <v>87997.799999999988</v>
      </c>
      <c r="D6568" s="1">
        <v>20659.885714285712</v>
      </c>
      <c r="E6568" s="1">
        <v>31053</v>
      </c>
      <c r="G6568" s="2"/>
    </row>
    <row r="6569" spans="1:7" x14ac:dyDescent="0.2">
      <c r="A6569" s="2">
        <v>42820.916666666664</v>
      </c>
      <c r="B6569" s="1">
        <v>151114.42499999999</v>
      </c>
      <c r="C6569" s="1">
        <v>101693.625</v>
      </c>
      <c r="D6569" s="1">
        <v>22242.824999999997</v>
      </c>
      <c r="E6569" s="1">
        <v>27177.149999999998</v>
      </c>
      <c r="G6569" s="2"/>
    </row>
    <row r="6570" spans="1:7" x14ac:dyDescent="0.2">
      <c r="A6570" s="2">
        <v>42820.927083333336</v>
      </c>
      <c r="B6570" s="1">
        <v>142692</v>
      </c>
      <c r="C6570" s="1">
        <v>81535.457142857136</v>
      </c>
      <c r="D6570" s="1">
        <v>23501.657142857141</v>
      </c>
      <c r="E6570" s="1">
        <v>37655.828571428567</v>
      </c>
      <c r="G6570" s="2"/>
    </row>
    <row r="6571" spans="1:7" x14ac:dyDescent="0.2">
      <c r="A6571" s="2">
        <v>42820.9375</v>
      </c>
      <c r="B6571" s="1">
        <v>135309.9</v>
      </c>
      <c r="C6571" s="1">
        <v>71122.425000000003</v>
      </c>
      <c r="D6571" s="1">
        <v>20245.5</v>
      </c>
      <c r="E6571" s="1">
        <v>43941.974999999999</v>
      </c>
      <c r="G6571" s="2"/>
    </row>
    <row r="6572" spans="1:7" x14ac:dyDescent="0.2">
      <c r="A6572" s="2">
        <v>42820.947916666664</v>
      </c>
      <c r="B6572" s="1">
        <v>111548.48571428571</v>
      </c>
      <c r="C6572" s="1">
        <v>53805.085714285713</v>
      </c>
      <c r="D6572" s="1">
        <v>21752.657142857141</v>
      </c>
      <c r="E6572" s="1">
        <v>35992.62857142857</v>
      </c>
      <c r="G6572" s="2"/>
    </row>
    <row r="6573" spans="1:7" x14ac:dyDescent="0.2">
      <c r="A6573" s="2">
        <v>42820.958333333336</v>
      </c>
      <c r="B6573" s="1">
        <v>85005.524999999994</v>
      </c>
      <c r="C6573" s="1">
        <v>44279.399999999994</v>
      </c>
      <c r="D6573" s="1">
        <v>13787.4</v>
      </c>
      <c r="E6573" s="1">
        <v>26937.074999999997</v>
      </c>
      <c r="G6573" s="2"/>
    </row>
    <row r="6574" spans="1:7" x14ac:dyDescent="0.2">
      <c r="A6574" s="2">
        <v>42820.96875</v>
      </c>
      <c r="B6574" s="1">
        <v>78176.057142857142</v>
      </c>
      <c r="C6574" s="1">
        <v>46214.142857142855</v>
      </c>
      <c r="D6574" s="1">
        <v>10013.142857142857</v>
      </c>
      <c r="E6574" s="1">
        <v>21947.82857142857</v>
      </c>
      <c r="G6574" s="2"/>
    </row>
    <row r="6575" spans="1:7" x14ac:dyDescent="0.2">
      <c r="A6575" s="2">
        <v>42820.979166666664</v>
      </c>
      <c r="B6575" s="1">
        <v>84216</v>
      </c>
      <c r="C6575" s="1">
        <v>49375.424999999996</v>
      </c>
      <c r="D6575" s="1">
        <v>10419.75</v>
      </c>
      <c r="E6575" s="1">
        <v>24420</v>
      </c>
      <c r="G6575" s="2"/>
    </row>
    <row r="6576" spans="1:7" x14ac:dyDescent="0.2">
      <c r="A6576" s="2">
        <v>42820.989583333336</v>
      </c>
      <c r="B6576" s="1">
        <v>109677.85714285713</v>
      </c>
      <c r="C6576" s="1">
        <v>70070.314285714281</v>
      </c>
      <c r="D6576" s="1">
        <v>11133.257142857143</v>
      </c>
      <c r="E6576" s="1">
        <v>28473.342857142852</v>
      </c>
      <c r="G6576" s="2"/>
    </row>
    <row r="6577" spans="1:7" x14ac:dyDescent="0.2">
      <c r="A6577" s="2">
        <v>42821</v>
      </c>
      <c r="B6577" s="1">
        <v>120582.825</v>
      </c>
      <c r="C6577" s="1">
        <v>68708.474999999991</v>
      </c>
      <c r="D6577" s="1">
        <v>17819.174999999999</v>
      </c>
      <c r="E6577" s="1">
        <v>34054.35</v>
      </c>
      <c r="G6577" s="2"/>
    </row>
    <row r="6578" spans="1:7" x14ac:dyDescent="0.2">
      <c r="A6578" s="2">
        <v>42821.010416666664</v>
      </c>
      <c r="B6578" s="1">
        <v>105175.71428571429</v>
      </c>
      <c r="C6578" s="1">
        <v>53027.228571428568</v>
      </c>
      <c r="D6578" s="1">
        <v>17225.057142857142</v>
      </c>
      <c r="E6578" s="1">
        <v>34922.485714285714</v>
      </c>
      <c r="G6578" s="2"/>
    </row>
    <row r="6579" spans="1:7" x14ac:dyDescent="0.2">
      <c r="A6579" s="2">
        <v>42821.020833333336</v>
      </c>
      <c r="B6579" s="1">
        <v>80905.274999999994</v>
      </c>
      <c r="C6579" s="1">
        <v>43306.724999999999</v>
      </c>
      <c r="D6579" s="1">
        <v>9496.5749999999989</v>
      </c>
      <c r="E6579" s="1">
        <v>28101.149999999998</v>
      </c>
      <c r="G6579" s="2"/>
    </row>
    <row r="6580" spans="1:7" x14ac:dyDescent="0.2">
      <c r="A6580" s="2">
        <v>42821.03125</v>
      </c>
      <c r="B6580" s="1">
        <v>81218.657142857133</v>
      </c>
      <c r="C6580" s="1">
        <v>41948.657142857141</v>
      </c>
      <c r="D6580" s="1">
        <v>10242.257142857143</v>
      </c>
      <c r="E6580" s="1">
        <v>29026.799999999999</v>
      </c>
      <c r="G6580" s="2"/>
    </row>
    <row r="6581" spans="1:7" x14ac:dyDescent="0.2">
      <c r="A6581" s="2">
        <v>42821.041666666664</v>
      </c>
      <c r="B6581" s="1">
        <v>79605.074999999997</v>
      </c>
      <c r="C6581" s="1">
        <v>42451.199999999997</v>
      </c>
      <c r="D6581" s="1">
        <v>9859.5749999999989</v>
      </c>
      <c r="E6581" s="1">
        <v>27292.649999999998</v>
      </c>
      <c r="G6581" s="2"/>
    </row>
    <row r="6582" spans="1:7" x14ac:dyDescent="0.2">
      <c r="A6582" s="2">
        <v>42821.052083333336</v>
      </c>
      <c r="B6582" s="1">
        <v>89566.71428571429</v>
      </c>
      <c r="C6582" s="1">
        <v>52350.257142857139</v>
      </c>
      <c r="D6582" s="1">
        <v>11119.114285714286</v>
      </c>
      <c r="E6582" s="1">
        <v>26096.399999999998</v>
      </c>
      <c r="G6582" s="2"/>
    </row>
    <row r="6583" spans="1:7" x14ac:dyDescent="0.2">
      <c r="A6583" s="2">
        <v>42821.0625</v>
      </c>
      <c r="B6583" s="1">
        <v>107956.2</v>
      </c>
      <c r="C6583" s="1">
        <v>60914.7</v>
      </c>
      <c r="D6583" s="1">
        <v>10100.475</v>
      </c>
      <c r="E6583" s="1">
        <v>36943.5</v>
      </c>
      <c r="G6583" s="2"/>
    </row>
    <row r="6584" spans="1:7" x14ac:dyDescent="0.2">
      <c r="A6584" s="2">
        <v>42821.072916666664</v>
      </c>
      <c r="B6584" s="1">
        <v>108290.91428571429</v>
      </c>
      <c r="C6584" s="1">
        <v>61380</v>
      </c>
      <c r="D6584" s="1">
        <v>14110.8</v>
      </c>
      <c r="E6584" s="1">
        <v>32802</v>
      </c>
      <c r="G6584" s="2"/>
    </row>
    <row r="6585" spans="1:7" x14ac:dyDescent="0.2">
      <c r="A6585" s="2">
        <v>42821.083333333336</v>
      </c>
      <c r="B6585" s="1">
        <v>95731.349999999991</v>
      </c>
      <c r="C6585" s="1">
        <v>54616.649999999994</v>
      </c>
      <c r="D6585" s="1">
        <v>14009.324999999999</v>
      </c>
      <c r="E6585" s="1">
        <v>27107.024999999998</v>
      </c>
      <c r="G6585" s="2"/>
    </row>
    <row r="6586" spans="1:7" x14ac:dyDescent="0.2">
      <c r="A6586" s="2">
        <v>42821.09375</v>
      </c>
      <c r="B6586" s="1">
        <v>100680.17142857143</v>
      </c>
      <c r="C6586" s="1">
        <v>62911.199999999997</v>
      </c>
      <c r="D6586" s="1">
        <v>10584.514285714286</v>
      </c>
      <c r="E6586" s="1">
        <v>27185.399999999998</v>
      </c>
      <c r="G6586" s="2"/>
    </row>
    <row r="6587" spans="1:7" x14ac:dyDescent="0.2">
      <c r="A6587" s="2">
        <v>42821.104166666664</v>
      </c>
      <c r="B6587" s="1">
        <v>105111.59999999999</v>
      </c>
      <c r="C6587" s="1">
        <v>57802.799999999996</v>
      </c>
      <c r="D6587" s="1">
        <v>10512.974999999999</v>
      </c>
      <c r="E6587" s="1">
        <v>36796.65</v>
      </c>
      <c r="G6587" s="2"/>
    </row>
    <row r="6588" spans="1:7" x14ac:dyDescent="0.2">
      <c r="A6588" s="2">
        <v>42821.114583333336</v>
      </c>
      <c r="B6588" s="1">
        <v>94647.771428571432</v>
      </c>
      <c r="C6588" s="1">
        <v>44665.028571428571</v>
      </c>
      <c r="D6588" s="1">
        <v>10683.514285714286</v>
      </c>
      <c r="E6588" s="1">
        <v>39299.228571428568</v>
      </c>
      <c r="G6588" s="2"/>
    </row>
    <row r="6589" spans="1:7" x14ac:dyDescent="0.2">
      <c r="A6589" s="2">
        <v>42821.125</v>
      </c>
      <c r="B6589" s="1">
        <v>93508.799999999988</v>
      </c>
      <c r="C6589" s="1">
        <v>41615.474999999999</v>
      </c>
      <c r="D6589" s="1">
        <v>10205.25</v>
      </c>
      <c r="E6589" s="1">
        <v>41689.724999999999</v>
      </c>
      <c r="G6589" s="2"/>
    </row>
    <row r="6590" spans="1:7" x14ac:dyDescent="0.2">
      <c r="A6590" s="2">
        <v>42821.135416666664</v>
      </c>
      <c r="B6590" s="1">
        <v>101627.74285714285</v>
      </c>
      <c r="C6590" s="1">
        <v>40389.171428571426</v>
      </c>
      <c r="D6590" s="1">
        <v>9897.1714285714279</v>
      </c>
      <c r="E6590" s="1">
        <v>51340.457142857143</v>
      </c>
      <c r="G6590" s="2"/>
    </row>
    <row r="6591" spans="1:7" x14ac:dyDescent="0.2">
      <c r="A6591" s="2">
        <v>42821.145833333336</v>
      </c>
      <c r="B6591" s="1">
        <v>84555.9</v>
      </c>
      <c r="C6591" s="1">
        <v>39494.400000000001</v>
      </c>
      <c r="D6591" s="1">
        <v>10200.299999999999</v>
      </c>
      <c r="E6591" s="1">
        <v>34860.375</v>
      </c>
      <c r="G6591" s="2"/>
    </row>
    <row r="6592" spans="1:7" x14ac:dyDescent="0.2">
      <c r="A6592" s="2">
        <v>42821.15625</v>
      </c>
      <c r="B6592" s="1">
        <v>91422.257142857139</v>
      </c>
      <c r="C6592" s="1">
        <v>48475.114285714284</v>
      </c>
      <c r="D6592" s="1">
        <v>16829.057142857142</v>
      </c>
      <c r="E6592" s="1">
        <v>26118.085714285713</v>
      </c>
      <c r="G6592" s="2"/>
    </row>
    <row r="6593" spans="1:7" x14ac:dyDescent="0.2">
      <c r="A6593" s="2">
        <v>42821.166666666664</v>
      </c>
      <c r="B6593" s="1">
        <v>101241.52499999999</v>
      </c>
      <c r="C6593" s="1">
        <v>52777.724999999999</v>
      </c>
      <c r="D6593" s="1">
        <v>22461.449999999997</v>
      </c>
      <c r="E6593" s="1">
        <v>26002.35</v>
      </c>
      <c r="G6593" s="2"/>
    </row>
    <row r="6594" spans="1:7" x14ac:dyDescent="0.2">
      <c r="A6594" s="2">
        <v>42821.177083333336</v>
      </c>
      <c r="B6594" s="1">
        <v>105046.54285714285</v>
      </c>
      <c r="C6594" s="1">
        <v>42951.857142857145</v>
      </c>
      <c r="D6594" s="1">
        <v>33752.400000000001</v>
      </c>
      <c r="E6594" s="1">
        <v>28341.342857142852</v>
      </c>
      <c r="G6594" s="2"/>
    </row>
    <row r="6595" spans="1:7" x14ac:dyDescent="0.2">
      <c r="A6595" s="2">
        <v>42821.1875</v>
      </c>
      <c r="B6595" s="1">
        <v>165807.67499999999</v>
      </c>
      <c r="C6595" s="1">
        <v>61149</v>
      </c>
      <c r="D6595" s="1">
        <v>35854.5</v>
      </c>
      <c r="E6595" s="1">
        <v>68804.175000000003</v>
      </c>
      <c r="G6595" s="2"/>
    </row>
    <row r="6596" spans="1:7" x14ac:dyDescent="0.2">
      <c r="A6596" s="2">
        <v>42821.197916666664</v>
      </c>
      <c r="B6596" s="1">
        <v>286745.25</v>
      </c>
      <c r="C6596" s="1">
        <v>141174</v>
      </c>
      <c r="D6596" s="1">
        <v>55795.574999999997</v>
      </c>
      <c r="E6596" s="1">
        <v>89774.849999999991</v>
      </c>
      <c r="G6596" s="2"/>
    </row>
    <row r="6597" spans="1:7" x14ac:dyDescent="0.2">
      <c r="A6597" s="2">
        <v>42821.208333333336</v>
      </c>
      <c r="B6597" s="1">
        <v>263736.94285714283</v>
      </c>
      <c r="C6597" s="1">
        <v>148641.42857142858</v>
      </c>
      <c r="D6597" s="1">
        <v>52874.485714285714</v>
      </c>
      <c r="E6597" s="1">
        <v>62219.142857142855</v>
      </c>
      <c r="G6597" s="2"/>
    </row>
    <row r="6598" spans="1:7" x14ac:dyDescent="0.2">
      <c r="A6598" s="2">
        <v>42821.21875</v>
      </c>
      <c r="B6598" s="1">
        <v>187094.91428571427</v>
      </c>
      <c r="C6598" s="1">
        <v>125731.8857142857</v>
      </c>
      <c r="D6598" s="1">
        <v>17494.714285714286</v>
      </c>
      <c r="E6598" s="1">
        <v>43866.428571428572</v>
      </c>
      <c r="G6598" s="2"/>
    </row>
    <row r="6599" spans="1:7" x14ac:dyDescent="0.2">
      <c r="A6599" s="2">
        <v>42821.229166666664</v>
      </c>
      <c r="B6599" s="1">
        <v>153342.75</v>
      </c>
      <c r="C6599" s="1">
        <v>110257.95</v>
      </c>
      <c r="D6599" s="1">
        <v>13775.025</v>
      </c>
      <c r="E6599" s="1">
        <v>29308.949999999997</v>
      </c>
      <c r="G6599" s="2"/>
    </row>
    <row r="6600" spans="1:7" x14ac:dyDescent="0.2">
      <c r="A6600" s="2">
        <v>42821.239583333336</v>
      </c>
      <c r="B6600" s="1">
        <v>170832.51428571428</v>
      </c>
      <c r="C6600" s="1">
        <v>92610.257142857139</v>
      </c>
      <c r="D6600" s="1">
        <v>16362.342857142858</v>
      </c>
      <c r="E6600" s="1">
        <v>61861.799999999996</v>
      </c>
      <c r="G6600" s="2"/>
    </row>
    <row r="6601" spans="1:7" x14ac:dyDescent="0.2">
      <c r="A6601" s="2">
        <v>42821.25</v>
      </c>
      <c r="B6601" s="1">
        <v>203315.47499999998</v>
      </c>
      <c r="C6601" s="1">
        <v>95000.4</v>
      </c>
      <c r="D6601" s="1">
        <v>39769.125</v>
      </c>
      <c r="E6601" s="1">
        <v>68544.3</v>
      </c>
      <c r="G6601" s="2"/>
    </row>
    <row r="6602" spans="1:7" x14ac:dyDescent="0.2">
      <c r="A6602" s="2">
        <v>42821.260416666664</v>
      </c>
      <c r="B6602" s="1">
        <v>163377.34285714285</v>
      </c>
      <c r="C6602" s="1">
        <v>86778.685714285704</v>
      </c>
      <c r="D6602" s="1">
        <v>31062.428571428569</v>
      </c>
      <c r="E6602" s="1">
        <v>45537.171428571426</v>
      </c>
      <c r="G6602" s="2"/>
    </row>
    <row r="6603" spans="1:7" x14ac:dyDescent="0.2">
      <c r="A6603" s="2">
        <v>42821.270833333336</v>
      </c>
      <c r="B6603" s="1">
        <v>183905.69999999998</v>
      </c>
      <c r="C6603" s="1">
        <v>113838.45</v>
      </c>
      <c r="D6603" s="1">
        <v>38595.974999999999</v>
      </c>
      <c r="E6603" s="1">
        <v>31470.449999999997</v>
      </c>
      <c r="G6603" s="2"/>
    </row>
    <row r="6604" spans="1:7" x14ac:dyDescent="0.2">
      <c r="A6604" s="2">
        <v>42821.28125</v>
      </c>
      <c r="B6604" s="1">
        <v>273533.22857142857</v>
      </c>
      <c r="C6604" s="1">
        <v>185896.54285714286</v>
      </c>
      <c r="D6604" s="1">
        <v>51463.971428571422</v>
      </c>
      <c r="E6604" s="1">
        <v>36173.657142857141</v>
      </c>
      <c r="G6604" s="2"/>
    </row>
    <row r="6605" spans="1:7" x14ac:dyDescent="0.2">
      <c r="A6605" s="2">
        <v>42821.291666666664</v>
      </c>
      <c r="B6605" s="1">
        <v>205242.67499999999</v>
      </c>
      <c r="C6605" s="1">
        <v>128337.825</v>
      </c>
      <c r="D6605" s="1">
        <v>46893.824999999997</v>
      </c>
      <c r="E6605" s="1">
        <v>30010.199999999997</v>
      </c>
      <c r="G6605" s="2"/>
    </row>
    <row r="6606" spans="1:7" x14ac:dyDescent="0.2">
      <c r="A6606" s="2">
        <v>42821.302083333336</v>
      </c>
      <c r="B6606" s="1">
        <v>128851.79999999999</v>
      </c>
      <c r="C6606" s="1">
        <v>85672.71428571429</v>
      </c>
      <c r="D6606" s="1">
        <v>20605.199999999997</v>
      </c>
      <c r="E6606" s="1">
        <v>22572.942857142858</v>
      </c>
      <c r="G6606" s="2"/>
    </row>
    <row r="6607" spans="1:7" x14ac:dyDescent="0.2">
      <c r="A6607" s="2">
        <v>42821.3125</v>
      </c>
      <c r="B6607" s="1">
        <v>126665.54999999999</v>
      </c>
      <c r="C6607" s="1">
        <v>81678.299999999988</v>
      </c>
      <c r="D6607" s="1">
        <v>22147.125</v>
      </c>
      <c r="E6607" s="1">
        <v>22836.824999999997</v>
      </c>
      <c r="G6607" s="2"/>
    </row>
    <row r="6608" spans="1:7" x14ac:dyDescent="0.2">
      <c r="A6608" s="2">
        <v>42821.322916666664</v>
      </c>
      <c r="B6608" s="1">
        <v>142519.45714285714</v>
      </c>
      <c r="C6608" s="1">
        <v>91145.057142857142</v>
      </c>
      <c r="D6608" s="1">
        <v>21639.514285714286</v>
      </c>
      <c r="E6608" s="1">
        <v>29735.82857142857</v>
      </c>
      <c r="G6608" s="2"/>
    </row>
    <row r="6609" spans="1:7" x14ac:dyDescent="0.2">
      <c r="A6609" s="2">
        <v>42821.333333333336</v>
      </c>
      <c r="B6609" s="1">
        <v>212422.65</v>
      </c>
      <c r="C6609" s="1">
        <v>146223.82499999998</v>
      </c>
      <c r="D6609" s="1">
        <v>17509.8</v>
      </c>
      <c r="E6609" s="1">
        <v>48689.024999999994</v>
      </c>
      <c r="G6609" s="2"/>
    </row>
    <row r="6610" spans="1:7" x14ac:dyDescent="0.2">
      <c r="A6610" s="2">
        <v>42821.34375</v>
      </c>
      <c r="B6610" s="1">
        <v>263125.97142857139</v>
      </c>
      <c r="C6610" s="1">
        <v>173893.02857142856</v>
      </c>
      <c r="D6610" s="1">
        <v>26234.057142857138</v>
      </c>
      <c r="E6610" s="1">
        <v>62999.828571428559</v>
      </c>
      <c r="G6610" s="2"/>
    </row>
    <row r="6611" spans="1:7" x14ac:dyDescent="0.2">
      <c r="A6611" s="2">
        <v>42821.354166666664</v>
      </c>
      <c r="B6611" s="1">
        <v>243940.94999999998</v>
      </c>
      <c r="C6611" s="1">
        <v>183533.625</v>
      </c>
      <c r="D6611" s="1">
        <v>24540.449999999997</v>
      </c>
      <c r="E6611" s="1">
        <v>35866.049999999996</v>
      </c>
      <c r="G6611" s="2"/>
    </row>
    <row r="6612" spans="1:7" x14ac:dyDescent="0.2">
      <c r="A6612" s="2">
        <v>42821.364583333336</v>
      </c>
      <c r="B6612" s="1">
        <v>240797.22857142857</v>
      </c>
      <c r="C6612" s="1">
        <v>185131.88571428569</v>
      </c>
      <c r="D6612" s="1">
        <v>31792.199999999997</v>
      </c>
      <c r="E6612" s="1">
        <v>23874.085714285713</v>
      </c>
      <c r="G6612" s="2"/>
    </row>
    <row r="6613" spans="1:7" x14ac:dyDescent="0.2">
      <c r="A6613" s="2">
        <v>42821.375</v>
      </c>
      <c r="B6613" s="1">
        <v>225217.57499999998</v>
      </c>
      <c r="C6613" s="1">
        <v>165938.02499999999</v>
      </c>
      <c r="D6613" s="1">
        <v>31114.875</v>
      </c>
      <c r="E6613" s="1">
        <v>28161.375</v>
      </c>
      <c r="G6613" s="2"/>
    </row>
    <row r="6614" spans="1:7" x14ac:dyDescent="0.2">
      <c r="A6614" s="2">
        <v>42821.385416666664</v>
      </c>
      <c r="B6614" s="1">
        <v>221461.11428571425</v>
      </c>
      <c r="C6614" s="1">
        <v>135828</v>
      </c>
      <c r="D6614" s="1">
        <v>32562.514285714282</v>
      </c>
      <c r="E6614" s="1">
        <v>53069.657142857141</v>
      </c>
      <c r="G6614" s="2"/>
    </row>
    <row r="6615" spans="1:7" x14ac:dyDescent="0.2">
      <c r="A6615" s="2">
        <v>42821.395833333336</v>
      </c>
      <c r="B6615" s="1">
        <v>200635.875</v>
      </c>
      <c r="C6615" s="1">
        <v>104255.25</v>
      </c>
      <c r="D6615" s="1">
        <v>38367.449999999997</v>
      </c>
      <c r="E6615" s="1">
        <v>58014</v>
      </c>
      <c r="G6615" s="2"/>
    </row>
    <row r="6616" spans="1:7" x14ac:dyDescent="0.2">
      <c r="A6616" s="2">
        <v>42821.40625</v>
      </c>
      <c r="B6616" s="1">
        <v>216097.19999999998</v>
      </c>
      <c r="C6616" s="1">
        <v>83617.28571428571</v>
      </c>
      <c r="D6616" s="1">
        <v>69335.828571428559</v>
      </c>
      <c r="E6616" s="1">
        <v>63145.971428571429</v>
      </c>
      <c r="G6616" s="2"/>
    </row>
    <row r="6617" spans="1:7" x14ac:dyDescent="0.2">
      <c r="A6617" s="2">
        <v>42821.416666666664</v>
      </c>
      <c r="B6617" s="1">
        <v>184132.57499999998</v>
      </c>
      <c r="C6617" s="1">
        <v>78750.375</v>
      </c>
      <c r="D6617" s="1">
        <v>45393.149999999994</v>
      </c>
      <c r="E6617" s="1">
        <v>59988.224999999999</v>
      </c>
      <c r="G6617" s="2"/>
    </row>
    <row r="6618" spans="1:7" x14ac:dyDescent="0.2">
      <c r="A6618" s="2">
        <v>42821.427083333336</v>
      </c>
      <c r="B6618" s="1">
        <v>148620.6857142857</v>
      </c>
      <c r="C6618" s="1">
        <v>70318.28571428571</v>
      </c>
      <c r="D6618" s="1">
        <v>16567.885714285712</v>
      </c>
      <c r="E6618" s="1">
        <v>61735.457142857143</v>
      </c>
      <c r="G6618" s="2"/>
    </row>
    <row r="6619" spans="1:7" x14ac:dyDescent="0.2">
      <c r="A6619" s="2">
        <v>42821.4375</v>
      </c>
      <c r="B6619" s="1">
        <v>117772.04999999999</v>
      </c>
      <c r="C6619" s="1">
        <v>47980.35</v>
      </c>
      <c r="D6619" s="1">
        <v>21322.949999999997</v>
      </c>
      <c r="E6619" s="1">
        <v>48468.75</v>
      </c>
      <c r="G6619" s="2"/>
    </row>
    <row r="6620" spans="1:7" x14ac:dyDescent="0.2">
      <c r="A6620" s="2">
        <v>42821.447916666664</v>
      </c>
      <c r="B6620" s="1">
        <v>100364.31428571428</v>
      </c>
      <c r="C6620" s="1">
        <v>42368.228571428568</v>
      </c>
      <c r="D6620" s="1">
        <v>23257.45714285714</v>
      </c>
      <c r="E6620" s="1">
        <v>34738.62857142857</v>
      </c>
      <c r="G6620" s="2"/>
    </row>
    <row r="6621" spans="1:7" x14ac:dyDescent="0.2">
      <c r="A6621" s="2">
        <v>42821.458333333336</v>
      </c>
      <c r="B6621" s="1">
        <v>118224.97499999999</v>
      </c>
      <c r="C6621" s="1">
        <v>50251.574999999997</v>
      </c>
      <c r="D6621" s="1">
        <v>21394.724999999999</v>
      </c>
      <c r="E6621" s="1">
        <v>46577.85</v>
      </c>
      <c r="G6621" s="2"/>
    </row>
    <row r="6622" spans="1:7" x14ac:dyDescent="0.2">
      <c r="A6622" s="2">
        <v>42821.46875</v>
      </c>
      <c r="B6622" s="1">
        <v>122024.57142857142</v>
      </c>
      <c r="C6622" s="1">
        <v>55595.571428571428</v>
      </c>
      <c r="D6622" s="1">
        <v>15756.085714285713</v>
      </c>
      <c r="E6622" s="1">
        <v>50672.91428571428</v>
      </c>
      <c r="G6622" s="2"/>
    </row>
    <row r="6623" spans="1:7" x14ac:dyDescent="0.2">
      <c r="A6623" s="2">
        <v>42821.479166666664</v>
      </c>
      <c r="B6623" s="1">
        <v>109946.09999999999</v>
      </c>
      <c r="C6623" s="1">
        <v>48758.324999999997</v>
      </c>
      <c r="D6623" s="1">
        <v>18541.05</v>
      </c>
      <c r="E6623" s="1">
        <v>42645.899999999994</v>
      </c>
      <c r="G6623" s="2"/>
    </row>
    <row r="6624" spans="1:7" x14ac:dyDescent="0.2">
      <c r="A6624" s="2">
        <v>42821.489583333336</v>
      </c>
      <c r="B6624" s="1">
        <v>108100.45714285714</v>
      </c>
      <c r="C6624" s="1">
        <v>47553</v>
      </c>
      <c r="D6624" s="1">
        <v>20179.971428571425</v>
      </c>
      <c r="E6624" s="1">
        <v>40367.485714285714</v>
      </c>
      <c r="G6624" s="2"/>
    </row>
    <row r="6625" spans="1:7" x14ac:dyDescent="0.2">
      <c r="A6625" s="2">
        <v>42821.5</v>
      </c>
      <c r="B6625" s="1">
        <v>273164.92499999999</v>
      </c>
      <c r="C6625" s="1">
        <v>50660.774999999994</v>
      </c>
      <c r="D6625" s="1">
        <v>10087.275</v>
      </c>
      <c r="E6625" s="1">
        <v>212416.875</v>
      </c>
      <c r="G6625" s="2"/>
    </row>
    <row r="6626" spans="1:7" x14ac:dyDescent="0.2">
      <c r="A6626" s="2">
        <v>42821.510416666664</v>
      </c>
      <c r="B6626" s="1">
        <v>268792.54285714281</v>
      </c>
      <c r="C6626" s="1">
        <v>50622.942857142851</v>
      </c>
      <c r="D6626" s="1">
        <v>12659.742857142855</v>
      </c>
      <c r="E6626" s="1">
        <v>205507.97142857141</v>
      </c>
      <c r="G6626" s="2"/>
    </row>
    <row r="6627" spans="1:7" x14ac:dyDescent="0.2">
      <c r="A6627" s="2">
        <v>42821.520833333336</v>
      </c>
      <c r="B6627" s="1">
        <v>371255.77499999997</v>
      </c>
      <c r="C6627" s="1">
        <v>65836.649999999994</v>
      </c>
      <c r="D6627" s="1">
        <v>32976.074999999997</v>
      </c>
      <c r="E6627" s="1">
        <v>272443.05</v>
      </c>
      <c r="G6627" s="2"/>
    </row>
    <row r="6628" spans="1:7" x14ac:dyDescent="0.2">
      <c r="A6628" s="2">
        <v>42821.53125</v>
      </c>
      <c r="B6628" s="1">
        <v>332217.59999999998</v>
      </c>
      <c r="C6628" s="1">
        <v>52035.342857142852</v>
      </c>
      <c r="D6628" s="1">
        <v>50324.057142857142</v>
      </c>
      <c r="E6628" s="1">
        <v>229859.14285714284</v>
      </c>
      <c r="G6628" s="2"/>
    </row>
    <row r="6629" spans="1:7" x14ac:dyDescent="0.2">
      <c r="A6629" s="2">
        <v>42821.541666666664</v>
      </c>
      <c r="B6629" s="1">
        <v>290390.92499999999</v>
      </c>
      <c r="C6629" s="1">
        <v>47261.774999999994</v>
      </c>
      <c r="D6629" s="1">
        <v>35335.574999999997</v>
      </c>
      <c r="E6629" s="1">
        <v>207792.75</v>
      </c>
      <c r="G6629" s="2"/>
    </row>
    <row r="6630" spans="1:7" x14ac:dyDescent="0.2">
      <c r="A6630" s="2">
        <v>42821.552083333336</v>
      </c>
      <c r="B6630" s="1">
        <v>293917.8</v>
      </c>
      <c r="C6630" s="1">
        <v>51005.742857142854</v>
      </c>
      <c r="D6630" s="1">
        <v>18257.485714285714</v>
      </c>
      <c r="E6630" s="1">
        <v>224653.62857142856</v>
      </c>
      <c r="G6630" s="2"/>
    </row>
    <row r="6631" spans="1:7" x14ac:dyDescent="0.2">
      <c r="A6631" s="2">
        <v>42821.5625</v>
      </c>
      <c r="B6631" s="1">
        <v>361345.875</v>
      </c>
      <c r="C6631" s="1">
        <v>61783.424999999996</v>
      </c>
      <c r="D6631" s="1">
        <v>19714.2</v>
      </c>
      <c r="E6631" s="1">
        <v>279848.25</v>
      </c>
      <c r="G6631" s="2"/>
    </row>
    <row r="6632" spans="1:7" x14ac:dyDescent="0.2">
      <c r="A6632" s="2">
        <v>42821.572916666664</v>
      </c>
      <c r="B6632" s="1">
        <v>280381.2</v>
      </c>
      <c r="C6632" s="1">
        <v>54548.057142857142</v>
      </c>
      <c r="D6632" s="1">
        <v>11693.314285714285</v>
      </c>
      <c r="E6632" s="1">
        <v>214138.88571428569</v>
      </c>
      <c r="G6632" s="2"/>
    </row>
    <row r="6633" spans="1:7" x14ac:dyDescent="0.2">
      <c r="A6633" s="2">
        <v>42821.583333333336</v>
      </c>
      <c r="B6633" s="1">
        <v>137270.92499999999</v>
      </c>
      <c r="C6633" s="1">
        <v>58050.299999999996</v>
      </c>
      <c r="D6633" s="1">
        <v>12983.025</v>
      </c>
      <c r="E6633" s="1">
        <v>66237.599999999991</v>
      </c>
      <c r="G6633" s="2"/>
    </row>
    <row r="6634" spans="1:7" x14ac:dyDescent="0.2">
      <c r="A6634" s="2">
        <v>42821.59375</v>
      </c>
      <c r="B6634" s="1">
        <v>137739.17142857143</v>
      </c>
      <c r="C6634" s="1">
        <v>65621.914285714287</v>
      </c>
      <c r="D6634" s="1">
        <v>42019.371428571423</v>
      </c>
      <c r="E6634" s="1">
        <v>30096.942857142854</v>
      </c>
      <c r="G6634" s="2"/>
    </row>
    <row r="6635" spans="1:7" x14ac:dyDescent="0.2">
      <c r="A6635" s="2">
        <v>42821.604166666664</v>
      </c>
      <c r="B6635" s="1">
        <v>148648.5</v>
      </c>
      <c r="C6635" s="1">
        <v>51387.6</v>
      </c>
      <c r="D6635" s="1">
        <v>63763.424999999996</v>
      </c>
      <c r="E6635" s="1">
        <v>33497.474999999999</v>
      </c>
      <c r="G6635" s="2"/>
    </row>
    <row r="6636" spans="1:7" x14ac:dyDescent="0.2">
      <c r="A6636" s="2">
        <v>42821.614583333336</v>
      </c>
      <c r="B6636" s="1">
        <v>109281.97499999999</v>
      </c>
      <c r="C6636" s="1">
        <v>50257.35</v>
      </c>
      <c r="D6636" s="1">
        <v>21990.375</v>
      </c>
      <c r="E6636" s="1">
        <v>37033.424999999996</v>
      </c>
      <c r="G6636" s="2"/>
    </row>
    <row r="6637" spans="1:7" x14ac:dyDescent="0.2">
      <c r="A6637" s="2">
        <v>42821.625</v>
      </c>
      <c r="B6637" s="1">
        <v>98242.885714285701</v>
      </c>
      <c r="C6637" s="1">
        <v>41059.542857142857</v>
      </c>
      <c r="D6637" s="1">
        <v>20925.771428571428</v>
      </c>
      <c r="E6637" s="1">
        <v>36256.62857142857</v>
      </c>
      <c r="G6637" s="2"/>
    </row>
    <row r="6638" spans="1:7" x14ac:dyDescent="0.2">
      <c r="A6638" s="2">
        <v>42821.635416666664</v>
      </c>
      <c r="B6638" s="1">
        <v>138984.6857142857</v>
      </c>
      <c r="C6638" s="1">
        <v>53785.285714285717</v>
      </c>
      <c r="D6638" s="1">
        <v>55292.914285714287</v>
      </c>
      <c r="E6638" s="1">
        <v>29907.428571428572</v>
      </c>
      <c r="G6638" s="2"/>
    </row>
    <row r="6639" spans="1:7" x14ac:dyDescent="0.2">
      <c r="A6639" s="2">
        <v>42821.645833333336</v>
      </c>
      <c r="B6639" s="1">
        <v>159116.92499999999</v>
      </c>
      <c r="C6639" s="1">
        <v>75085.724999999991</v>
      </c>
      <c r="D6639" s="1">
        <v>52550.85</v>
      </c>
      <c r="E6639" s="1">
        <v>31478.699999999997</v>
      </c>
      <c r="G6639" s="2"/>
    </row>
    <row r="6640" spans="1:7" x14ac:dyDescent="0.2">
      <c r="A6640" s="2">
        <v>42821.65625</v>
      </c>
      <c r="B6640" s="1">
        <v>165570.42857142858</v>
      </c>
      <c r="C6640" s="1">
        <v>73689.942857142858</v>
      </c>
      <c r="D6640" s="1">
        <v>51398.91428571428</v>
      </c>
      <c r="E6640" s="1">
        <v>40482.514285714278</v>
      </c>
      <c r="G6640" s="2"/>
    </row>
    <row r="6641" spans="1:7" x14ac:dyDescent="0.2">
      <c r="A6641" s="2">
        <v>42821.666666666664</v>
      </c>
      <c r="B6641" s="1">
        <v>187182.59999999998</v>
      </c>
      <c r="C6641" s="1">
        <v>95898</v>
      </c>
      <c r="D6641" s="1">
        <v>31559.55</v>
      </c>
      <c r="E6641" s="1">
        <v>59726.7</v>
      </c>
      <c r="G6641" s="2"/>
    </row>
    <row r="6642" spans="1:7" x14ac:dyDescent="0.2">
      <c r="A6642" s="2">
        <v>42821.677083333336</v>
      </c>
      <c r="B6642" s="1">
        <v>231116.91428571424</v>
      </c>
      <c r="C6642" s="1">
        <v>132938.14285714287</v>
      </c>
      <c r="D6642" s="1">
        <v>37103.314285714281</v>
      </c>
      <c r="E6642" s="1">
        <v>61074.514285714286</v>
      </c>
      <c r="G6642" s="2"/>
    </row>
    <row r="6643" spans="1:7" x14ac:dyDescent="0.2">
      <c r="A6643" s="2">
        <v>42821.6875</v>
      </c>
      <c r="B6643" s="1">
        <v>211062.22499999998</v>
      </c>
      <c r="C6643" s="1">
        <v>105425.09999999999</v>
      </c>
      <c r="D6643" s="1">
        <v>34871.1</v>
      </c>
      <c r="E6643" s="1">
        <v>70769.324999999997</v>
      </c>
      <c r="G6643" s="2"/>
    </row>
    <row r="6644" spans="1:7" x14ac:dyDescent="0.2">
      <c r="A6644" s="2">
        <v>42821.697916666664</v>
      </c>
      <c r="B6644" s="1">
        <v>204256.8</v>
      </c>
      <c r="C6644" s="1">
        <v>105091.79999999999</v>
      </c>
      <c r="D6644" s="1">
        <v>43222.457142857143</v>
      </c>
      <c r="E6644" s="1">
        <v>55944.428571428565</v>
      </c>
      <c r="G6644" s="2"/>
    </row>
    <row r="6645" spans="1:7" x14ac:dyDescent="0.2">
      <c r="A6645" s="2">
        <v>42821.708333333336</v>
      </c>
      <c r="B6645" s="1">
        <v>234504.59999999998</v>
      </c>
      <c r="C6645" s="1">
        <v>117357.075</v>
      </c>
      <c r="D6645" s="1">
        <v>71049.824999999997</v>
      </c>
      <c r="E6645" s="1">
        <v>46097.7</v>
      </c>
      <c r="G6645" s="2"/>
    </row>
    <row r="6646" spans="1:7" x14ac:dyDescent="0.2">
      <c r="A6646" s="2">
        <v>42821.71875</v>
      </c>
      <c r="B6646" s="1">
        <v>255398.31428571424</v>
      </c>
      <c r="C6646" s="1">
        <v>160816.54285714286</v>
      </c>
      <c r="D6646" s="1">
        <v>34056.942857142851</v>
      </c>
      <c r="E6646" s="1">
        <v>60522.942857142851</v>
      </c>
      <c r="G6646" s="2"/>
    </row>
    <row r="6647" spans="1:7" x14ac:dyDescent="0.2">
      <c r="A6647" s="2">
        <v>42821.729166666664</v>
      </c>
      <c r="B6647" s="1">
        <v>211129.875</v>
      </c>
      <c r="C6647" s="1">
        <v>126114.45</v>
      </c>
      <c r="D6647" s="1">
        <v>28658.85</v>
      </c>
      <c r="E6647" s="1">
        <v>56357.399999999994</v>
      </c>
      <c r="G6647" s="2"/>
    </row>
    <row r="6648" spans="1:7" x14ac:dyDescent="0.2">
      <c r="A6648" s="2">
        <v>42821.739583333336</v>
      </c>
      <c r="B6648" s="1">
        <v>204125.74285714285</v>
      </c>
      <c r="C6648" s="1">
        <v>110343.51428571428</v>
      </c>
      <c r="D6648" s="1">
        <v>27050.571428571428</v>
      </c>
      <c r="E6648" s="1">
        <v>66733.542857142849</v>
      </c>
      <c r="G6648" s="2"/>
    </row>
    <row r="6649" spans="1:7" x14ac:dyDescent="0.2">
      <c r="A6649" s="2">
        <v>42821.75</v>
      </c>
      <c r="B6649" s="1">
        <v>258360.3</v>
      </c>
      <c r="C6649" s="1">
        <v>162476.32499999998</v>
      </c>
      <c r="D6649" s="1">
        <v>25720.199999999997</v>
      </c>
      <c r="E6649" s="1">
        <v>70162.95</v>
      </c>
      <c r="G6649" s="2"/>
    </row>
    <row r="6650" spans="1:7" x14ac:dyDescent="0.2">
      <c r="A6650" s="2">
        <v>42821.760416666664</v>
      </c>
      <c r="B6650" s="1">
        <v>250582.19999999998</v>
      </c>
      <c r="C6650" s="1">
        <v>160309.28571428571</v>
      </c>
      <c r="D6650" s="1">
        <v>31937.399999999998</v>
      </c>
      <c r="E6650" s="1">
        <v>58333.628571428562</v>
      </c>
      <c r="G6650" s="2"/>
    </row>
    <row r="6651" spans="1:7" x14ac:dyDescent="0.2">
      <c r="A6651" s="2">
        <v>42821.770833333336</v>
      </c>
      <c r="B6651" s="1">
        <v>220511.77499999999</v>
      </c>
      <c r="C6651" s="1">
        <v>138249.375</v>
      </c>
      <c r="D6651" s="1">
        <v>32164.274999999998</v>
      </c>
      <c r="E6651" s="1">
        <v>50096.474999999999</v>
      </c>
      <c r="G6651" s="2"/>
    </row>
    <row r="6652" spans="1:7" x14ac:dyDescent="0.2">
      <c r="A6652" s="2">
        <v>42821.78125</v>
      </c>
      <c r="B6652" s="1">
        <v>198291.34285714285</v>
      </c>
      <c r="C6652" s="1">
        <v>137844.7714285714</v>
      </c>
      <c r="D6652" s="1">
        <v>23875.971428571425</v>
      </c>
      <c r="E6652" s="1">
        <v>36570.6</v>
      </c>
      <c r="G6652" s="2"/>
    </row>
    <row r="6653" spans="1:7" x14ac:dyDescent="0.2">
      <c r="A6653" s="2">
        <v>42821.791666666664</v>
      </c>
      <c r="B6653" s="1">
        <v>221241.9</v>
      </c>
      <c r="C6653" s="1">
        <v>164165.09999999998</v>
      </c>
      <c r="D6653" s="1">
        <v>30828.6</v>
      </c>
      <c r="E6653" s="1">
        <v>26249.024999999998</v>
      </c>
      <c r="G6653" s="2"/>
    </row>
    <row r="6654" spans="1:7" x14ac:dyDescent="0.2">
      <c r="A6654" s="2">
        <v>42821.802083333336</v>
      </c>
      <c r="B6654" s="1">
        <v>249444.1714285714</v>
      </c>
      <c r="C6654" s="1">
        <v>167895.51428571428</v>
      </c>
      <c r="D6654" s="1">
        <v>58153.542857142849</v>
      </c>
      <c r="E6654" s="1">
        <v>23394.171428571426</v>
      </c>
      <c r="G6654" s="2"/>
    </row>
    <row r="6655" spans="1:7" x14ac:dyDescent="0.2">
      <c r="A6655" s="2">
        <v>42821.8125</v>
      </c>
      <c r="B6655" s="1">
        <v>198702.9</v>
      </c>
      <c r="C6655" s="1">
        <v>137284.125</v>
      </c>
      <c r="D6655" s="1">
        <v>34881.824999999997</v>
      </c>
      <c r="E6655" s="1">
        <v>26538.6</v>
      </c>
      <c r="G6655" s="2"/>
    </row>
    <row r="6656" spans="1:7" x14ac:dyDescent="0.2">
      <c r="A6656" s="2">
        <v>42821.822916666664</v>
      </c>
      <c r="B6656" s="1">
        <v>150798.6857142857</v>
      </c>
      <c r="C6656" s="1">
        <v>85213.542857142849</v>
      </c>
      <c r="D6656" s="1">
        <v>28333.8</v>
      </c>
      <c r="E6656" s="1">
        <v>37252.285714285717</v>
      </c>
      <c r="G6656" s="2"/>
    </row>
    <row r="6657" spans="1:7" x14ac:dyDescent="0.2">
      <c r="A6657" s="2">
        <v>42821.833333333336</v>
      </c>
      <c r="B6657" s="1">
        <v>124161.67499999999</v>
      </c>
      <c r="C6657" s="1">
        <v>62745.375</v>
      </c>
      <c r="D6657" s="1">
        <v>23761.649999999998</v>
      </c>
      <c r="E6657" s="1">
        <v>37654.65</v>
      </c>
      <c r="G6657" s="2"/>
    </row>
    <row r="6658" spans="1:7" x14ac:dyDescent="0.2">
      <c r="A6658" s="2">
        <v>42821.84375</v>
      </c>
      <c r="B6658" s="1">
        <v>100492.54285714285</v>
      </c>
      <c r="C6658" s="1">
        <v>55928.399999999994</v>
      </c>
      <c r="D6658" s="1">
        <v>13146.257142857143</v>
      </c>
      <c r="E6658" s="1">
        <v>31416</v>
      </c>
      <c r="G6658" s="2"/>
    </row>
    <row r="6659" spans="1:7" x14ac:dyDescent="0.2">
      <c r="A6659" s="2">
        <v>42821.854166666664</v>
      </c>
      <c r="B6659" s="1">
        <v>107879.47499999999</v>
      </c>
      <c r="C6659" s="1">
        <v>55179.299999999996</v>
      </c>
      <c r="D6659" s="1">
        <v>17457</v>
      </c>
      <c r="E6659" s="1">
        <v>35243.174999999996</v>
      </c>
      <c r="G6659" s="2"/>
    </row>
    <row r="6660" spans="1:7" x14ac:dyDescent="0.2">
      <c r="A6660" s="2">
        <v>42821.864583333336</v>
      </c>
      <c r="B6660" s="1">
        <v>104110.28571428571</v>
      </c>
      <c r="C6660" s="1">
        <v>48887.142857142855</v>
      </c>
      <c r="D6660" s="1">
        <v>22342.885714285712</v>
      </c>
      <c r="E6660" s="1">
        <v>32880.257142857146</v>
      </c>
      <c r="G6660" s="2"/>
    </row>
    <row r="6661" spans="1:7" x14ac:dyDescent="0.2">
      <c r="A6661" s="2">
        <v>42821.875</v>
      </c>
      <c r="B6661" s="1">
        <v>104407.875</v>
      </c>
      <c r="C6661" s="1">
        <v>53418.75</v>
      </c>
      <c r="D6661" s="1">
        <v>20736.375</v>
      </c>
      <c r="E6661" s="1">
        <v>30252.75</v>
      </c>
      <c r="G6661" s="2"/>
    </row>
    <row r="6662" spans="1:7" x14ac:dyDescent="0.2">
      <c r="A6662" s="2">
        <v>42821.885416666664</v>
      </c>
      <c r="B6662" s="1">
        <v>108247.54285714286</v>
      </c>
      <c r="C6662" s="1">
        <v>62360.571428571428</v>
      </c>
      <c r="D6662" s="1">
        <v>12838.885714285712</v>
      </c>
      <c r="E6662" s="1">
        <v>33048.085714285713</v>
      </c>
      <c r="G6662" s="2"/>
    </row>
    <row r="6663" spans="1:7" x14ac:dyDescent="0.2">
      <c r="A6663" s="2">
        <v>42821.895833333336</v>
      </c>
      <c r="B6663" s="1">
        <v>98896.049999999988</v>
      </c>
      <c r="C6663" s="1">
        <v>55025.024999999994</v>
      </c>
      <c r="D6663" s="1">
        <v>10880.924999999999</v>
      </c>
      <c r="E6663" s="1">
        <v>32986.799999999996</v>
      </c>
      <c r="G6663" s="2"/>
    </row>
    <row r="6664" spans="1:7" x14ac:dyDescent="0.2">
      <c r="A6664" s="2">
        <v>42821.90625</v>
      </c>
      <c r="B6664" s="1">
        <v>94624.2</v>
      </c>
      <c r="C6664" s="1">
        <v>46467.771428571425</v>
      </c>
      <c r="D6664" s="1">
        <v>13807.199999999999</v>
      </c>
      <c r="E6664" s="1">
        <v>34350.171428571426</v>
      </c>
      <c r="G6664" s="2"/>
    </row>
    <row r="6665" spans="1:7" x14ac:dyDescent="0.2">
      <c r="A6665" s="2">
        <v>42821.916666666664</v>
      </c>
      <c r="B6665" s="1">
        <v>106326.825</v>
      </c>
      <c r="C6665" s="1">
        <v>45418.724999999999</v>
      </c>
      <c r="D6665" s="1">
        <v>23987.699999999997</v>
      </c>
      <c r="E6665" s="1">
        <v>36922.875</v>
      </c>
      <c r="G6665" s="2"/>
    </row>
    <row r="6666" spans="1:7" x14ac:dyDescent="0.2">
      <c r="A6666" s="2">
        <v>42821.927083333336</v>
      </c>
      <c r="B6666" s="1">
        <v>114867.34285714287</v>
      </c>
      <c r="C6666" s="1">
        <v>52354.028571428571</v>
      </c>
      <c r="D6666" s="1">
        <v>27279.685714285715</v>
      </c>
      <c r="E6666" s="1">
        <v>35235.514285714278</v>
      </c>
      <c r="G6666" s="2"/>
    </row>
    <row r="6667" spans="1:7" x14ac:dyDescent="0.2">
      <c r="A6667" s="2">
        <v>42821.9375</v>
      </c>
      <c r="B6667" s="1">
        <v>131919.15</v>
      </c>
      <c r="C6667" s="1">
        <v>74314.349999999991</v>
      </c>
      <c r="D6667" s="1">
        <v>25043.699999999997</v>
      </c>
      <c r="E6667" s="1">
        <v>32560.274999999998</v>
      </c>
      <c r="G6667" s="2"/>
    </row>
    <row r="6668" spans="1:7" x14ac:dyDescent="0.2">
      <c r="A6668" s="2">
        <v>42821.947916666664</v>
      </c>
      <c r="B6668" s="1">
        <v>165263.05714285711</v>
      </c>
      <c r="C6668" s="1">
        <v>90738.685714285704</v>
      </c>
      <c r="D6668" s="1">
        <v>40939.799999999996</v>
      </c>
      <c r="E6668" s="1">
        <v>33583.62857142857</v>
      </c>
      <c r="G6668" s="2"/>
    </row>
    <row r="6669" spans="1:7" x14ac:dyDescent="0.2">
      <c r="A6669" s="2">
        <v>42821.958333333336</v>
      </c>
      <c r="B6669" s="1">
        <v>153808.875</v>
      </c>
      <c r="C6669" s="1">
        <v>75840.599999999991</v>
      </c>
      <c r="D6669" s="1">
        <v>40670.85</v>
      </c>
      <c r="E6669" s="1">
        <v>37298.25</v>
      </c>
      <c r="G6669" s="2"/>
    </row>
    <row r="6670" spans="1:7" x14ac:dyDescent="0.2">
      <c r="A6670" s="2">
        <v>42821.96875</v>
      </c>
      <c r="B6670" s="1">
        <v>127777.8857142857</v>
      </c>
      <c r="C6670" s="1">
        <v>56437.542857142849</v>
      </c>
      <c r="D6670" s="1">
        <v>41083.114285714284</v>
      </c>
      <c r="E6670" s="1">
        <v>30257.228571428572</v>
      </c>
      <c r="G6670" s="2"/>
    </row>
    <row r="6671" spans="1:7" x14ac:dyDescent="0.2">
      <c r="A6671" s="2">
        <v>42821.979166666664</v>
      </c>
      <c r="B6671" s="1">
        <v>125073.29999999999</v>
      </c>
      <c r="C6671" s="1">
        <v>69894.824999999997</v>
      </c>
      <c r="D6671" s="1">
        <v>25141.875</v>
      </c>
      <c r="E6671" s="1">
        <v>30036.6</v>
      </c>
      <c r="G6671" s="2"/>
    </row>
    <row r="6672" spans="1:7" x14ac:dyDescent="0.2">
      <c r="A6672" s="2">
        <v>42821.989583333336</v>
      </c>
      <c r="B6672" s="1">
        <v>131751.0857142857</v>
      </c>
      <c r="C6672" s="1">
        <v>86113.028571428556</v>
      </c>
      <c r="D6672" s="1">
        <v>16876.2</v>
      </c>
      <c r="E6672" s="1">
        <v>28763.742857142854</v>
      </c>
      <c r="G6672" s="2"/>
    </row>
    <row r="6673" spans="1:7" x14ac:dyDescent="0.2">
      <c r="A6673" s="2">
        <v>42822</v>
      </c>
      <c r="B6673" s="1">
        <v>155802.9</v>
      </c>
      <c r="C6673" s="1">
        <v>104370.75</v>
      </c>
      <c r="D6673" s="1">
        <v>18298.5</v>
      </c>
      <c r="E6673" s="1">
        <v>33134.474999999999</v>
      </c>
      <c r="G6673" s="2"/>
    </row>
    <row r="6674" spans="1:7" x14ac:dyDescent="0.2">
      <c r="A6674" s="2">
        <v>42822.010416666664</v>
      </c>
      <c r="B6674" s="1">
        <v>149466.42857142858</v>
      </c>
      <c r="C6674" s="1">
        <v>85975.371428571423</v>
      </c>
      <c r="D6674" s="1">
        <v>14045.742857142857</v>
      </c>
      <c r="E6674" s="1">
        <v>49445.314285714281</v>
      </c>
      <c r="G6674" s="2"/>
    </row>
    <row r="6675" spans="1:7" x14ac:dyDescent="0.2">
      <c r="A6675" s="2">
        <v>42822.020833333336</v>
      </c>
      <c r="B6675" s="1">
        <v>155757.52499999999</v>
      </c>
      <c r="C6675" s="1">
        <v>96460.65</v>
      </c>
      <c r="D6675" s="1">
        <v>9793.5749999999989</v>
      </c>
      <c r="E6675" s="1">
        <v>49504.125</v>
      </c>
      <c r="G6675" s="2"/>
    </row>
    <row r="6676" spans="1:7" x14ac:dyDescent="0.2">
      <c r="A6676" s="2">
        <v>42822.03125</v>
      </c>
      <c r="B6676" s="1">
        <v>147081.94285714286</v>
      </c>
      <c r="C6676" s="1">
        <v>97464.085714285698</v>
      </c>
      <c r="D6676" s="1">
        <v>11973.342857142856</v>
      </c>
      <c r="E6676" s="1">
        <v>37643.571428571428</v>
      </c>
      <c r="G6676" s="2"/>
    </row>
    <row r="6677" spans="1:7" x14ac:dyDescent="0.2">
      <c r="A6677" s="2">
        <v>42822.041666666664</v>
      </c>
      <c r="B6677" s="1">
        <v>133691.25</v>
      </c>
      <c r="C6677" s="1">
        <v>86111.849999999991</v>
      </c>
      <c r="D6677" s="1">
        <v>15412.65</v>
      </c>
      <c r="E6677" s="1">
        <v>32168.399999999998</v>
      </c>
      <c r="G6677" s="2"/>
    </row>
    <row r="6678" spans="1:7" x14ac:dyDescent="0.2">
      <c r="A6678" s="2">
        <v>42822.052083333336</v>
      </c>
      <c r="B6678" s="1">
        <v>128086.2</v>
      </c>
      <c r="C6678" s="1">
        <v>78230.742857142846</v>
      </c>
      <c r="D6678" s="1">
        <v>10617.514285714286</v>
      </c>
      <c r="E6678" s="1">
        <v>39238.885714285716</v>
      </c>
      <c r="G6678" s="2"/>
    </row>
    <row r="6679" spans="1:7" x14ac:dyDescent="0.2">
      <c r="A6679" s="2">
        <v>42822.0625</v>
      </c>
      <c r="B6679" s="1">
        <v>111483.9</v>
      </c>
      <c r="C6679" s="1">
        <v>57194.774999999994</v>
      </c>
      <c r="D6679" s="1">
        <v>16919.924999999999</v>
      </c>
      <c r="E6679" s="1">
        <v>37368.375</v>
      </c>
      <c r="G6679" s="2"/>
    </row>
    <row r="6680" spans="1:7" x14ac:dyDescent="0.2">
      <c r="A6680" s="2">
        <v>42822.072916666664</v>
      </c>
      <c r="B6680" s="1">
        <v>105008.82857142856</v>
      </c>
      <c r="C6680" s="1">
        <v>49686.685714285712</v>
      </c>
      <c r="D6680" s="1">
        <v>20217.685714285712</v>
      </c>
      <c r="E6680" s="1">
        <v>35103.514285714278</v>
      </c>
      <c r="G6680" s="2"/>
    </row>
    <row r="6681" spans="1:7" x14ac:dyDescent="0.2">
      <c r="A6681" s="2">
        <v>42822.083333333336</v>
      </c>
      <c r="B6681" s="1">
        <v>121445.77499999999</v>
      </c>
      <c r="C6681" s="1">
        <v>59352.974999999999</v>
      </c>
      <c r="D6681" s="1">
        <v>21097.724999999999</v>
      </c>
      <c r="E6681" s="1">
        <v>40995.074999999997</v>
      </c>
      <c r="G6681" s="2"/>
    </row>
    <row r="6682" spans="1:7" x14ac:dyDescent="0.2">
      <c r="A6682" s="2">
        <v>42822.09375</v>
      </c>
      <c r="B6682" s="1">
        <v>126475.79999999999</v>
      </c>
      <c r="C6682" s="1">
        <v>60983.057142857142</v>
      </c>
      <c r="D6682" s="1">
        <v>32340.942857142854</v>
      </c>
      <c r="E6682" s="1">
        <v>33149.91428571428</v>
      </c>
      <c r="G6682" s="2"/>
    </row>
    <row r="6683" spans="1:7" x14ac:dyDescent="0.2">
      <c r="A6683" s="2">
        <v>42822.104166666664</v>
      </c>
      <c r="B6683" s="1">
        <v>105518.325</v>
      </c>
      <c r="C6683" s="1">
        <v>60922.125</v>
      </c>
      <c r="D6683" s="1">
        <v>18249</v>
      </c>
      <c r="E6683" s="1">
        <v>26347.199999999997</v>
      </c>
      <c r="G6683" s="2"/>
    </row>
    <row r="6684" spans="1:7" x14ac:dyDescent="0.2">
      <c r="A6684" s="2">
        <v>42822.114583333336</v>
      </c>
      <c r="B6684" s="1">
        <v>84840.171428571426</v>
      </c>
      <c r="C6684" s="1">
        <v>47051.399999999994</v>
      </c>
      <c r="D6684" s="1">
        <v>10839.085714285713</v>
      </c>
      <c r="E6684" s="1">
        <v>26948.742857142857</v>
      </c>
      <c r="G6684" s="2"/>
    </row>
    <row r="6685" spans="1:7" x14ac:dyDescent="0.2">
      <c r="A6685" s="2">
        <v>42822.125</v>
      </c>
      <c r="B6685" s="1">
        <v>85925.4</v>
      </c>
      <c r="C6685" s="1">
        <v>46909.5</v>
      </c>
      <c r="D6685" s="1">
        <v>11014.574999999999</v>
      </c>
      <c r="E6685" s="1">
        <v>28001.324999999997</v>
      </c>
      <c r="G6685" s="2"/>
    </row>
    <row r="6686" spans="1:7" x14ac:dyDescent="0.2">
      <c r="A6686" s="2">
        <v>42822.135416666664</v>
      </c>
      <c r="B6686" s="1">
        <v>79581.857142857145</v>
      </c>
      <c r="C6686" s="1">
        <v>40049.742857142854</v>
      </c>
      <c r="D6686" s="1">
        <v>11607.514285714286</v>
      </c>
      <c r="E6686" s="1">
        <v>27922.714285714283</v>
      </c>
      <c r="G6686" s="2"/>
    </row>
    <row r="6687" spans="1:7" x14ac:dyDescent="0.2">
      <c r="A6687" s="2">
        <v>42822.145833333336</v>
      </c>
      <c r="B6687" s="1">
        <v>78734.7</v>
      </c>
      <c r="C6687" s="1">
        <v>37720.65</v>
      </c>
      <c r="D6687" s="1">
        <v>12441</v>
      </c>
      <c r="E6687" s="1">
        <v>28573.05</v>
      </c>
      <c r="G6687" s="2"/>
    </row>
    <row r="6688" spans="1:7" x14ac:dyDescent="0.2">
      <c r="A6688" s="2">
        <v>42822.15625</v>
      </c>
      <c r="B6688" s="1">
        <v>97663.971428571429</v>
      </c>
      <c r="C6688" s="1">
        <v>44331.257142857139</v>
      </c>
      <c r="D6688" s="1">
        <v>25018.714285714286</v>
      </c>
      <c r="E6688" s="1">
        <v>28313.057142857142</v>
      </c>
      <c r="G6688" s="2"/>
    </row>
    <row r="6689" spans="1:7" x14ac:dyDescent="0.2">
      <c r="A6689" s="2">
        <v>42822.166666666664</v>
      </c>
      <c r="B6689" s="1">
        <v>111389.84999999999</v>
      </c>
      <c r="C6689" s="1">
        <v>52164.75</v>
      </c>
      <c r="D6689" s="1">
        <v>29587.8</v>
      </c>
      <c r="E6689" s="1">
        <v>29636.474999999999</v>
      </c>
      <c r="G6689" s="2"/>
    </row>
    <row r="6690" spans="1:7" x14ac:dyDescent="0.2">
      <c r="A6690" s="2">
        <v>42822.177083333336</v>
      </c>
      <c r="B6690" s="1">
        <v>123924.42857142857</v>
      </c>
      <c r="C6690" s="1">
        <v>55650.257142857139</v>
      </c>
      <c r="D6690" s="1">
        <v>23270.657142857141</v>
      </c>
      <c r="E6690" s="1">
        <v>45002.571428571428</v>
      </c>
      <c r="G6690" s="2"/>
    </row>
    <row r="6691" spans="1:7" x14ac:dyDescent="0.2">
      <c r="A6691" s="2">
        <v>42822.1875</v>
      </c>
      <c r="B6691" s="1">
        <v>181189.8</v>
      </c>
      <c r="C6691" s="1">
        <v>59618.625</v>
      </c>
      <c r="D6691" s="1">
        <v>14650.349999999999</v>
      </c>
      <c r="E6691" s="1">
        <v>106923.29999999999</v>
      </c>
      <c r="G6691" s="2"/>
    </row>
    <row r="6692" spans="1:7" x14ac:dyDescent="0.2">
      <c r="A6692" s="2">
        <v>42822.197916666664</v>
      </c>
      <c r="B6692" s="1">
        <v>180627.15</v>
      </c>
      <c r="C6692" s="1">
        <v>49265.7</v>
      </c>
      <c r="D6692" s="1">
        <v>31403.625</v>
      </c>
      <c r="E6692" s="1">
        <v>99956.174999999988</v>
      </c>
      <c r="G6692" s="2"/>
    </row>
    <row r="6693" spans="1:7" x14ac:dyDescent="0.2">
      <c r="A6693" s="2">
        <v>42822.208333333336</v>
      </c>
      <c r="B6693" s="1">
        <v>210890.74285714285</v>
      </c>
      <c r="C6693" s="1">
        <v>82261.457142857136</v>
      </c>
      <c r="D6693" s="1">
        <v>60325.885714285709</v>
      </c>
      <c r="E6693" s="1">
        <v>68302.457142857136</v>
      </c>
      <c r="G6693" s="2"/>
    </row>
    <row r="6694" spans="1:7" x14ac:dyDescent="0.2">
      <c r="A6694" s="2">
        <v>42822.21875</v>
      </c>
      <c r="B6694" s="1">
        <v>229602.68571428573</v>
      </c>
      <c r="C6694" s="1">
        <v>125079.42857142857</v>
      </c>
      <c r="D6694" s="1">
        <v>38940</v>
      </c>
      <c r="E6694" s="1">
        <v>65583.257142857139</v>
      </c>
      <c r="G6694" s="2"/>
    </row>
    <row r="6695" spans="1:7" x14ac:dyDescent="0.2">
      <c r="A6695" s="2">
        <v>42822.229166666664</v>
      </c>
      <c r="B6695" s="1">
        <v>224803.42499999999</v>
      </c>
      <c r="C6695" s="1">
        <v>121692.45</v>
      </c>
      <c r="D6695" s="1">
        <v>50522.174999999996</v>
      </c>
      <c r="E6695" s="1">
        <v>52588.799999999996</v>
      </c>
      <c r="G6695" s="2"/>
    </row>
    <row r="6696" spans="1:7" x14ac:dyDescent="0.2">
      <c r="A6696" s="2">
        <v>42822.239583333336</v>
      </c>
      <c r="B6696" s="1">
        <v>185294.05714285711</v>
      </c>
      <c r="C6696" s="1">
        <v>93776.571428571435</v>
      </c>
      <c r="D6696" s="1">
        <v>51024.6</v>
      </c>
      <c r="E6696" s="1">
        <v>40492.885714285716</v>
      </c>
      <c r="G6696" s="2"/>
    </row>
    <row r="6697" spans="1:7" x14ac:dyDescent="0.2">
      <c r="A6697" s="2">
        <v>42822.25</v>
      </c>
      <c r="B6697" s="1">
        <v>188261.69999999998</v>
      </c>
      <c r="C6697" s="1">
        <v>88793.099999999991</v>
      </c>
      <c r="D6697" s="1">
        <v>42133.574999999997</v>
      </c>
      <c r="E6697" s="1">
        <v>57331.724999999999</v>
      </c>
      <c r="G6697" s="2"/>
    </row>
    <row r="6698" spans="1:7" x14ac:dyDescent="0.2">
      <c r="A6698" s="2">
        <v>42822.260416666664</v>
      </c>
      <c r="B6698" s="1">
        <v>174686.91428571427</v>
      </c>
      <c r="C6698" s="1">
        <v>96961.542857142849</v>
      </c>
      <c r="D6698" s="1">
        <v>22287.257142857139</v>
      </c>
      <c r="E6698" s="1">
        <v>55437.171428571433</v>
      </c>
      <c r="G6698" s="2"/>
    </row>
    <row r="6699" spans="1:7" x14ac:dyDescent="0.2">
      <c r="A6699" s="2">
        <v>42822.270833333336</v>
      </c>
      <c r="B6699" s="1">
        <v>170036.625</v>
      </c>
      <c r="C6699" s="1">
        <v>83646.75</v>
      </c>
      <c r="D6699" s="1">
        <v>37761.9</v>
      </c>
      <c r="E6699" s="1">
        <v>48625.5</v>
      </c>
      <c r="G6699" s="2"/>
    </row>
    <row r="6700" spans="1:7" x14ac:dyDescent="0.2">
      <c r="A6700" s="2">
        <v>42822.28125</v>
      </c>
      <c r="B6700" s="1">
        <v>217662.34285714282</v>
      </c>
      <c r="C6700" s="1">
        <v>122245.2</v>
      </c>
      <c r="D6700" s="1">
        <v>53788.114285714277</v>
      </c>
      <c r="E6700" s="1">
        <v>41629.028571428571</v>
      </c>
      <c r="G6700" s="2"/>
    </row>
    <row r="6701" spans="1:7" x14ac:dyDescent="0.2">
      <c r="A6701" s="2">
        <v>42822.291666666664</v>
      </c>
      <c r="B6701" s="1">
        <v>219693.375</v>
      </c>
      <c r="C6701" s="1">
        <v>163445.69999999998</v>
      </c>
      <c r="D6701" s="1">
        <v>24019.875</v>
      </c>
      <c r="E6701" s="1">
        <v>32228.625</v>
      </c>
      <c r="G6701" s="2"/>
    </row>
    <row r="6702" spans="1:7" x14ac:dyDescent="0.2">
      <c r="A6702" s="2">
        <v>42822.302083333336</v>
      </c>
      <c r="B6702" s="1">
        <v>190352.48571428569</v>
      </c>
      <c r="C6702" s="1">
        <v>141870.7714285714</v>
      </c>
      <c r="D6702" s="1">
        <v>21842.228571428572</v>
      </c>
      <c r="E6702" s="1">
        <v>26640.428571428572</v>
      </c>
      <c r="G6702" s="2"/>
    </row>
    <row r="6703" spans="1:7" x14ac:dyDescent="0.2">
      <c r="A6703" s="2">
        <v>42822.3125</v>
      </c>
      <c r="B6703" s="1">
        <v>225099.59999999998</v>
      </c>
      <c r="C6703" s="1">
        <v>160047.52499999999</v>
      </c>
      <c r="D6703" s="1">
        <v>34133.549999999996</v>
      </c>
      <c r="E6703" s="1">
        <v>30917.699999999997</v>
      </c>
      <c r="G6703" s="2"/>
    </row>
    <row r="6704" spans="1:7" x14ac:dyDescent="0.2">
      <c r="A6704" s="2">
        <v>42822.322916666664</v>
      </c>
      <c r="B6704" s="1">
        <v>275928.08571428573</v>
      </c>
      <c r="C6704" s="1">
        <v>174763.28571428571</v>
      </c>
      <c r="D6704" s="1">
        <v>64794.085714285706</v>
      </c>
      <c r="E6704" s="1">
        <v>36371.657142857141</v>
      </c>
      <c r="G6704" s="2"/>
    </row>
    <row r="6705" spans="1:7" x14ac:dyDescent="0.2">
      <c r="A6705" s="2">
        <v>42822.333333333336</v>
      </c>
      <c r="B6705" s="1">
        <v>215895.9</v>
      </c>
      <c r="C6705" s="1">
        <v>140408.4</v>
      </c>
      <c r="D6705" s="1">
        <v>44856.074999999997</v>
      </c>
      <c r="E6705" s="1">
        <v>30629.774999999998</v>
      </c>
      <c r="G6705" s="2"/>
    </row>
    <row r="6706" spans="1:7" x14ac:dyDescent="0.2">
      <c r="A6706" s="2">
        <v>42822.34375</v>
      </c>
      <c r="B6706" s="1">
        <v>157906.88571428572</v>
      </c>
      <c r="C6706" s="1">
        <v>86201.657142857133</v>
      </c>
      <c r="D6706" s="1">
        <v>18243.342857142856</v>
      </c>
      <c r="E6706" s="1">
        <v>53462.828571428567</v>
      </c>
      <c r="G6706" s="2"/>
    </row>
    <row r="6707" spans="1:7" x14ac:dyDescent="0.2">
      <c r="A6707" s="2">
        <v>42822.354166666664</v>
      </c>
      <c r="B6707" s="1">
        <v>150827.32499999998</v>
      </c>
      <c r="C6707" s="1">
        <v>62214.074999999997</v>
      </c>
      <c r="D6707" s="1">
        <v>28448.474999999999</v>
      </c>
      <c r="E6707" s="1">
        <v>60164.774999999994</v>
      </c>
      <c r="G6707" s="2"/>
    </row>
    <row r="6708" spans="1:7" x14ac:dyDescent="0.2">
      <c r="A6708" s="2">
        <v>42822.364583333336</v>
      </c>
      <c r="B6708" s="1">
        <v>125951.57142857142</v>
      </c>
      <c r="C6708" s="1">
        <v>56164.114285714284</v>
      </c>
      <c r="D6708" s="1">
        <v>29630.228571428572</v>
      </c>
      <c r="E6708" s="1">
        <v>40157.228571428568</v>
      </c>
      <c r="G6708" s="2"/>
    </row>
    <row r="6709" spans="1:7" x14ac:dyDescent="0.2">
      <c r="A6709" s="2">
        <v>42822.375</v>
      </c>
      <c r="B6709" s="1">
        <v>120808.875</v>
      </c>
      <c r="C6709" s="1">
        <v>56178.375</v>
      </c>
      <c r="D6709" s="1">
        <v>10291.049999999999</v>
      </c>
      <c r="E6709" s="1">
        <v>54340.274999999994</v>
      </c>
      <c r="G6709" s="2"/>
    </row>
    <row r="6710" spans="1:7" x14ac:dyDescent="0.2">
      <c r="A6710" s="2">
        <v>42822.385416666664</v>
      </c>
      <c r="B6710" s="1">
        <v>121968</v>
      </c>
      <c r="C6710" s="1">
        <v>57843.342857142852</v>
      </c>
      <c r="D6710" s="1">
        <v>10700.485714285713</v>
      </c>
      <c r="E6710" s="1">
        <v>53422.285714285717</v>
      </c>
      <c r="G6710" s="2"/>
    </row>
    <row r="6711" spans="1:7" x14ac:dyDescent="0.2">
      <c r="A6711" s="2">
        <v>42822.395833333336</v>
      </c>
      <c r="B6711" s="1">
        <v>119366.77499999999</v>
      </c>
      <c r="C6711" s="1">
        <v>56675.85</v>
      </c>
      <c r="D6711" s="1">
        <v>21657.074999999997</v>
      </c>
      <c r="E6711" s="1">
        <v>41032.199999999997</v>
      </c>
      <c r="G6711" s="2"/>
    </row>
    <row r="6712" spans="1:7" x14ac:dyDescent="0.2">
      <c r="A6712" s="2">
        <v>42822.40625</v>
      </c>
      <c r="B6712" s="1">
        <v>135396.17142857143</v>
      </c>
      <c r="C6712" s="1">
        <v>59701.714285714283</v>
      </c>
      <c r="D6712" s="1">
        <v>18084</v>
      </c>
      <c r="E6712" s="1">
        <v>57611.399999999994</v>
      </c>
      <c r="G6712" s="2"/>
    </row>
    <row r="6713" spans="1:7" x14ac:dyDescent="0.2">
      <c r="A6713" s="2">
        <v>42822.416666666664</v>
      </c>
      <c r="B6713" s="1">
        <v>126984</v>
      </c>
      <c r="C6713" s="1">
        <v>60575.625</v>
      </c>
      <c r="D6713" s="1">
        <v>14364.9</v>
      </c>
      <c r="E6713" s="1">
        <v>52043.474999999999</v>
      </c>
      <c r="G6713" s="2"/>
    </row>
    <row r="6714" spans="1:7" x14ac:dyDescent="0.2">
      <c r="A6714" s="2">
        <v>42822.427083333336</v>
      </c>
      <c r="B6714" s="1">
        <v>90166.371428571423</v>
      </c>
      <c r="C6714" s="1">
        <v>39316.199999999997</v>
      </c>
      <c r="D6714" s="1">
        <v>13999.542857142858</v>
      </c>
      <c r="E6714" s="1">
        <v>36849.685714285712</v>
      </c>
      <c r="G6714" s="2"/>
    </row>
    <row r="6715" spans="1:7" x14ac:dyDescent="0.2">
      <c r="A6715" s="2">
        <v>42822.4375</v>
      </c>
      <c r="B6715" s="1">
        <v>114857.325</v>
      </c>
      <c r="C6715" s="1">
        <v>54096.074999999997</v>
      </c>
      <c r="D6715" s="1">
        <v>19353.674999999999</v>
      </c>
      <c r="E6715" s="1">
        <v>41406.75</v>
      </c>
      <c r="G6715" s="2"/>
    </row>
    <row r="6716" spans="1:7" x14ac:dyDescent="0.2">
      <c r="A6716" s="2">
        <v>42822.447916666664</v>
      </c>
      <c r="B6716" s="1">
        <v>266030.91428571427</v>
      </c>
      <c r="C6716" s="1">
        <v>54085.114285714284</v>
      </c>
      <c r="D6716" s="1">
        <v>28502.571428571428</v>
      </c>
      <c r="E6716" s="1">
        <v>183443.22857142857</v>
      </c>
      <c r="G6716" s="2"/>
    </row>
    <row r="6717" spans="1:7" x14ac:dyDescent="0.2">
      <c r="A6717" s="2">
        <v>42822.458333333336</v>
      </c>
      <c r="B6717" s="1">
        <v>410058.82499999995</v>
      </c>
      <c r="C6717" s="1">
        <v>49584.974999999999</v>
      </c>
      <c r="D6717" s="1">
        <v>18327.375</v>
      </c>
      <c r="E6717" s="1">
        <v>342147.3</v>
      </c>
      <c r="G6717" s="2"/>
    </row>
    <row r="6718" spans="1:7" x14ac:dyDescent="0.2">
      <c r="A6718" s="2">
        <v>42822.46875</v>
      </c>
      <c r="B6718" s="1">
        <v>290343.42857142858</v>
      </c>
      <c r="C6718" s="1">
        <v>50884.114285714277</v>
      </c>
      <c r="D6718" s="1">
        <v>17553.171428571426</v>
      </c>
      <c r="E6718" s="1">
        <v>221907.08571428573</v>
      </c>
      <c r="G6718" s="2"/>
    </row>
    <row r="6719" spans="1:7" x14ac:dyDescent="0.2">
      <c r="A6719" s="2">
        <v>42822.479166666664</v>
      </c>
      <c r="B6719" s="1">
        <v>319619.84999999998</v>
      </c>
      <c r="C6719" s="1">
        <v>42811.724999999999</v>
      </c>
      <c r="D6719" s="1">
        <v>27727.424999999999</v>
      </c>
      <c r="E6719" s="1">
        <v>249079.05</v>
      </c>
      <c r="G6719" s="2"/>
    </row>
    <row r="6720" spans="1:7" x14ac:dyDescent="0.2">
      <c r="A6720" s="2">
        <v>42822.489583333336</v>
      </c>
      <c r="B6720" s="1">
        <v>340632.6</v>
      </c>
      <c r="C6720" s="1">
        <v>60638.914285714287</v>
      </c>
      <c r="D6720" s="1">
        <v>19997.057142857142</v>
      </c>
      <c r="E6720" s="1">
        <v>259995.68571428573</v>
      </c>
      <c r="G6720" s="2"/>
    </row>
    <row r="6721" spans="1:7" x14ac:dyDescent="0.2">
      <c r="A6721" s="2">
        <v>42822.5</v>
      </c>
      <c r="B6721" s="1">
        <v>94589.549999999988</v>
      </c>
      <c r="C6721" s="1">
        <v>49130.399999999994</v>
      </c>
      <c r="D6721" s="1">
        <v>16413.375</v>
      </c>
      <c r="E6721" s="1">
        <v>29047.424999999999</v>
      </c>
      <c r="G6721" s="2"/>
    </row>
    <row r="6722" spans="1:7" x14ac:dyDescent="0.2">
      <c r="A6722" s="2">
        <v>42822.510416666664</v>
      </c>
      <c r="B6722" s="1">
        <v>100077.6857142857</v>
      </c>
      <c r="C6722" s="1">
        <v>60071.314285714288</v>
      </c>
      <c r="D6722" s="1">
        <v>11300.142857142857</v>
      </c>
      <c r="E6722" s="1">
        <v>28707.171428571426</v>
      </c>
      <c r="G6722" s="2"/>
    </row>
    <row r="6723" spans="1:7" x14ac:dyDescent="0.2">
      <c r="A6723" s="2">
        <v>42822.520833333336</v>
      </c>
      <c r="B6723" s="1">
        <v>140339.1</v>
      </c>
      <c r="C6723" s="1">
        <v>73326</v>
      </c>
      <c r="D6723" s="1">
        <v>14202.375</v>
      </c>
      <c r="E6723" s="1">
        <v>52809.899999999994</v>
      </c>
      <c r="G6723" s="2"/>
    </row>
    <row r="6724" spans="1:7" x14ac:dyDescent="0.2">
      <c r="A6724" s="2">
        <v>42822.53125</v>
      </c>
      <c r="B6724" s="1">
        <v>134829.51428571428</v>
      </c>
      <c r="C6724" s="1">
        <v>53028.171428571426</v>
      </c>
      <c r="D6724" s="1">
        <v>14393.657142857141</v>
      </c>
      <c r="E6724" s="1">
        <v>67407.685714285704</v>
      </c>
      <c r="G6724" s="2"/>
    </row>
    <row r="6725" spans="1:7" x14ac:dyDescent="0.2">
      <c r="A6725" s="2">
        <v>42822.541666666664</v>
      </c>
      <c r="B6725" s="1">
        <v>133795.19999999998</v>
      </c>
      <c r="C6725" s="1">
        <v>45885.674999999996</v>
      </c>
      <c r="D6725" s="1">
        <v>15132.15</v>
      </c>
      <c r="E6725" s="1">
        <v>72777.375</v>
      </c>
      <c r="G6725" s="2"/>
    </row>
    <row r="6726" spans="1:7" x14ac:dyDescent="0.2">
      <c r="A6726" s="2">
        <v>42822.552083333336</v>
      </c>
      <c r="B6726" s="1">
        <v>118697.22857142857</v>
      </c>
      <c r="C6726" s="1">
        <v>50479.62857142857</v>
      </c>
      <c r="D6726" s="1">
        <v>13908.085714285713</v>
      </c>
      <c r="E6726" s="1">
        <v>54309.514285714286</v>
      </c>
      <c r="G6726" s="2"/>
    </row>
    <row r="6727" spans="1:7" x14ac:dyDescent="0.2">
      <c r="A6727" s="2">
        <v>42822.5625</v>
      </c>
      <c r="B6727" s="1">
        <v>149245.79999999999</v>
      </c>
      <c r="C6727" s="1">
        <v>55284.074999999997</v>
      </c>
      <c r="D6727" s="1">
        <v>10679.625</v>
      </c>
      <c r="E6727" s="1">
        <v>83278.799999999988</v>
      </c>
      <c r="G6727" s="2"/>
    </row>
    <row r="6728" spans="1:7" x14ac:dyDescent="0.2">
      <c r="A6728" s="2">
        <v>42822.572916666664</v>
      </c>
      <c r="B6728" s="1">
        <v>146191.88571428572</v>
      </c>
      <c r="C6728" s="1">
        <v>47920.714285714283</v>
      </c>
      <c r="D6728" s="1">
        <v>21093.599999999999</v>
      </c>
      <c r="E6728" s="1">
        <v>77176.628571428562</v>
      </c>
      <c r="G6728" s="2"/>
    </row>
    <row r="6729" spans="1:7" x14ac:dyDescent="0.2">
      <c r="A6729" s="2">
        <v>42822.583333333336</v>
      </c>
      <c r="B6729" s="1">
        <v>136422.82499999998</v>
      </c>
      <c r="C6729" s="1">
        <v>47909.399999999994</v>
      </c>
      <c r="D6729" s="1">
        <v>43442.85</v>
      </c>
      <c r="E6729" s="1">
        <v>45071.399999999994</v>
      </c>
      <c r="G6729" s="2"/>
    </row>
    <row r="6730" spans="1:7" x14ac:dyDescent="0.2">
      <c r="A6730" s="2">
        <v>42822.59375</v>
      </c>
      <c r="B6730" s="1">
        <v>146914.11428571428</v>
      </c>
      <c r="C6730" s="1">
        <v>48259.199999999997</v>
      </c>
      <c r="D6730" s="1">
        <v>62020.2</v>
      </c>
      <c r="E6730" s="1">
        <v>36634.714285714283</v>
      </c>
      <c r="G6730" s="2"/>
    </row>
    <row r="6731" spans="1:7" x14ac:dyDescent="0.2">
      <c r="A6731" s="2">
        <v>42822.604166666664</v>
      </c>
      <c r="B6731" s="1">
        <v>167808.3</v>
      </c>
      <c r="C6731" s="1">
        <v>55270.049999999996</v>
      </c>
      <c r="D6731" s="1">
        <v>56218.799999999996</v>
      </c>
      <c r="E6731" s="1">
        <v>56321.924999999996</v>
      </c>
      <c r="G6731" s="2"/>
    </row>
    <row r="6732" spans="1:7" x14ac:dyDescent="0.2">
      <c r="A6732" s="2">
        <v>42822.614583333336</v>
      </c>
      <c r="B6732" s="1">
        <v>157712.77499999999</v>
      </c>
      <c r="C6732" s="1">
        <v>61162.2</v>
      </c>
      <c r="D6732" s="1">
        <v>25655.024999999998</v>
      </c>
      <c r="E6732" s="1">
        <v>70894.724999999991</v>
      </c>
      <c r="G6732" s="2"/>
    </row>
    <row r="6733" spans="1:7" x14ac:dyDescent="0.2">
      <c r="A6733" s="2">
        <v>42822.625</v>
      </c>
      <c r="B6733" s="1">
        <v>185888.05714285711</v>
      </c>
      <c r="C6733" s="1">
        <v>76610.914285714287</v>
      </c>
      <c r="D6733" s="1">
        <v>18166.028571428571</v>
      </c>
      <c r="E6733" s="1">
        <v>91112.057142857142</v>
      </c>
      <c r="G6733" s="2"/>
    </row>
    <row r="6734" spans="1:7" x14ac:dyDescent="0.2">
      <c r="A6734" s="2">
        <v>42822.635416666664</v>
      </c>
      <c r="B6734" s="1">
        <v>218674.97142857141</v>
      </c>
      <c r="C6734" s="1">
        <v>86498.657142857133</v>
      </c>
      <c r="D6734" s="1">
        <v>35883.257142857139</v>
      </c>
      <c r="E6734" s="1">
        <v>96294</v>
      </c>
      <c r="G6734" s="2"/>
    </row>
    <row r="6735" spans="1:7" x14ac:dyDescent="0.2">
      <c r="A6735" s="2">
        <v>42822.645833333336</v>
      </c>
      <c r="B6735" s="1">
        <v>236756.02499999999</v>
      </c>
      <c r="C6735" s="1">
        <v>80835.149999999994</v>
      </c>
      <c r="D6735" s="1">
        <v>61803.224999999999</v>
      </c>
      <c r="E6735" s="1">
        <v>94118.474999999991</v>
      </c>
      <c r="G6735" s="2"/>
    </row>
    <row r="6736" spans="1:7" x14ac:dyDescent="0.2">
      <c r="A6736" s="2">
        <v>42822.65625</v>
      </c>
      <c r="B6736" s="1">
        <v>271822.88571428572</v>
      </c>
      <c r="C6736" s="1">
        <v>127462.02857142857</v>
      </c>
      <c r="D6736" s="1">
        <v>61944.771428571432</v>
      </c>
      <c r="E6736" s="1">
        <v>82413.257142857139</v>
      </c>
      <c r="G6736" s="2"/>
    </row>
    <row r="6737" spans="1:7" x14ac:dyDescent="0.2">
      <c r="A6737" s="2">
        <v>42822.666666666664</v>
      </c>
      <c r="B6737" s="1">
        <v>294678.45</v>
      </c>
      <c r="C6737" s="1">
        <v>172223.69999999998</v>
      </c>
      <c r="D6737" s="1">
        <v>42333.224999999999</v>
      </c>
      <c r="E6737" s="1">
        <v>80122.349999999991</v>
      </c>
      <c r="G6737" s="2"/>
    </row>
    <row r="6738" spans="1:7" x14ac:dyDescent="0.2">
      <c r="A6738" s="2">
        <v>42822.677083333336</v>
      </c>
      <c r="B6738" s="1">
        <v>264860.82857142854</v>
      </c>
      <c r="C6738" s="1">
        <v>157739.05714285711</v>
      </c>
      <c r="D6738" s="1">
        <v>33273.428571428572</v>
      </c>
      <c r="E6738" s="1">
        <v>73849.28571428571</v>
      </c>
      <c r="G6738" s="2"/>
    </row>
    <row r="6739" spans="1:7" x14ac:dyDescent="0.2">
      <c r="A6739" s="2">
        <v>42822.6875</v>
      </c>
      <c r="B6739" s="1">
        <v>245562.9</v>
      </c>
      <c r="C6739" s="1">
        <v>146281.57499999998</v>
      </c>
      <c r="D6739" s="1">
        <v>28254.6</v>
      </c>
      <c r="E6739" s="1">
        <v>71025.899999999994</v>
      </c>
      <c r="G6739" s="2"/>
    </row>
    <row r="6740" spans="1:7" x14ac:dyDescent="0.2">
      <c r="A6740" s="2">
        <v>42822.697916666664</v>
      </c>
      <c r="B6740" s="1">
        <v>283596.34285714285</v>
      </c>
      <c r="C6740" s="1">
        <v>160437.51428571428</v>
      </c>
      <c r="D6740" s="1">
        <v>46687.457142857143</v>
      </c>
      <c r="E6740" s="1">
        <v>76470.428571428565</v>
      </c>
      <c r="G6740" s="2"/>
    </row>
    <row r="6741" spans="1:7" x14ac:dyDescent="0.2">
      <c r="A6741" s="2">
        <v>42822.708333333336</v>
      </c>
      <c r="B6741" s="1">
        <v>271846.57500000001</v>
      </c>
      <c r="C6741" s="1">
        <v>166706.92499999999</v>
      </c>
      <c r="D6741" s="1">
        <v>34468.5</v>
      </c>
      <c r="E6741" s="1">
        <v>70672.800000000003</v>
      </c>
      <c r="G6741" s="2"/>
    </row>
    <row r="6742" spans="1:7" x14ac:dyDescent="0.2">
      <c r="A6742" s="2">
        <v>42822.71875</v>
      </c>
      <c r="B6742" s="1">
        <v>220468.28571428571</v>
      </c>
      <c r="C6742" s="1">
        <v>146107.02857142856</v>
      </c>
      <c r="D6742" s="1">
        <v>14118.342857142858</v>
      </c>
      <c r="E6742" s="1">
        <v>60240.085714285706</v>
      </c>
      <c r="G6742" s="2"/>
    </row>
    <row r="6743" spans="1:7" x14ac:dyDescent="0.2">
      <c r="A6743" s="2">
        <v>42822.729166666664</v>
      </c>
      <c r="B6743" s="1">
        <v>204311.25</v>
      </c>
      <c r="C6743" s="1">
        <v>128145.59999999999</v>
      </c>
      <c r="D6743" s="1">
        <v>21752.774999999998</v>
      </c>
      <c r="E6743" s="1">
        <v>54413.7</v>
      </c>
      <c r="G6743" s="2"/>
    </row>
    <row r="6744" spans="1:7" x14ac:dyDescent="0.2">
      <c r="A6744" s="2">
        <v>42822.739583333336</v>
      </c>
      <c r="B6744" s="1">
        <v>187481.48571428569</v>
      </c>
      <c r="C6744" s="1">
        <v>99371.485714285707</v>
      </c>
      <c r="D6744" s="1">
        <v>35147.828571428574</v>
      </c>
      <c r="E6744" s="1">
        <v>52961.228571428568</v>
      </c>
      <c r="G6744" s="2"/>
    </row>
    <row r="6745" spans="1:7" x14ac:dyDescent="0.2">
      <c r="A6745" s="2">
        <v>42822.75</v>
      </c>
      <c r="B6745" s="1">
        <v>230190.67499999999</v>
      </c>
      <c r="C6745" s="1">
        <v>128289.15</v>
      </c>
      <c r="D6745" s="1">
        <v>42334.049999999996</v>
      </c>
      <c r="E6745" s="1">
        <v>59567.474999999999</v>
      </c>
      <c r="G6745" s="2"/>
    </row>
    <row r="6746" spans="1:7" x14ac:dyDescent="0.2">
      <c r="A6746" s="2">
        <v>42822.760416666664</v>
      </c>
      <c r="B6746" s="1">
        <v>227865.94285714283</v>
      </c>
      <c r="C6746" s="1">
        <v>130333.97142857141</v>
      </c>
      <c r="D6746" s="1">
        <v>42603.942857142851</v>
      </c>
      <c r="E6746" s="1">
        <v>54929.914285714287</v>
      </c>
      <c r="G6746" s="2"/>
    </row>
    <row r="6747" spans="1:7" x14ac:dyDescent="0.2">
      <c r="A6747" s="2">
        <v>42822.770833333336</v>
      </c>
      <c r="B6747" s="1">
        <v>184220.02499999999</v>
      </c>
      <c r="C6747" s="1">
        <v>98689.799999999988</v>
      </c>
      <c r="D6747" s="1">
        <v>36089.625</v>
      </c>
      <c r="E6747" s="1">
        <v>49440.6</v>
      </c>
      <c r="G6747" s="2"/>
    </row>
    <row r="6748" spans="1:7" x14ac:dyDescent="0.2">
      <c r="A6748" s="2">
        <v>42822.78125</v>
      </c>
      <c r="B6748" s="1">
        <v>221050.02857142856</v>
      </c>
      <c r="C6748" s="1">
        <v>141867.94285714286</v>
      </c>
      <c r="D6748" s="1">
        <v>36151.028571428571</v>
      </c>
      <c r="E6748" s="1">
        <v>43030.114285714284</v>
      </c>
      <c r="G6748" s="2"/>
    </row>
    <row r="6749" spans="1:7" x14ac:dyDescent="0.2">
      <c r="A6749" s="2">
        <v>42822.791666666664</v>
      </c>
      <c r="B6749" s="1">
        <v>207995.69999999998</v>
      </c>
      <c r="C6749" s="1">
        <v>141070.875</v>
      </c>
      <c r="D6749" s="1">
        <v>33028.049999999996</v>
      </c>
      <c r="E6749" s="1">
        <v>33896.775000000001</v>
      </c>
      <c r="G6749" s="2"/>
    </row>
    <row r="6750" spans="1:7" x14ac:dyDescent="0.2">
      <c r="A6750" s="2">
        <v>42822.802083333336</v>
      </c>
      <c r="B6750" s="1">
        <v>168915.6857142857</v>
      </c>
      <c r="C6750" s="1">
        <v>109164</v>
      </c>
      <c r="D6750" s="1">
        <v>27126</v>
      </c>
      <c r="E6750" s="1">
        <v>32625.685714285715</v>
      </c>
      <c r="G6750" s="2"/>
    </row>
    <row r="6751" spans="1:7" x14ac:dyDescent="0.2">
      <c r="A6751" s="2">
        <v>42822.8125</v>
      </c>
      <c r="B6751" s="1">
        <v>122760.825</v>
      </c>
      <c r="C6751" s="1">
        <v>74948.774999999994</v>
      </c>
      <c r="D6751" s="1">
        <v>15585.9</v>
      </c>
      <c r="E6751" s="1">
        <v>32227.8</v>
      </c>
      <c r="G6751" s="2"/>
    </row>
    <row r="6752" spans="1:7" x14ac:dyDescent="0.2">
      <c r="A6752" s="2">
        <v>42822.822916666664</v>
      </c>
      <c r="B6752" s="1">
        <v>101287.37142857142</v>
      </c>
      <c r="C6752" s="1">
        <v>59366.057142857142</v>
      </c>
      <c r="D6752" s="1">
        <v>9425.7428571428572</v>
      </c>
      <c r="E6752" s="1">
        <v>32497.457142857143</v>
      </c>
      <c r="G6752" s="2"/>
    </row>
    <row r="6753" spans="1:7" x14ac:dyDescent="0.2">
      <c r="A6753" s="2">
        <v>42822.833333333336</v>
      </c>
      <c r="B6753" s="1">
        <v>96079.5</v>
      </c>
      <c r="C6753" s="1">
        <v>52233.224999999999</v>
      </c>
      <c r="D6753" s="1">
        <v>9751.5</v>
      </c>
      <c r="E6753" s="1">
        <v>34094.775000000001</v>
      </c>
      <c r="G6753" s="2"/>
    </row>
    <row r="6754" spans="1:7" x14ac:dyDescent="0.2">
      <c r="A6754" s="2">
        <v>42822.84375</v>
      </c>
      <c r="B6754" s="1">
        <v>102184.97142857143</v>
      </c>
      <c r="C6754" s="1">
        <v>49927.114285714284</v>
      </c>
      <c r="D6754" s="1">
        <v>16134.171428571426</v>
      </c>
      <c r="E6754" s="1">
        <v>36123.685714285712</v>
      </c>
      <c r="G6754" s="2"/>
    </row>
    <row r="6755" spans="1:7" x14ac:dyDescent="0.2">
      <c r="A6755" s="2">
        <v>42822.854166666664</v>
      </c>
      <c r="B6755" s="1">
        <v>114816.075</v>
      </c>
      <c r="C6755" s="1">
        <v>55355.85</v>
      </c>
      <c r="D6755" s="1">
        <v>20008.724999999999</v>
      </c>
      <c r="E6755" s="1">
        <v>39449.85</v>
      </c>
      <c r="G6755" s="2"/>
    </row>
    <row r="6756" spans="1:7" x14ac:dyDescent="0.2">
      <c r="A6756" s="2">
        <v>42822.864583333336</v>
      </c>
      <c r="B6756" s="1">
        <v>109055.57142857142</v>
      </c>
      <c r="C6756" s="1">
        <v>44901.685714285712</v>
      </c>
      <c r="D6756" s="1">
        <v>14780.228571428572</v>
      </c>
      <c r="E6756" s="1">
        <v>49375.542857142849</v>
      </c>
      <c r="G6756" s="2"/>
    </row>
    <row r="6757" spans="1:7" x14ac:dyDescent="0.2">
      <c r="A6757" s="2">
        <v>42822.875</v>
      </c>
      <c r="B6757" s="1">
        <v>119873.325</v>
      </c>
      <c r="C6757" s="1">
        <v>63340.2</v>
      </c>
      <c r="D6757" s="1">
        <v>14701.5</v>
      </c>
      <c r="E6757" s="1">
        <v>41834.924999999996</v>
      </c>
      <c r="G6757" s="2"/>
    </row>
    <row r="6758" spans="1:7" x14ac:dyDescent="0.2">
      <c r="A6758" s="2">
        <v>42822.885416666664</v>
      </c>
      <c r="B6758" s="1">
        <v>141133.45714285714</v>
      </c>
      <c r="C6758" s="1">
        <v>81384.599999999991</v>
      </c>
      <c r="D6758" s="1">
        <v>11248.285714285714</v>
      </c>
      <c r="E6758" s="1">
        <v>48500.571428571428</v>
      </c>
      <c r="G6758" s="2"/>
    </row>
    <row r="6759" spans="1:7" x14ac:dyDescent="0.2">
      <c r="A6759" s="2">
        <v>42822.895833333336</v>
      </c>
      <c r="B6759" s="1">
        <v>130130.54999999999</v>
      </c>
      <c r="C6759" s="1">
        <v>76778.625</v>
      </c>
      <c r="D6759" s="1">
        <v>10248.974999999999</v>
      </c>
      <c r="E6759" s="1">
        <v>43102.95</v>
      </c>
      <c r="G6759" s="2"/>
    </row>
    <row r="6760" spans="1:7" x14ac:dyDescent="0.2">
      <c r="A6760" s="2">
        <v>42822.90625</v>
      </c>
      <c r="B6760" s="1">
        <v>110720.65714285713</v>
      </c>
      <c r="C6760" s="1">
        <v>65297.571428571428</v>
      </c>
      <c r="D6760" s="1">
        <v>11993.142857142857</v>
      </c>
      <c r="E6760" s="1">
        <v>33429</v>
      </c>
      <c r="G6760" s="2"/>
    </row>
    <row r="6761" spans="1:7" x14ac:dyDescent="0.2">
      <c r="A6761" s="2">
        <v>42822.916666666664</v>
      </c>
      <c r="B6761" s="1">
        <v>103908.75</v>
      </c>
      <c r="C6761" s="1">
        <v>58380.299999999996</v>
      </c>
      <c r="D6761" s="1">
        <v>12475.65</v>
      </c>
      <c r="E6761" s="1">
        <v>33052.799999999996</v>
      </c>
      <c r="G6761" s="2"/>
    </row>
    <row r="6762" spans="1:7" x14ac:dyDescent="0.2">
      <c r="A6762" s="2">
        <v>42822.927083333336</v>
      </c>
      <c r="B6762" s="1">
        <v>107128.37142857142</v>
      </c>
      <c r="C6762" s="1">
        <v>59541.428571428565</v>
      </c>
      <c r="D6762" s="1">
        <v>13634.657142857141</v>
      </c>
      <c r="E6762" s="1">
        <v>33954.171428571426</v>
      </c>
      <c r="G6762" s="2"/>
    </row>
    <row r="6763" spans="1:7" x14ac:dyDescent="0.2">
      <c r="A6763" s="2">
        <v>42822.9375</v>
      </c>
      <c r="B6763" s="1">
        <v>109759.65</v>
      </c>
      <c r="C6763" s="1">
        <v>54368.324999999997</v>
      </c>
      <c r="D6763" s="1">
        <v>16914.149999999998</v>
      </c>
      <c r="E6763" s="1">
        <v>38474.699999999997</v>
      </c>
      <c r="G6763" s="2"/>
    </row>
    <row r="6764" spans="1:7" x14ac:dyDescent="0.2">
      <c r="A6764" s="2">
        <v>42822.947916666664</v>
      </c>
      <c r="B6764" s="1">
        <v>83869.028571428556</v>
      </c>
      <c r="C6764" s="1">
        <v>42121.2</v>
      </c>
      <c r="D6764" s="1">
        <v>11449.114285714286</v>
      </c>
      <c r="E6764" s="1">
        <v>30299.657142857144</v>
      </c>
      <c r="G6764" s="2"/>
    </row>
    <row r="6765" spans="1:7" x14ac:dyDescent="0.2">
      <c r="A6765" s="2">
        <v>42822.958333333336</v>
      </c>
      <c r="B6765" s="1">
        <v>92066.7</v>
      </c>
      <c r="C6765" s="1">
        <v>38070.449999999997</v>
      </c>
      <c r="D6765" s="1">
        <v>20494.649999999998</v>
      </c>
      <c r="E6765" s="1">
        <v>33502.424999999996</v>
      </c>
      <c r="G6765" s="2"/>
    </row>
    <row r="6766" spans="1:7" x14ac:dyDescent="0.2">
      <c r="A6766" s="2">
        <v>42822.96875</v>
      </c>
      <c r="B6766" s="1">
        <v>117957.0857142857</v>
      </c>
      <c r="C6766" s="1">
        <v>44491.542857142857</v>
      </c>
      <c r="D6766" s="1">
        <v>34800.857142857145</v>
      </c>
      <c r="E6766" s="1">
        <v>38665.62857142857</v>
      </c>
      <c r="G6766" s="2"/>
    </row>
    <row r="6767" spans="1:7" x14ac:dyDescent="0.2">
      <c r="A6767" s="2">
        <v>42822.979166666664</v>
      </c>
      <c r="B6767" s="1">
        <v>160135.79999999999</v>
      </c>
      <c r="C6767" s="1">
        <v>88897.875</v>
      </c>
      <c r="D6767" s="1">
        <v>36386.625</v>
      </c>
      <c r="E6767" s="1">
        <v>34849.65</v>
      </c>
      <c r="G6767" s="2"/>
    </row>
    <row r="6768" spans="1:7" x14ac:dyDescent="0.2">
      <c r="A6768" s="2">
        <v>42822.989583333336</v>
      </c>
      <c r="B6768" s="1">
        <v>166805.57142857142</v>
      </c>
      <c r="C6768" s="1">
        <v>117479.05714285713</v>
      </c>
      <c r="D6768" s="1">
        <v>19003.285714285714</v>
      </c>
      <c r="E6768" s="1">
        <v>30324.171428571426</v>
      </c>
      <c r="G6768" s="2"/>
    </row>
    <row r="6769" spans="1:7" x14ac:dyDescent="0.2">
      <c r="A6769" s="2">
        <v>42823</v>
      </c>
      <c r="B6769" s="1">
        <v>96667.724999999991</v>
      </c>
      <c r="C6769" s="1">
        <v>54698.324999999997</v>
      </c>
      <c r="D6769" s="1">
        <v>14665.199999999999</v>
      </c>
      <c r="E6769" s="1">
        <v>27304.199999999997</v>
      </c>
      <c r="G6769" s="2"/>
    </row>
    <row r="6770" spans="1:7" x14ac:dyDescent="0.2">
      <c r="A6770" s="2">
        <v>42823.010416666664</v>
      </c>
      <c r="B6770" s="1">
        <v>95533.114285714284</v>
      </c>
      <c r="C6770" s="1">
        <v>56359.28571428571</v>
      </c>
      <c r="D6770" s="1">
        <v>9769.8857142857141</v>
      </c>
      <c r="E6770" s="1">
        <v>29402.057142857142</v>
      </c>
      <c r="G6770" s="2"/>
    </row>
    <row r="6771" spans="1:7" x14ac:dyDescent="0.2">
      <c r="A6771" s="2">
        <v>42823.020833333336</v>
      </c>
      <c r="B6771" s="1">
        <v>102329.7</v>
      </c>
      <c r="C6771" s="1">
        <v>54531.674999999996</v>
      </c>
      <c r="D6771" s="1">
        <v>9837.2999999999993</v>
      </c>
      <c r="E6771" s="1">
        <v>37960.724999999999</v>
      </c>
      <c r="G6771" s="2"/>
    </row>
    <row r="6772" spans="1:7" x14ac:dyDescent="0.2">
      <c r="A6772" s="2">
        <v>42823.03125</v>
      </c>
      <c r="B6772" s="1">
        <v>95967.771428571432</v>
      </c>
      <c r="C6772" s="1">
        <v>49139.828571428567</v>
      </c>
      <c r="D6772" s="1">
        <v>11103.085714285713</v>
      </c>
      <c r="E6772" s="1">
        <v>35723.91428571428</v>
      </c>
      <c r="G6772" s="2"/>
    </row>
    <row r="6773" spans="1:7" x14ac:dyDescent="0.2">
      <c r="A6773" s="2">
        <v>42823.041666666664</v>
      </c>
      <c r="B6773" s="1">
        <v>90883.65</v>
      </c>
      <c r="C6773" s="1">
        <v>51598.799999999996</v>
      </c>
      <c r="D6773" s="1">
        <v>12879.074999999999</v>
      </c>
      <c r="E6773" s="1">
        <v>26408.25</v>
      </c>
      <c r="G6773" s="2"/>
    </row>
    <row r="6774" spans="1:7" x14ac:dyDescent="0.2">
      <c r="A6774" s="2">
        <v>42823.052083333336</v>
      </c>
      <c r="B6774" s="1">
        <v>101262.85714285714</v>
      </c>
      <c r="C6774" s="1">
        <v>65960.399999999994</v>
      </c>
      <c r="D6774" s="1">
        <v>11803.62857142857</v>
      </c>
      <c r="E6774" s="1">
        <v>23501.657142857141</v>
      </c>
      <c r="G6774" s="2"/>
    </row>
    <row r="6775" spans="1:7" x14ac:dyDescent="0.2">
      <c r="A6775" s="2">
        <v>42823.0625</v>
      </c>
      <c r="B6775" s="1">
        <v>122779.79999999999</v>
      </c>
      <c r="C6775" s="1">
        <v>67519.649999999994</v>
      </c>
      <c r="D6775" s="1">
        <v>28440.224999999999</v>
      </c>
      <c r="E6775" s="1">
        <v>26821.574999999997</v>
      </c>
      <c r="G6775" s="2"/>
    </row>
    <row r="6776" spans="1:7" x14ac:dyDescent="0.2">
      <c r="A6776" s="2">
        <v>42823.072916666664</v>
      </c>
      <c r="B6776" s="1">
        <v>101426.91428571429</v>
      </c>
      <c r="C6776" s="1">
        <v>52676.485714285714</v>
      </c>
      <c r="D6776" s="1">
        <v>21700.799999999999</v>
      </c>
      <c r="E6776" s="1">
        <v>27049.62857142857</v>
      </c>
      <c r="G6776" s="2"/>
    </row>
    <row r="6777" spans="1:7" x14ac:dyDescent="0.2">
      <c r="A6777" s="2">
        <v>42823.083333333336</v>
      </c>
      <c r="B6777" s="1">
        <v>87967.274999999994</v>
      </c>
      <c r="C6777" s="1">
        <v>45850.2</v>
      </c>
      <c r="D6777" s="1">
        <v>17862.075000000001</v>
      </c>
      <c r="E6777" s="1">
        <v>24253.35</v>
      </c>
      <c r="G6777" s="2"/>
    </row>
    <row r="6778" spans="1:7" x14ac:dyDescent="0.2">
      <c r="A6778" s="2">
        <v>42823.09375</v>
      </c>
      <c r="B6778" s="1">
        <v>84661.028571428556</v>
      </c>
      <c r="C6778" s="1">
        <v>48731.571428571428</v>
      </c>
      <c r="D6778" s="1">
        <v>12146.82857142857</v>
      </c>
      <c r="E6778" s="1">
        <v>23781.685714285712</v>
      </c>
      <c r="G6778" s="2"/>
    </row>
    <row r="6779" spans="1:7" x14ac:dyDescent="0.2">
      <c r="A6779" s="2">
        <v>42823.104166666664</v>
      </c>
      <c r="B6779" s="1">
        <v>82412.549999999988</v>
      </c>
      <c r="C6779" s="1">
        <v>48866.399999999994</v>
      </c>
      <c r="D6779" s="1">
        <v>9741.6</v>
      </c>
      <c r="E6779" s="1">
        <v>23802.899999999998</v>
      </c>
      <c r="G6779" s="2"/>
    </row>
    <row r="6780" spans="1:7" x14ac:dyDescent="0.2">
      <c r="A6780" s="2">
        <v>42823.114583333336</v>
      </c>
      <c r="B6780" s="1">
        <v>84485.657142857133</v>
      </c>
      <c r="C6780" s="1">
        <v>46465.885714285716</v>
      </c>
      <c r="D6780" s="1">
        <v>10271.485714285713</v>
      </c>
      <c r="E6780" s="1">
        <v>27748.285714285714</v>
      </c>
      <c r="G6780" s="2"/>
    </row>
    <row r="6781" spans="1:7" x14ac:dyDescent="0.2">
      <c r="A6781" s="2">
        <v>42823.125</v>
      </c>
      <c r="B6781" s="1">
        <v>108340.65</v>
      </c>
      <c r="C6781" s="1">
        <v>52995.524999999994</v>
      </c>
      <c r="D6781" s="1">
        <v>14624.775</v>
      </c>
      <c r="E6781" s="1">
        <v>40721.174999999996</v>
      </c>
      <c r="G6781" s="2"/>
    </row>
    <row r="6782" spans="1:7" x14ac:dyDescent="0.2">
      <c r="A6782" s="2">
        <v>42823.135416666664</v>
      </c>
      <c r="B6782" s="1">
        <v>97963.799999999988</v>
      </c>
      <c r="C6782" s="1">
        <v>49297.285714285717</v>
      </c>
      <c r="D6782" s="1">
        <v>15448.714285714284</v>
      </c>
      <c r="E6782" s="1">
        <v>33218.742857142854</v>
      </c>
      <c r="G6782" s="2"/>
    </row>
    <row r="6783" spans="1:7" x14ac:dyDescent="0.2">
      <c r="A6783" s="2">
        <v>42823.145833333336</v>
      </c>
      <c r="B6783" s="1">
        <v>83065.125</v>
      </c>
      <c r="C6783" s="1">
        <v>43323.224999999999</v>
      </c>
      <c r="D6783" s="1">
        <v>9642.6</v>
      </c>
      <c r="E6783" s="1">
        <v>30097.649999999998</v>
      </c>
      <c r="G6783" s="2"/>
    </row>
    <row r="6784" spans="1:7" x14ac:dyDescent="0.2">
      <c r="A6784" s="2">
        <v>42823.15625</v>
      </c>
      <c r="B6784" s="1">
        <v>110303.91428571429</v>
      </c>
      <c r="C6784" s="1">
        <v>46275.428571428572</v>
      </c>
      <c r="D6784" s="1">
        <v>32336.228571428572</v>
      </c>
      <c r="E6784" s="1">
        <v>31691.314285714281</v>
      </c>
      <c r="G6784" s="2"/>
    </row>
    <row r="6785" spans="1:7" x14ac:dyDescent="0.2">
      <c r="A6785" s="2">
        <v>42823.166666666664</v>
      </c>
      <c r="B6785" s="1">
        <v>138048.9</v>
      </c>
      <c r="C6785" s="1">
        <v>42140.174999999996</v>
      </c>
      <c r="D6785" s="1">
        <v>60298.424999999996</v>
      </c>
      <c r="E6785" s="1">
        <v>35611.949999999997</v>
      </c>
      <c r="G6785" s="2"/>
    </row>
    <row r="6786" spans="1:7" x14ac:dyDescent="0.2">
      <c r="A6786" s="2">
        <v>42823.177083333336</v>
      </c>
      <c r="B6786" s="1">
        <v>162550.45714285714</v>
      </c>
      <c r="C6786" s="1">
        <v>40282.62857142857</v>
      </c>
      <c r="D6786" s="1">
        <v>45741.771428571425</v>
      </c>
      <c r="E6786" s="1">
        <v>76526.057142857142</v>
      </c>
      <c r="G6786" s="2"/>
    </row>
    <row r="6787" spans="1:7" x14ac:dyDescent="0.2">
      <c r="A6787" s="2">
        <v>42823.1875</v>
      </c>
      <c r="B6787" s="1">
        <v>202516.05</v>
      </c>
      <c r="C6787" s="1">
        <v>57833.324999999997</v>
      </c>
      <c r="D6787" s="1">
        <v>35761.275000000001</v>
      </c>
      <c r="E6787" s="1">
        <v>108919.79999999999</v>
      </c>
      <c r="G6787" s="2"/>
    </row>
    <row r="6788" spans="1:7" x14ac:dyDescent="0.2">
      <c r="A6788" s="2">
        <v>42823.197916666664</v>
      </c>
      <c r="B6788" s="1">
        <v>231661.65</v>
      </c>
      <c r="C6788" s="1">
        <v>103490.47499999999</v>
      </c>
      <c r="D6788" s="1">
        <v>58892.625</v>
      </c>
      <c r="E6788" s="1">
        <v>69279.375</v>
      </c>
      <c r="G6788" s="2"/>
    </row>
    <row r="6789" spans="1:7" x14ac:dyDescent="0.2">
      <c r="A6789" s="2">
        <v>42823.208333333336</v>
      </c>
      <c r="B6789" s="1">
        <v>241270.54285714283</v>
      </c>
      <c r="C6789" s="1">
        <v>114271.45714285712</v>
      </c>
      <c r="D6789" s="1">
        <v>45478.714285714283</v>
      </c>
      <c r="E6789" s="1">
        <v>81521.314285714281</v>
      </c>
      <c r="G6789" s="2"/>
    </row>
    <row r="6790" spans="1:7" x14ac:dyDescent="0.2">
      <c r="A6790" s="2">
        <v>42823.21875</v>
      </c>
      <c r="B6790" s="1">
        <v>219572.57142857142</v>
      </c>
      <c r="C6790" s="1">
        <v>122334.77142857142</v>
      </c>
      <c r="D6790" s="1">
        <v>38476.114285714284</v>
      </c>
      <c r="E6790" s="1">
        <v>58761.685714285704</v>
      </c>
      <c r="G6790" s="2"/>
    </row>
    <row r="6791" spans="1:7" x14ac:dyDescent="0.2">
      <c r="A6791" s="2">
        <v>42823.229166666664</v>
      </c>
      <c r="B6791" s="1">
        <v>182604.67499999999</v>
      </c>
      <c r="C6791" s="1">
        <v>117747.29999999999</v>
      </c>
      <c r="D6791" s="1">
        <v>37059.824999999997</v>
      </c>
      <c r="E6791" s="1">
        <v>27797.55</v>
      </c>
      <c r="G6791" s="2"/>
    </row>
    <row r="6792" spans="1:7" x14ac:dyDescent="0.2">
      <c r="A6792" s="2">
        <v>42823.239583333336</v>
      </c>
      <c r="B6792" s="1">
        <v>168140.65714285712</v>
      </c>
      <c r="C6792" s="1">
        <v>105352.02857142856</v>
      </c>
      <c r="D6792" s="1">
        <v>38527.028571428571</v>
      </c>
      <c r="E6792" s="1">
        <v>24259.714285714286</v>
      </c>
      <c r="G6792" s="2"/>
    </row>
    <row r="6793" spans="1:7" x14ac:dyDescent="0.2">
      <c r="A6793" s="2">
        <v>42823.25</v>
      </c>
      <c r="B6793" s="1">
        <v>188062.875</v>
      </c>
      <c r="C6793" s="1">
        <v>83008.2</v>
      </c>
      <c r="D6793" s="1">
        <v>80973.75</v>
      </c>
      <c r="E6793" s="1">
        <v>24081.75</v>
      </c>
      <c r="G6793" s="2"/>
    </row>
    <row r="6794" spans="1:7" x14ac:dyDescent="0.2">
      <c r="A6794" s="2">
        <v>42823.260416666664</v>
      </c>
      <c r="B6794" s="1">
        <v>211138.71428571429</v>
      </c>
      <c r="C6794" s="1">
        <v>108466.28571428571</v>
      </c>
      <c r="D6794" s="1">
        <v>76812.685714285704</v>
      </c>
      <c r="E6794" s="1">
        <v>25863.514285714286</v>
      </c>
      <c r="G6794" s="2"/>
    </row>
    <row r="6795" spans="1:7" x14ac:dyDescent="0.2">
      <c r="A6795" s="2">
        <v>42823.270833333336</v>
      </c>
      <c r="B6795" s="1">
        <v>261152.92499999999</v>
      </c>
      <c r="C6795" s="1">
        <v>191329.05</v>
      </c>
      <c r="D6795" s="1">
        <v>43931.25</v>
      </c>
      <c r="E6795" s="1">
        <v>25892.625</v>
      </c>
      <c r="G6795" s="2"/>
    </row>
    <row r="6796" spans="1:7" x14ac:dyDescent="0.2">
      <c r="A6796" s="2">
        <v>42823.28125</v>
      </c>
      <c r="B6796" s="1">
        <v>257692.28571428571</v>
      </c>
      <c r="C6796" s="1">
        <v>182384.4</v>
      </c>
      <c r="D6796" s="1">
        <v>50000.657142857141</v>
      </c>
      <c r="E6796" s="1">
        <v>25309.114285714284</v>
      </c>
      <c r="G6796" s="2"/>
    </row>
    <row r="6797" spans="1:7" x14ac:dyDescent="0.2">
      <c r="A6797" s="2">
        <v>42823.291666666664</v>
      </c>
      <c r="B6797" s="1">
        <v>272699.625</v>
      </c>
      <c r="C6797" s="1">
        <v>207195.44999999998</v>
      </c>
      <c r="D6797" s="1">
        <v>38847.599999999999</v>
      </c>
      <c r="E6797" s="1">
        <v>26657.399999999998</v>
      </c>
      <c r="G6797" s="2"/>
    </row>
    <row r="6798" spans="1:7" x14ac:dyDescent="0.2">
      <c r="A6798" s="2">
        <v>42823.302083333336</v>
      </c>
      <c r="B6798" s="1">
        <v>310007.65714285715</v>
      </c>
      <c r="C6798" s="1">
        <v>215810.57142857142</v>
      </c>
      <c r="D6798" s="1">
        <v>64375.457142857143</v>
      </c>
      <c r="E6798" s="1">
        <v>29821.62857142857</v>
      </c>
      <c r="G6798" s="2"/>
    </row>
    <row r="6799" spans="1:7" x14ac:dyDescent="0.2">
      <c r="A6799" s="2">
        <v>42823.3125</v>
      </c>
      <c r="B6799" s="1">
        <v>303495.22499999998</v>
      </c>
      <c r="C6799" s="1">
        <v>211181.84999999998</v>
      </c>
      <c r="D6799" s="1">
        <v>48580.125</v>
      </c>
      <c r="E6799" s="1">
        <v>43734.899999999994</v>
      </c>
      <c r="G6799" s="2"/>
    </row>
    <row r="6800" spans="1:7" x14ac:dyDescent="0.2">
      <c r="A6800" s="2">
        <v>42823.322916666664</v>
      </c>
      <c r="B6800" s="1">
        <v>268468.2</v>
      </c>
      <c r="C6800" s="1">
        <v>184908.42857142858</v>
      </c>
      <c r="D6800" s="1">
        <v>34628.314285714281</v>
      </c>
      <c r="E6800" s="1">
        <v>48930.514285714278</v>
      </c>
      <c r="G6800" s="2"/>
    </row>
    <row r="6801" spans="1:7" x14ac:dyDescent="0.2">
      <c r="A6801" s="2">
        <v>42823.333333333336</v>
      </c>
      <c r="B6801" s="1">
        <v>217210.125</v>
      </c>
      <c r="C6801" s="1">
        <v>137961.44999999998</v>
      </c>
      <c r="D6801" s="1">
        <v>46866.6</v>
      </c>
      <c r="E6801" s="1">
        <v>32381.25</v>
      </c>
      <c r="G6801" s="2"/>
    </row>
    <row r="6802" spans="1:7" x14ac:dyDescent="0.2">
      <c r="A6802" s="2">
        <v>42823.34375</v>
      </c>
      <c r="B6802" s="1">
        <v>218084.74285714282</v>
      </c>
      <c r="C6802" s="1">
        <v>115548.0857142857</v>
      </c>
      <c r="D6802" s="1">
        <v>56748.685714285704</v>
      </c>
      <c r="E6802" s="1">
        <v>45787.028571428571</v>
      </c>
      <c r="G6802" s="2"/>
    </row>
    <row r="6803" spans="1:7" x14ac:dyDescent="0.2">
      <c r="A6803" s="2">
        <v>42823.354166666664</v>
      </c>
      <c r="B6803" s="1">
        <v>166965.97499999998</v>
      </c>
      <c r="C6803" s="1">
        <v>74086.649999999994</v>
      </c>
      <c r="D6803" s="1">
        <v>30775.8</v>
      </c>
      <c r="E6803" s="1">
        <v>62102.7</v>
      </c>
      <c r="G6803" s="2"/>
    </row>
    <row r="6804" spans="1:7" x14ac:dyDescent="0.2">
      <c r="A6804" s="2">
        <v>42823.364583333336</v>
      </c>
      <c r="B6804" s="1">
        <v>135620.57142857142</v>
      </c>
      <c r="C6804" s="1">
        <v>63201.599999999999</v>
      </c>
      <c r="D6804" s="1">
        <v>20963.485714285714</v>
      </c>
      <c r="E6804" s="1">
        <v>51455.485714285714</v>
      </c>
      <c r="G6804" s="2"/>
    </row>
    <row r="6805" spans="1:7" x14ac:dyDescent="0.2">
      <c r="A6805" s="2">
        <v>42823.375</v>
      </c>
      <c r="B6805" s="1">
        <v>126343.79999999999</v>
      </c>
      <c r="C6805" s="1">
        <v>56056.274999999994</v>
      </c>
      <c r="D6805" s="1">
        <v>26616.149999999998</v>
      </c>
      <c r="E6805" s="1">
        <v>43671.375</v>
      </c>
      <c r="G6805" s="2"/>
    </row>
    <row r="6806" spans="1:7" x14ac:dyDescent="0.2">
      <c r="A6806" s="2">
        <v>42823.385416666664</v>
      </c>
      <c r="B6806" s="1">
        <v>124319.48571428571</v>
      </c>
      <c r="C6806" s="1">
        <v>55751.142857142855</v>
      </c>
      <c r="D6806" s="1">
        <v>28894.799999999999</v>
      </c>
      <c r="E6806" s="1">
        <v>39673.542857142857</v>
      </c>
      <c r="G6806" s="2"/>
    </row>
    <row r="6807" spans="1:7" x14ac:dyDescent="0.2">
      <c r="A6807" s="2">
        <v>42823.395833333336</v>
      </c>
      <c r="B6807" s="1">
        <v>106023.22499999999</v>
      </c>
      <c r="C6807" s="1">
        <v>56280.674999999996</v>
      </c>
      <c r="D6807" s="1">
        <v>25164.149999999998</v>
      </c>
      <c r="E6807" s="1">
        <v>24579.224999999999</v>
      </c>
      <c r="G6807" s="2"/>
    </row>
    <row r="6808" spans="1:7" x14ac:dyDescent="0.2">
      <c r="A6808" s="2">
        <v>42823.40625</v>
      </c>
      <c r="B6808" s="1">
        <v>151041.94285714286</v>
      </c>
      <c r="C6808" s="1">
        <v>70282.457142857136</v>
      </c>
      <c r="D6808" s="1">
        <v>30786.171428571426</v>
      </c>
      <c r="E6808" s="1">
        <v>49976.142857142855</v>
      </c>
      <c r="G6808" s="2"/>
    </row>
    <row r="6809" spans="1:7" x14ac:dyDescent="0.2">
      <c r="A6809" s="2">
        <v>42823.416666666664</v>
      </c>
      <c r="B6809" s="1">
        <v>228597.59999999998</v>
      </c>
      <c r="C6809" s="1">
        <v>73604.024999999994</v>
      </c>
      <c r="D6809" s="1">
        <v>34276.275000000001</v>
      </c>
      <c r="E6809" s="1">
        <v>120720.59999999999</v>
      </c>
      <c r="G6809" s="2"/>
    </row>
    <row r="6810" spans="1:7" x14ac:dyDescent="0.2">
      <c r="A6810" s="2">
        <v>42823.427083333336</v>
      </c>
      <c r="B6810" s="1">
        <v>461905.71428571426</v>
      </c>
      <c r="C6810" s="1">
        <v>69131.228571428568</v>
      </c>
      <c r="D6810" s="1">
        <v>15424.199999999999</v>
      </c>
      <c r="E6810" s="1">
        <v>377353.11428571423</v>
      </c>
      <c r="G6810" s="2"/>
    </row>
    <row r="6811" spans="1:7" x14ac:dyDescent="0.2">
      <c r="A6811" s="2">
        <v>42823.4375</v>
      </c>
      <c r="B6811" s="1">
        <v>373038.6</v>
      </c>
      <c r="C6811" s="1">
        <v>68556.675000000003</v>
      </c>
      <c r="D6811" s="1">
        <v>11732.324999999999</v>
      </c>
      <c r="E6811" s="1">
        <v>292750.42499999999</v>
      </c>
      <c r="G6811" s="2"/>
    </row>
    <row r="6812" spans="1:7" x14ac:dyDescent="0.2">
      <c r="A6812" s="2">
        <v>42823.447916666664</v>
      </c>
      <c r="B6812" s="1">
        <v>277418.74285714282</v>
      </c>
      <c r="C6812" s="1">
        <v>60126</v>
      </c>
      <c r="D6812" s="1">
        <v>12789.857142857143</v>
      </c>
      <c r="E6812" s="1">
        <v>204502.88571428569</v>
      </c>
      <c r="G6812" s="2"/>
    </row>
    <row r="6813" spans="1:7" x14ac:dyDescent="0.2">
      <c r="A6813" s="2">
        <v>42823.458333333336</v>
      </c>
      <c r="B6813" s="1">
        <v>312669.22499999998</v>
      </c>
      <c r="C6813" s="1">
        <v>61750.424999999996</v>
      </c>
      <c r="D6813" s="1">
        <v>22803</v>
      </c>
      <c r="E6813" s="1">
        <v>228115.8</v>
      </c>
      <c r="G6813" s="2"/>
    </row>
    <row r="6814" spans="1:7" x14ac:dyDescent="0.2">
      <c r="A6814" s="2">
        <v>42823.46875</v>
      </c>
      <c r="B6814" s="1">
        <v>362016.6</v>
      </c>
      <c r="C6814" s="1">
        <v>63327.942857142851</v>
      </c>
      <c r="D6814" s="1">
        <v>30878.571428571428</v>
      </c>
      <c r="E6814" s="1">
        <v>267811.02857142856</v>
      </c>
      <c r="G6814" s="2"/>
    </row>
    <row r="6815" spans="1:7" x14ac:dyDescent="0.2">
      <c r="A6815" s="2">
        <v>42823.479166666664</v>
      </c>
      <c r="B6815" s="1">
        <v>308614.34999999998</v>
      </c>
      <c r="C6815" s="1">
        <v>59966.774999999994</v>
      </c>
      <c r="D6815" s="1">
        <v>16053.674999999999</v>
      </c>
      <c r="E6815" s="1">
        <v>232594.72499999998</v>
      </c>
      <c r="G6815" s="2"/>
    </row>
    <row r="6816" spans="1:7" x14ac:dyDescent="0.2">
      <c r="A6816" s="2">
        <v>42823.489583333336</v>
      </c>
      <c r="B6816" s="1">
        <v>319664.39999999997</v>
      </c>
      <c r="C6816" s="1">
        <v>50306.142857142855</v>
      </c>
      <c r="D6816" s="1">
        <v>30787.11428571428</v>
      </c>
      <c r="E6816" s="1">
        <v>238573.02857142856</v>
      </c>
      <c r="G6816" s="2"/>
    </row>
    <row r="6817" spans="1:7" x14ac:dyDescent="0.2">
      <c r="A6817" s="2">
        <v>42823.5</v>
      </c>
      <c r="B6817" s="1">
        <v>325819.72499999998</v>
      </c>
      <c r="C6817" s="1">
        <v>75107.175000000003</v>
      </c>
      <c r="D6817" s="1">
        <v>13140.599999999999</v>
      </c>
      <c r="E6817" s="1">
        <v>237576.07499999998</v>
      </c>
      <c r="G6817" s="2"/>
    </row>
    <row r="6818" spans="1:7" x14ac:dyDescent="0.2">
      <c r="A6818" s="2">
        <v>42823.510416666664</v>
      </c>
      <c r="B6818" s="1">
        <v>301783.11428571423</v>
      </c>
      <c r="C6818" s="1">
        <v>58226.142857142855</v>
      </c>
      <c r="D6818" s="1">
        <v>10561.885714285714</v>
      </c>
      <c r="E6818" s="1">
        <v>232993.19999999998</v>
      </c>
      <c r="G6818" s="2"/>
    </row>
    <row r="6819" spans="1:7" x14ac:dyDescent="0.2">
      <c r="A6819" s="2">
        <v>42823.520833333336</v>
      </c>
      <c r="B6819" s="1">
        <v>300813.14999999997</v>
      </c>
      <c r="C6819" s="1">
        <v>48368.1</v>
      </c>
      <c r="D6819" s="1">
        <v>24937.274999999998</v>
      </c>
      <c r="E6819" s="1">
        <v>227505.3</v>
      </c>
      <c r="G6819" s="2"/>
    </row>
    <row r="6820" spans="1:7" x14ac:dyDescent="0.2">
      <c r="A6820" s="2">
        <v>42823.53125</v>
      </c>
      <c r="B6820" s="1">
        <v>305930.74285714282</v>
      </c>
      <c r="C6820" s="1">
        <v>48485.485714285714</v>
      </c>
      <c r="D6820" s="1">
        <v>32532.342857142852</v>
      </c>
      <c r="E6820" s="1">
        <v>224915.74285714282</v>
      </c>
      <c r="G6820" s="2"/>
    </row>
    <row r="6821" spans="1:7" x14ac:dyDescent="0.2">
      <c r="A6821" s="2">
        <v>42823.541666666664</v>
      </c>
      <c r="B6821" s="1">
        <v>349591.27499999997</v>
      </c>
      <c r="C6821" s="1">
        <v>44092.95</v>
      </c>
      <c r="D6821" s="1">
        <v>18037.8</v>
      </c>
      <c r="E6821" s="1">
        <v>287462.17499999999</v>
      </c>
      <c r="G6821" s="2"/>
    </row>
    <row r="6822" spans="1:7" x14ac:dyDescent="0.2">
      <c r="A6822" s="2">
        <v>42823.552083333336</v>
      </c>
      <c r="B6822" s="1">
        <v>356070</v>
      </c>
      <c r="C6822" s="1">
        <v>42823.62857142857</v>
      </c>
      <c r="D6822" s="1">
        <v>16452.857142857141</v>
      </c>
      <c r="E6822" s="1">
        <v>296793.51428571425</v>
      </c>
      <c r="G6822" s="2"/>
    </row>
    <row r="6823" spans="1:7" x14ac:dyDescent="0.2">
      <c r="A6823" s="2">
        <v>42823.5625</v>
      </c>
      <c r="B6823" s="1">
        <v>280996.64999999997</v>
      </c>
      <c r="C6823" s="1">
        <v>38971.35</v>
      </c>
      <c r="D6823" s="1">
        <v>25032.149999999998</v>
      </c>
      <c r="E6823" s="1">
        <v>216993.15</v>
      </c>
      <c r="G6823" s="2"/>
    </row>
    <row r="6824" spans="1:7" x14ac:dyDescent="0.2">
      <c r="A6824" s="2">
        <v>42823.572916666664</v>
      </c>
      <c r="B6824" s="1">
        <v>249791.14285714284</v>
      </c>
      <c r="C6824" s="1">
        <v>39874.371428571423</v>
      </c>
      <c r="D6824" s="1">
        <v>14588.828571428572</v>
      </c>
      <c r="E6824" s="1">
        <v>195327</v>
      </c>
      <c r="G6824" s="2"/>
    </row>
    <row r="6825" spans="1:7" x14ac:dyDescent="0.2">
      <c r="A6825" s="2">
        <v>42823.583333333336</v>
      </c>
      <c r="B6825" s="1">
        <v>260340.3</v>
      </c>
      <c r="C6825" s="1">
        <v>43651.574999999997</v>
      </c>
      <c r="D6825" s="1">
        <v>12959.924999999999</v>
      </c>
      <c r="E6825" s="1">
        <v>203730.44999999998</v>
      </c>
      <c r="G6825" s="2"/>
    </row>
    <row r="6826" spans="1:7" x14ac:dyDescent="0.2">
      <c r="A6826" s="2">
        <v>42823.59375</v>
      </c>
      <c r="B6826" s="1">
        <v>297396.94285714283</v>
      </c>
      <c r="C6826" s="1">
        <v>46419.685714285712</v>
      </c>
      <c r="D6826" s="1">
        <v>11997.857142857143</v>
      </c>
      <c r="E6826" s="1">
        <v>238981.28571428571</v>
      </c>
      <c r="G6826" s="2"/>
    </row>
    <row r="6827" spans="1:7" x14ac:dyDescent="0.2">
      <c r="A6827" s="2">
        <v>42823.604166666664</v>
      </c>
      <c r="B6827" s="1">
        <v>302402.92499999999</v>
      </c>
      <c r="C6827" s="1">
        <v>44469.149999999994</v>
      </c>
      <c r="D6827" s="1">
        <v>9300.2250000000004</v>
      </c>
      <c r="E6827" s="1">
        <v>248635.19999999998</v>
      </c>
      <c r="G6827" s="2"/>
    </row>
    <row r="6828" spans="1:7" x14ac:dyDescent="0.2">
      <c r="A6828" s="2">
        <v>42823.614583333336</v>
      </c>
      <c r="B6828" s="1">
        <v>286356.67499999999</v>
      </c>
      <c r="C6828" s="1">
        <v>55532.399999999994</v>
      </c>
      <c r="D6828" s="1">
        <v>16230.224999999999</v>
      </c>
      <c r="E6828" s="1">
        <v>214590.75</v>
      </c>
      <c r="G6828" s="2"/>
    </row>
    <row r="6829" spans="1:7" x14ac:dyDescent="0.2">
      <c r="A6829" s="2">
        <v>42823.625</v>
      </c>
      <c r="B6829" s="1">
        <v>378940.88571428572</v>
      </c>
      <c r="C6829" s="1">
        <v>87647.057142857142</v>
      </c>
      <c r="D6829" s="1">
        <v>28346.057142857142</v>
      </c>
      <c r="E6829" s="1">
        <v>262948.71428571426</v>
      </c>
      <c r="G6829" s="2"/>
    </row>
    <row r="6830" spans="1:7" x14ac:dyDescent="0.2">
      <c r="A6830" s="2">
        <v>42823.635416666664</v>
      </c>
      <c r="B6830" s="1">
        <v>340336.54285714281</v>
      </c>
      <c r="C6830" s="1">
        <v>91150.71428571429</v>
      </c>
      <c r="D6830" s="1">
        <v>45343.885714285716</v>
      </c>
      <c r="E6830" s="1">
        <v>203841.94285714286</v>
      </c>
      <c r="G6830" s="2"/>
    </row>
    <row r="6831" spans="1:7" x14ac:dyDescent="0.2">
      <c r="A6831" s="2">
        <v>42823.645833333336</v>
      </c>
      <c r="B6831" s="1">
        <v>193205.09999999998</v>
      </c>
      <c r="C6831" s="1">
        <v>86455.049999999988</v>
      </c>
      <c r="D6831" s="1">
        <v>31215.524999999998</v>
      </c>
      <c r="E6831" s="1">
        <v>75533.7</v>
      </c>
      <c r="G6831" s="2"/>
    </row>
    <row r="6832" spans="1:7" x14ac:dyDescent="0.2">
      <c r="A6832" s="2">
        <v>42823.65625</v>
      </c>
      <c r="B6832" s="1">
        <v>168192.51428571428</v>
      </c>
      <c r="C6832" s="1">
        <v>88674.771428571432</v>
      </c>
      <c r="D6832" s="1">
        <v>26540.485714285711</v>
      </c>
      <c r="E6832" s="1">
        <v>52974.428571428572</v>
      </c>
      <c r="G6832" s="2"/>
    </row>
    <row r="6833" spans="1:7" x14ac:dyDescent="0.2">
      <c r="A6833" s="2">
        <v>42823.666666666664</v>
      </c>
      <c r="B6833" s="1">
        <v>220345.94999999998</v>
      </c>
      <c r="C6833" s="1">
        <v>138854.92499999999</v>
      </c>
      <c r="D6833" s="1">
        <v>33664.125</v>
      </c>
      <c r="E6833" s="1">
        <v>47827.724999999999</v>
      </c>
      <c r="G6833" s="2"/>
    </row>
    <row r="6834" spans="1:7" x14ac:dyDescent="0.2">
      <c r="A6834" s="2">
        <v>42823.677083333336</v>
      </c>
      <c r="B6834" s="1">
        <v>271309.02857142856</v>
      </c>
      <c r="C6834" s="1">
        <v>199789.54285714286</v>
      </c>
      <c r="D6834" s="1">
        <v>29151.257142857143</v>
      </c>
      <c r="E6834" s="1">
        <v>42368.228571428568</v>
      </c>
      <c r="G6834" s="2"/>
    </row>
    <row r="6835" spans="1:7" x14ac:dyDescent="0.2">
      <c r="A6835" s="2">
        <v>42823.6875</v>
      </c>
      <c r="B6835" s="1">
        <v>267955.05</v>
      </c>
      <c r="C6835" s="1">
        <v>169959.07499999998</v>
      </c>
      <c r="D6835" s="1">
        <v>42643.424999999996</v>
      </c>
      <c r="E6835" s="1">
        <v>55351.724999999999</v>
      </c>
      <c r="G6835" s="2"/>
    </row>
    <row r="6836" spans="1:7" x14ac:dyDescent="0.2">
      <c r="A6836" s="2">
        <v>42823.697916666664</v>
      </c>
      <c r="B6836" s="1">
        <v>302194.2</v>
      </c>
      <c r="C6836" s="1">
        <v>184390.8</v>
      </c>
      <c r="D6836" s="1">
        <v>56482.799999999996</v>
      </c>
      <c r="E6836" s="1">
        <v>61321.542857142849</v>
      </c>
      <c r="G6836" s="2"/>
    </row>
    <row r="6837" spans="1:7" x14ac:dyDescent="0.2">
      <c r="A6837" s="2">
        <v>42823.708333333336</v>
      </c>
      <c r="B6837" s="1">
        <v>287807.84999999998</v>
      </c>
      <c r="C6837" s="1">
        <v>180361.5</v>
      </c>
      <c r="D6837" s="1">
        <v>47090.174999999996</v>
      </c>
      <c r="E6837" s="1">
        <v>60356.174999999996</v>
      </c>
      <c r="G6837" s="2"/>
    </row>
    <row r="6838" spans="1:7" x14ac:dyDescent="0.2">
      <c r="A6838" s="2">
        <v>42823.71875</v>
      </c>
      <c r="B6838" s="1">
        <v>305464.02857142856</v>
      </c>
      <c r="C6838" s="1">
        <v>191859.1714285714</v>
      </c>
      <c r="D6838" s="1">
        <v>60101.485714285707</v>
      </c>
      <c r="E6838" s="1">
        <v>53503.371428571423</v>
      </c>
      <c r="G6838" s="2"/>
    </row>
    <row r="6839" spans="1:7" x14ac:dyDescent="0.2">
      <c r="A6839" s="2">
        <v>42823.729166666664</v>
      </c>
      <c r="B6839" s="1">
        <v>247129.57499999998</v>
      </c>
      <c r="C6839" s="1">
        <v>185284.27499999999</v>
      </c>
      <c r="D6839" s="1">
        <v>17836.5</v>
      </c>
      <c r="E6839" s="1">
        <v>44007.149999999994</v>
      </c>
      <c r="G6839" s="2"/>
    </row>
    <row r="6840" spans="1:7" x14ac:dyDescent="0.2">
      <c r="A6840" s="2">
        <v>42823.739583333336</v>
      </c>
      <c r="B6840" s="1">
        <v>218022.51428571425</v>
      </c>
      <c r="C6840" s="1">
        <v>170721.25714285712</v>
      </c>
      <c r="D6840" s="1">
        <v>13318.8</v>
      </c>
      <c r="E6840" s="1">
        <v>33980.571428571428</v>
      </c>
      <c r="G6840" s="2"/>
    </row>
    <row r="6841" spans="1:7" x14ac:dyDescent="0.2">
      <c r="A6841" s="2">
        <v>42823.75</v>
      </c>
      <c r="B6841" s="1">
        <v>203383.94999999998</v>
      </c>
      <c r="C6841" s="1">
        <v>145257.75</v>
      </c>
      <c r="D6841" s="1">
        <v>23651.1</v>
      </c>
      <c r="E6841" s="1">
        <v>34474.275000000001</v>
      </c>
      <c r="G6841" s="2"/>
    </row>
    <row r="6842" spans="1:7" x14ac:dyDescent="0.2">
      <c r="A6842" s="2">
        <v>42823.760416666664</v>
      </c>
      <c r="B6842" s="1">
        <v>226315.88571428572</v>
      </c>
      <c r="C6842" s="1">
        <v>152240.31428571427</v>
      </c>
      <c r="D6842" s="1">
        <v>25648.542857142857</v>
      </c>
      <c r="E6842" s="1">
        <v>48426.085714285713</v>
      </c>
      <c r="G6842" s="2"/>
    </row>
    <row r="6843" spans="1:7" x14ac:dyDescent="0.2">
      <c r="A6843" s="2">
        <v>42823.770833333336</v>
      </c>
      <c r="B6843" s="1">
        <v>253207.34999999998</v>
      </c>
      <c r="C6843" s="1">
        <v>180575.17499999999</v>
      </c>
      <c r="D6843" s="1">
        <v>22329.449999999997</v>
      </c>
      <c r="E6843" s="1">
        <v>50304.375</v>
      </c>
      <c r="G6843" s="2"/>
    </row>
    <row r="6844" spans="1:7" x14ac:dyDescent="0.2">
      <c r="A6844" s="2">
        <v>42823.78125</v>
      </c>
      <c r="B6844" s="1">
        <v>216039.6857142857</v>
      </c>
      <c r="C6844" s="1">
        <v>156527.48571428569</v>
      </c>
      <c r="D6844" s="1">
        <v>21183.171428571426</v>
      </c>
      <c r="E6844" s="1">
        <v>38327.142857142855</v>
      </c>
      <c r="G6844" s="2"/>
    </row>
    <row r="6845" spans="1:7" x14ac:dyDescent="0.2">
      <c r="A6845" s="2">
        <v>42823.791666666664</v>
      </c>
      <c r="B6845" s="1">
        <v>196047.22499999998</v>
      </c>
      <c r="C6845" s="1">
        <v>136328.77499999999</v>
      </c>
      <c r="D6845" s="1">
        <v>31291.424999999999</v>
      </c>
      <c r="E6845" s="1">
        <v>28427.85</v>
      </c>
      <c r="G6845" s="2"/>
    </row>
    <row r="6846" spans="1:7" x14ac:dyDescent="0.2">
      <c r="A6846" s="2">
        <v>42823.802083333336</v>
      </c>
      <c r="B6846" s="1">
        <v>194587.8</v>
      </c>
      <c r="C6846" s="1">
        <v>132278.14285714287</v>
      </c>
      <c r="D6846" s="1">
        <v>33654.342857142852</v>
      </c>
      <c r="E6846" s="1">
        <v>28658.142857142855</v>
      </c>
      <c r="G6846" s="2"/>
    </row>
    <row r="6847" spans="1:7" x14ac:dyDescent="0.2">
      <c r="A6847" s="2">
        <v>42823.8125</v>
      </c>
      <c r="B6847" s="1">
        <v>124579.125</v>
      </c>
      <c r="C6847" s="1">
        <v>82665</v>
      </c>
      <c r="D6847" s="1">
        <v>16221.15</v>
      </c>
      <c r="E6847" s="1">
        <v>25691.324999999997</v>
      </c>
      <c r="G6847" s="2"/>
    </row>
    <row r="6848" spans="1:7" x14ac:dyDescent="0.2">
      <c r="A6848" s="2">
        <v>42823.822916666664</v>
      </c>
      <c r="B6848" s="1">
        <v>100640.57142857143</v>
      </c>
      <c r="C6848" s="1">
        <v>63891.771428571432</v>
      </c>
      <c r="D6848" s="1">
        <v>10529.82857142857</v>
      </c>
      <c r="E6848" s="1">
        <v>26217.085714285713</v>
      </c>
      <c r="G6848" s="2"/>
    </row>
    <row r="6849" spans="1:7" x14ac:dyDescent="0.2">
      <c r="A6849" s="2">
        <v>42823.833333333336</v>
      </c>
      <c r="B6849" s="1">
        <v>126750.52499999999</v>
      </c>
      <c r="C6849" s="1">
        <v>82188.149999999994</v>
      </c>
      <c r="D6849" s="1">
        <v>12021.074999999999</v>
      </c>
      <c r="E6849" s="1">
        <v>32541.3</v>
      </c>
      <c r="G6849" s="2"/>
    </row>
    <row r="6850" spans="1:7" x14ac:dyDescent="0.2">
      <c r="A6850" s="2">
        <v>42823.84375</v>
      </c>
      <c r="B6850" s="1">
        <v>128793.34285714287</v>
      </c>
      <c r="C6850" s="1">
        <v>86229.942857142858</v>
      </c>
      <c r="D6850" s="1">
        <v>10930.542857142857</v>
      </c>
      <c r="E6850" s="1">
        <v>31631.91428571428</v>
      </c>
      <c r="G6850" s="2"/>
    </row>
    <row r="6851" spans="1:7" x14ac:dyDescent="0.2">
      <c r="A6851" s="2">
        <v>42823.854166666664</v>
      </c>
      <c r="B6851" s="1">
        <v>109153.27499999999</v>
      </c>
      <c r="C6851" s="1">
        <v>65444.774999999994</v>
      </c>
      <c r="D6851" s="1">
        <v>13375.724999999999</v>
      </c>
      <c r="E6851" s="1">
        <v>30334.424999999999</v>
      </c>
      <c r="G6851" s="2"/>
    </row>
    <row r="6852" spans="1:7" x14ac:dyDescent="0.2">
      <c r="A6852" s="2">
        <v>42823.864583333336</v>
      </c>
      <c r="B6852" s="1">
        <v>104707.11428571428</v>
      </c>
      <c r="C6852" s="1">
        <v>67247.399999999994</v>
      </c>
      <c r="D6852" s="1">
        <v>10329.942857142856</v>
      </c>
      <c r="E6852" s="1">
        <v>27128.82857142857</v>
      </c>
      <c r="G6852" s="2"/>
    </row>
    <row r="6853" spans="1:7" x14ac:dyDescent="0.2">
      <c r="A6853" s="2">
        <v>42823.875</v>
      </c>
      <c r="B6853" s="1">
        <v>102660.52499999999</v>
      </c>
      <c r="C6853" s="1">
        <v>65877.074999999997</v>
      </c>
      <c r="D6853" s="1">
        <v>11920.424999999999</v>
      </c>
      <c r="E6853" s="1">
        <v>24863.024999999998</v>
      </c>
      <c r="G6853" s="2"/>
    </row>
    <row r="6854" spans="1:7" x14ac:dyDescent="0.2">
      <c r="A6854" s="2">
        <v>42823.885416666664</v>
      </c>
      <c r="B6854" s="1">
        <v>106161.94285714284</v>
      </c>
      <c r="C6854" s="1">
        <v>64361.314285714288</v>
      </c>
      <c r="D6854" s="1">
        <v>12319.371428571429</v>
      </c>
      <c r="E6854" s="1">
        <v>29481.257142857143</v>
      </c>
      <c r="G6854" s="2"/>
    </row>
    <row r="6855" spans="1:7" x14ac:dyDescent="0.2">
      <c r="A6855" s="2">
        <v>42823.895833333336</v>
      </c>
      <c r="B6855" s="1">
        <v>104663.625</v>
      </c>
      <c r="C6855" s="1">
        <v>58716.074999999997</v>
      </c>
      <c r="D6855" s="1">
        <v>15947.25</v>
      </c>
      <c r="E6855" s="1">
        <v>29998.649999999998</v>
      </c>
      <c r="G6855" s="2"/>
    </row>
    <row r="6856" spans="1:7" x14ac:dyDescent="0.2">
      <c r="A6856" s="2">
        <v>42823.90625</v>
      </c>
      <c r="B6856" s="1">
        <v>97870.457142857136</v>
      </c>
      <c r="C6856" s="1">
        <v>53331.771428571425</v>
      </c>
      <c r="D6856" s="1">
        <v>11269.028571428571</v>
      </c>
      <c r="E6856" s="1">
        <v>33269.657142857141</v>
      </c>
      <c r="G6856" s="2"/>
    </row>
    <row r="6857" spans="1:7" x14ac:dyDescent="0.2">
      <c r="A6857" s="2">
        <v>42823.916666666664</v>
      </c>
      <c r="B6857" s="1">
        <v>120262.72499999999</v>
      </c>
      <c r="C6857" s="1">
        <v>70996.2</v>
      </c>
      <c r="D6857" s="1">
        <v>9776.25</v>
      </c>
      <c r="E6857" s="1">
        <v>39488.625</v>
      </c>
      <c r="G6857" s="2"/>
    </row>
    <row r="6858" spans="1:7" x14ac:dyDescent="0.2">
      <c r="A6858" s="2">
        <v>42823.927083333336</v>
      </c>
      <c r="B6858" s="1">
        <v>132152.74285714285</v>
      </c>
      <c r="C6858" s="1">
        <v>85519.028571428556</v>
      </c>
      <c r="D6858" s="1">
        <v>10073.485714285713</v>
      </c>
      <c r="E6858" s="1">
        <v>36563.057142857142</v>
      </c>
      <c r="G6858" s="2"/>
    </row>
    <row r="6859" spans="1:7" x14ac:dyDescent="0.2">
      <c r="A6859" s="2">
        <v>42823.9375</v>
      </c>
      <c r="B6859" s="1">
        <v>134236.57499999998</v>
      </c>
      <c r="C6859" s="1">
        <v>95467.349999999991</v>
      </c>
      <c r="D6859" s="1">
        <v>10123.574999999999</v>
      </c>
      <c r="E6859" s="1">
        <v>28646.474999999999</v>
      </c>
      <c r="G6859" s="2"/>
    </row>
    <row r="6860" spans="1:7" x14ac:dyDescent="0.2">
      <c r="A6860" s="2">
        <v>42823.947916666664</v>
      </c>
      <c r="B6860" s="1">
        <v>129304.37142857141</v>
      </c>
      <c r="C6860" s="1">
        <v>82665</v>
      </c>
      <c r="D6860" s="1">
        <v>16509.428571428572</v>
      </c>
      <c r="E6860" s="1">
        <v>30129.942857142854</v>
      </c>
      <c r="G6860" s="2"/>
    </row>
    <row r="6861" spans="1:7" x14ac:dyDescent="0.2">
      <c r="A6861" s="2">
        <v>42823.958333333336</v>
      </c>
      <c r="B6861" s="1">
        <v>136922.77499999999</v>
      </c>
      <c r="C6861" s="1">
        <v>71327.024999999994</v>
      </c>
      <c r="D6861" s="1">
        <v>28172.1</v>
      </c>
      <c r="E6861" s="1">
        <v>37424.474999999999</v>
      </c>
      <c r="G6861" s="2"/>
    </row>
    <row r="6862" spans="1:7" x14ac:dyDescent="0.2">
      <c r="A6862" s="2">
        <v>42823.96875</v>
      </c>
      <c r="B6862" s="1">
        <v>133403.91428571427</v>
      </c>
      <c r="C6862" s="1">
        <v>70315.457142857136</v>
      </c>
      <c r="D6862" s="1">
        <v>32700.171428571426</v>
      </c>
      <c r="E6862" s="1">
        <v>30388.285714285714</v>
      </c>
      <c r="G6862" s="2"/>
    </row>
    <row r="6863" spans="1:7" x14ac:dyDescent="0.2">
      <c r="A6863" s="2">
        <v>42823.979166666664</v>
      </c>
      <c r="B6863" s="1">
        <v>112883.09999999999</v>
      </c>
      <c r="C6863" s="1">
        <v>55288.2</v>
      </c>
      <c r="D6863" s="1">
        <v>27809.924999999999</v>
      </c>
      <c r="E6863" s="1">
        <v>29787.449999999997</v>
      </c>
      <c r="G6863" s="2"/>
    </row>
    <row r="6864" spans="1:7" x14ac:dyDescent="0.2">
      <c r="A6864" s="2">
        <v>42823.989583333336</v>
      </c>
      <c r="B6864" s="1">
        <v>107968.45714285714</v>
      </c>
      <c r="C6864" s="1">
        <v>46959.942857142851</v>
      </c>
      <c r="D6864" s="1">
        <v>32696.399999999998</v>
      </c>
      <c r="E6864" s="1">
        <v>28313.057142857142</v>
      </c>
      <c r="G6864" s="2"/>
    </row>
    <row r="6865" spans="1:7" x14ac:dyDescent="0.2">
      <c r="A6865" s="2">
        <v>42824</v>
      </c>
      <c r="B6865" s="1">
        <v>87417.824999999997</v>
      </c>
      <c r="C6865" s="1">
        <v>50780.399999999994</v>
      </c>
      <c r="D6865" s="1">
        <v>13935.074999999999</v>
      </c>
      <c r="E6865" s="1">
        <v>22702.35</v>
      </c>
      <c r="G6865" s="2"/>
    </row>
    <row r="6866" spans="1:7" x14ac:dyDescent="0.2">
      <c r="A6866" s="2">
        <v>42824.010416666664</v>
      </c>
      <c r="B6866" s="1">
        <v>84839.228571428568</v>
      </c>
      <c r="C6866" s="1">
        <v>43036.714285714283</v>
      </c>
      <c r="D6866" s="1">
        <v>11645.22857142857</v>
      </c>
      <c r="E6866" s="1">
        <v>30158.228571428572</v>
      </c>
      <c r="G6866" s="2"/>
    </row>
    <row r="6867" spans="1:7" x14ac:dyDescent="0.2">
      <c r="A6867" s="2">
        <v>42824.020833333336</v>
      </c>
      <c r="B6867" s="1">
        <v>82675.724999999991</v>
      </c>
      <c r="C6867" s="1">
        <v>47354.174999999996</v>
      </c>
      <c r="D6867" s="1">
        <v>9657.4499999999989</v>
      </c>
      <c r="E6867" s="1">
        <v>25665.75</v>
      </c>
      <c r="G6867" s="2"/>
    </row>
    <row r="6868" spans="1:7" x14ac:dyDescent="0.2">
      <c r="A6868" s="2">
        <v>42824.03125</v>
      </c>
      <c r="B6868" s="1">
        <v>95852.742857142846</v>
      </c>
      <c r="C6868" s="1">
        <v>53123.399999999994</v>
      </c>
      <c r="D6868" s="1">
        <v>14360.657142857141</v>
      </c>
      <c r="E6868" s="1">
        <v>28368.685714285715</v>
      </c>
      <c r="G6868" s="2"/>
    </row>
    <row r="6869" spans="1:7" x14ac:dyDescent="0.2">
      <c r="A6869" s="2">
        <v>42824.041666666664</v>
      </c>
      <c r="B6869" s="1">
        <v>88446.599999999991</v>
      </c>
      <c r="C6869" s="1">
        <v>46237.125</v>
      </c>
      <c r="D6869" s="1">
        <v>12418.724999999999</v>
      </c>
      <c r="E6869" s="1">
        <v>29787.449999999997</v>
      </c>
      <c r="G6869" s="2"/>
    </row>
    <row r="6870" spans="1:7" x14ac:dyDescent="0.2">
      <c r="A6870" s="2">
        <v>42824.052083333336</v>
      </c>
      <c r="B6870" s="1">
        <v>91324.2</v>
      </c>
      <c r="C6870" s="1">
        <v>45220.371428571423</v>
      </c>
      <c r="D6870" s="1">
        <v>9896.2285714285699</v>
      </c>
      <c r="E6870" s="1">
        <v>36207.599999999999</v>
      </c>
      <c r="G6870" s="2"/>
    </row>
    <row r="6871" spans="1:7" x14ac:dyDescent="0.2">
      <c r="A6871" s="2">
        <v>42824.0625</v>
      </c>
      <c r="B6871" s="1">
        <v>90108.15</v>
      </c>
      <c r="C6871" s="1">
        <v>53426.174999999996</v>
      </c>
      <c r="D6871" s="1">
        <v>10154.099999999999</v>
      </c>
      <c r="E6871" s="1">
        <v>26527.05</v>
      </c>
      <c r="G6871" s="2"/>
    </row>
    <row r="6872" spans="1:7" x14ac:dyDescent="0.2">
      <c r="A6872" s="2">
        <v>42824.072916666664</v>
      </c>
      <c r="B6872" s="1">
        <v>82113.428571428565</v>
      </c>
      <c r="C6872" s="1">
        <v>48136.62857142857</v>
      </c>
      <c r="D6872" s="1">
        <v>10318.62857142857</v>
      </c>
      <c r="E6872" s="1">
        <v>23658.171428571426</v>
      </c>
      <c r="G6872" s="2"/>
    </row>
    <row r="6873" spans="1:7" x14ac:dyDescent="0.2">
      <c r="A6873" s="2">
        <v>42824.083333333336</v>
      </c>
      <c r="B6873" s="1">
        <v>81788.849999999991</v>
      </c>
      <c r="C6873" s="1">
        <v>46089.45</v>
      </c>
      <c r="D6873" s="1">
        <v>10532.775</v>
      </c>
      <c r="E6873" s="1">
        <v>25166.625</v>
      </c>
      <c r="G6873" s="2"/>
    </row>
    <row r="6874" spans="1:7" x14ac:dyDescent="0.2">
      <c r="A6874" s="2">
        <v>42824.09375</v>
      </c>
      <c r="B6874" s="1">
        <v>94075.457142857136</v>
      </c>
      <c r="C6874" s="1">
        <v>52034.399999999994</v>
      </c>
      <c r="D6874" s="1">
        <v>14258.828571428572</v>
      </c>
      <c r="E6874" s="1">
        <v>27782.228571428572</v>
      </c>
      <c r="G6874" s="2"/>
    </row>
    <row r="6875" spans="1:7" x14ac:dyDescent="0.2">
      <c r="A6875" s="2">
        <v>42824.104166666664</v>
      </c>
      <c r="B6875" s="1">
        <v>88248.599999999991</v>
      </c>
      <c r="C6875" s="1">
        <v>47968.799999999996</v>
      </c>
      <c r="D6875" s="1">
        <v>11119.349999999999</v>
      </c>
      <c r="E6875" s="1">
        <v>29162.1</v>
      </c>
      <c r="G6875" s="2"/>
    </row>
    <row r="6876" spans="1:7" x14ac:dyDescent="0.2">
      <c r="A6876" s="2">
        <v>42824.114583333336</v>
      </c>
      <c r="B6876" s="1">
        <v>76675.971428571429</v>
      </c>
      <c r="C6876" s="1">
        <v>41065.199999999997</v>
      </c>
      <c r="D6876" s="1">
        <v>9371.057142857142</v>
      </c>
      <c r="E6876" s="1">
        <v>26237.82857142857</v>
      </c>
      <c r="G6876" s="2"/>
    </row>
    <row r="6877" spans="1:7" x14ac:dyDescent="0.2">
      <c r="A6877" s="2">
        <v>42824.125</v>
      </c>
      <c r="B6877" s="1">
        <v>70639.8</v>
      </c>
      <c r="C6877" s="1">
        <v>36304.125</v>
      </c>
      <c r="D6877" s="1">
        <v>9446.25</v>
      </c>
      <c r="E6877" s="1">
        <v>24888.6</v>
      </c>
      <c r="G6877" s="2"/>
    </row>
    <row r="6878" spans="1:7" x14ac:dyDescent="0.2">
      <c r="A6878" s="2">
        <v>42824.135416666664</v>
      </c>
      <c r="B6878" s="1">
        <v>72099.342857142852</v>
      </c>
      <c r="C6878" s="1">
        <v>38368.62857142857</v>
      </c>
      <c r="D6878" s="1">
        <v>9636.9428571428562</v>
      </c>
      <c r="E6878" s="1">
        <v>24093.771428571425</v>
      </c>
      <c r="G6878" s="2"/>
    </row>
    <row r="6879" spans="1:7" x14ac:dyDescent="0.2">
      <c r="A6879" s="2">
        <v>42824.145833333336</v>
      </c>
      <c r="B6879" s="1">
        <v>77603.625</v>
      </c>
      <c r="C6879" s="1">
        <v>43018.799999999996</v>
      </c>
      <c r="D6879" s="1">
        <v>9739.9499999999989</v>
      </c>
      <c r="E6879" s="1">
        <v>24844.875</v>
      </c>
      <c r="G6879" s="2"/>
    </row>
    <row r="6880" spans="1:7" x14ac:dyDescent="0.2">
      <c r="A6880" s="2">
        <v>42824.15625</v>
      </c>
      <c r="B6880" s="1">
        <v>114997.45714285712</v>
      </c>
      <c r="C6880" s="1">
        <v>43013.142857142855</v>
      </c>
      <c r="D6880" s="1">
        <v>43103.657142857141</v>
      </c>
      <c r="E6880" s="1">
        <v>28881.599999999999</v>
      </c>
      <c r="G6880" s="2"/>
    </row>
    <row r="6881" spans="1:7" x14ac:dyDescent="0.2">
      <c r="A6881" s="2">
        <v>42824.166666666664</v>
      </c>
      <c r="B6881" s="1">
        <v>140110.57499999998</v>
      </c>
      <c r="C6881" s="1">
        <v>42162.45</v>
      </c>
      <c r="D6881" s="1">
        <v>58818.375</v>
      </c>
      <c r="E6881" s="1">
        <v>39128.1</v>
      </c>
      <c r="G6881" s="2"/>
    </row>
    <row r="6882" spans="1:7" x14ac:dyDescent="0.2">
      <c r="A6882" s="2">
        <v>42824.177083333336</v>
      </c>
      <c r="B6882" s="1">
        <v>153186</v>
      </c>
      <c r="C6882" s="1">
        <v>61902.342857142852</v>
      </c>
      <c r="D6882" s="1">
        <v>31077.514285714282</v>
      </c>
      <c r="E6882" s="1">
        <v>60203.314285714288</v>
      </c>
      <c r="G6882" s="2"/>
    </row>
    <row r="6883" spans="1:7" x14ac:dyDescent="0.2">
      <c r="A6883" s="2">
        <v>42824.1875</v>
      </c>
      <c r="B6883" s="1">
        <v>277958.17499999999</v>
      </c>
      <c r="C6883" s="1">
        <v>140961.15</v>
      </c>
      <c r="D6883" s="1">
        <v>46836.074999999997</v>
      </c>
      <c r="E6883" s="1">
        <v>90160.125</v>
      </c>
      <c r="G6883" s="2"/>
    </row>
    <row r="6884" spans="1:7" x14ac:dyDescent="0.2">
      <c r="A6884" s="2">
        <v>42824.197916666664</v>
      </c>
      <c r="B6884" s="1">
        <v>305375.39999999997</v>
      </c>
      <c r="C6884" s="1">
        <v>161541.6</v>
      </c>
      <c r="D6884" s="1">
        <v>40759.125</v>
      </c>
      <c r="E6884" s="1">
        <v>103073.84999999999</v>
      </c>
      <c r="G6884" s="2"/>
    </row>
    <row r="6885" spans="1:7" x14ac:dyDescent="0.2">
      <c r="A6885" s="2">
        <v>42824.208333333336</v>
      </c>
      <c r="B6885" s="1">
        <v>229510.28571428571</v>
      </c>
      <c r="C6885" s="1">
        <v>156338.91428571427</v>
      </c>
      <c r="D6885" s="1">
        <v>25477.885714285712</v>
      </c>
      <c r="E6885" s="1">
        <v>47693.485714285714</v>
      </c>
      <c r="G6885" s="2"/>
    </row>
    <row r="6886" spans="1:7" x14ac:dyDescent="0.2">
      <c r="A6886" s="2">
        <v>42824.21875</v>
      </c>
      <c r="B6886" s="1">
        <v>239977.88571428572</v>
      </c>
      <c r="C6886" s="1">
        <v>176736.6857142857</v>
      </c>
      <c r="D6886" s="1">
        <v>17706.857142857141</v>
      </c>
      <c r="E6886" s="1">
        <v>45535.285714285717</v>
      </c>
      <c r="G6886" s="2"/>
    </row>
    <row r="6887" spans="1:7" x14ac:dyDescent="0.2">
      <c r="A6887" s="2">
        <v>42824.229166666664</v>
      </c>
      <c r="B6887" s="1">
        <v>209570.625</v>
      </c>
      <c r="C6887" s="1">
        <v>154096.79999999999</v>
      </c>
      <c r="D6887" s="1">
        <v>17483.399999999998</v>
      </c>
      <c r="E6887" s="1">
        <v>37989.599999999999</v>
      </c>
      <c r="G6887" s="2"/>
    </row>
    <row r="6888" spans="1:7" x14ac:dyDescent="0.2">
      <c r="A6888" s="2">
        <v>42824.239583333336</v>
      </c>
      <c r="B6888" s="1">
        <v>185929.54285714286</v>
      </c>
      <c r="C6888" s="1">
        <v>108750.0857142857</v>
      </c>
      <c r="D6888" s="1">
        <v>29212.542857142853</v>
      </c>
      <c r="E6888" s="1">
        <v>47965.971428571422</v>
      </c>
      <c r="G6888" s="2"/>
    </row>
    <row r="6889" spans="1:7" x14ac:dyDescent="0.2">
      <c r="A6889" s="2">
        <v>42824.25</v>
      </c>
      <c r="B6889" s="1">
        <v>208833.07499999998</v>
      </c>
      <c r="C6889" s="1">
        <v>87502.799999999988</v>
      </c>
      <c r="D6889" s="1">
        <v>75528.75</v>
      </c>
      <c r="E6889" s="1">
        <v>45804</v>
      </c>
      <c r="G6889" s="2"/>
    </row>
    <row r="6890" spans="1:7" x14ac:dyDescent="0.2">
      <c r="A6890" s="2">
        <v>42824.260416666664</v>
      </c>
      <c r="B6890" s="1">
        <v>174250.37142857141</v>
      </c>
      <c r="C6890" s="1">
        <v>87527.314285714281</v>
      </c>
      <c r="D6890" s="1">
        <v>51112.285714285717</v>
      </c>
      <c r="E6890" s="1">
        <v>35610.771428571425</v>
      </c>
      <c r="G6890" s="2"/>
    </row>
    <row r="6891" spans="1:7" x14ac:dyDescent="0.2">
      <c r="A6891" s="2">
        <v>42824.270833333336</v>
      </c>
      <c r="B6891" s="1">
        <v>231847.27499999999</v>
      </c>
      <c r="C6891" s="1">
        <v>159417.22500000001</v>
      </c>
      <c r="D6891" s="1">
        <v>49190.625</v>
      </c>
      <c r="E6891" s="1">
        <v>23236.949999999997</v>
      </c>
      <c r="G6891" s="2"/>
    </row>
    <row r="6892" spans="1:7" x14ac:dyDescent="0.2">
      <c r="A6892" s="2">
        <v>42824.28125</v>
      </c>
      <c r="B6892" s="1">
        <v>203929.62857142856</v>
      </c>
      <c r="C6892" s="1">
        <v>147364.79999999999</v>
      </c>
      <c r="D6892" s="1">
        <v>35226.085714285713</v>
      </c>
      <c r="E6892" s="1">
        <v>21337.8</v>
      </c>
      <c r="G6892" s="2"/>
    </row>
    <row r="6893" spans="1:7" x14ac:dyDescent="0.2">
      <c r="A6893" s="2">
        <v>42824.291666666664</v>
      </c>
      <c r="B6893" s="1">
        <v>230384.55</v>
      </c>
      <c r="C6893" s="1">
        <v>172716.22499999998</v>
      </c>
      <c r="D6893" s="1">
        <v>34552.65</v>
      </c>
      <c r="E6893" s="1">
        <v>23114.85</v>
      </c>
      <c r="G6893" s="2"/>
    </row>
    <row r="6894" spans="1:7" x14ac:dyDescent="0.2">
      <c r="A6894" s="2">
        <v>42824.302083333336</v>
      </c>
      <c r="B6894" s="1">
        <v>251009.31428571424</v>
      </c>
      <c r="C6894" s="1">
        <v>203692.97142857141</v>
      </c>
      <c r="D6894" s="1">
        <v>18085.885714285712</v>
      </c>
      <c r="E6894" s="1">
        <v>29228.571428571428</v>
      </c>
      <c r="G6894" s="2"/>
    </row>
    <row r="6895" spans="1:7" x14ac:dyDescent="0.2">
      <c r="A6895" s="2">
        <v>42824.3125</v>
      </c>
      <c r="B6895" s="1">
        <v>227082.07499999998</v>
      </c>
      <c r="C6895" s="1">
        <v>171798.82499999998</v>
      </c>
      <c r="D6895" s="1">
        <v>17709.45</v>
      </c>
      <c r="E6895" s="1">
        <v>37572.15</v>
      </c>
      <c r="G6895" s="2"/>
    </row>
    <row r="6896" spans="1:7" x14ac:dyDescent="0.2">
      <c r="A6896" s="2">
        <v>42824.322916666664</v>
      </c>
      <c r="B6896" s="1">
        <v>228436.37142857141</v>
      </c>
      <c r="C6896" s="1">
        <v>145214.14285714287</v>
      </c>
      <c r="D6896" s="1">
        <v>29728.285714285714</v>
      </c>
      <c r="E6896" s="1">
        <v>53492.057142857142</v>
      </c>
      <c r="G6896" s="2"/>
    </row>
    <row r="6897" spans="1:7" x14ac:dyDescent="0.2">
      <c r="A6897" s="2">
        <v>42824.333333333336</v>
      </c>
      <c r="B6897" s="1">
        <v>260385.67499999999</v>
      </c>
      <c r="C6897" s="1">
        <v>122011.72499999999</v>
      </c>
      <c r="D6897" s="1">
        <v>40918.35</v>
      </c>
      <c r="E6897" s="1">
        <v>97456.424999999988</v>
      </c>
      <c r="G6897" s="2"/>
    </row>
    <row r="6898" spans="1:7" x14ac:dyDescent="0.2">
      <c r="A6898" s="2">
        <v>42824.34375</v>
      </c>
      <c r="B6898" s="1">
        <v>157858.79999999999</v>
      </c>
      <c r="C6898" s="1">
        <v>105334.11428571428</v>
      </c>
      <c r="D6898" s="1">
        <v>18706.285714285714</v>
      </c>
      <c r="E6898" s="1">
        <v>33819.342857142852</v>
      </c>
      <c r="G6898" s="2"/>
    </row>
    <row r="6899" spans="1:7" x14ac:dyDescent="0.2">
      <c r="A6899" s="2">
        <v>42824.354166666664</v>
      </c>
      <c r="B6899" s="1">
        <v>152373.375</v>
      </c>
      <c r="C6899" s="1">
        <v>94451.774999999994</v>
      </c>
      <c r="D6899" s="1">
        <v>23889.524999999998</v>
      </c>
      <c r="E6899" s="1">
        <v>34033.724999999999</v>
      </c>
      <c r="G6899" s="2"/>
    </row>
    <row r="6900" spans="1:7" x14ac:dyDescent="0.2">
      <c r="A6900" s="2">
        <v>42824.364583333336</v>
      </c>
      <c r="B6900" s="1">
        <v>182518.28571428571</v>
      </c>
      <c r="C6900" s="1">
        <v>84654.428571428565</v>
      </c>
      <c r="D6900" s="1">
        <v>39171.942857142851</v>
      </c>
      <c r="E6900" s="1">
        <v>58693.799999999996</v>
      </c>
      <c r="G6900" s="2"/>
    </row>
    <row r="6901" spans="1:7" x14ac:dyDescent="0.2">
      <c r="A6901" s="2">
        <v>42824.375</v>
      </c>
      <c r="B6901" s="1">
        <v>205395.3</v>
      </c>
      <c r="C6901" s="1">
        <v>68407.349999999991</v>
      </c>
      <c r="D6901" s="1">
        <v>96501.074999999997</v>
      </c>
      <c r="E6901" s="1">
        <v>40485.224999999999</v>
      </c>
      <c r="G6901" s="2"/>
    </row>
    <row r="6902" spans="1:7" x14ac:dyDescent="0.2">
      <c r="A6902" s="2">
        <v>42824.385416666664</v>
      </c>
      <c r="B6902" s="1">
        <v>176186.05714285711</v>
      </c>
      <c r="C6902" s="1">
        <v>56466.771428571432</v>
      </c>
      <c r="D6902" s="1">
        <v>73854.942857142858</v>
      </c>
      <c r="E6902" s="1">
        <v>45864.342857142852</v>
      </c>
      <c r="G6902" s="2"/>
    </row>
    <row r="6903" spans="1:7" x14ac:dyDescent="0.2">
      <c r="A6903" s="2">
        <v>42824.395833333336</v>
      </c>
      <c r="B6903" s="1">
        <v>133206.97500000001</v>
      </c>
      <c r="C6903" s="1">
        <v>69921.224999999991</v>
      </c>
      <c r="D6903" s="1">
        <v>25009.875</v>
      </c>
      <c r="E6903" s="1">
        <v>38274.224999999999</v>
      </c>
      <c r="G6903" s="2"/>
    </row>
    <row r="6904" spans="1:7" x14ac:dyDescent="0.2">
      <c r="A6904" s="2">
        <v>42824.40625</v>
      </c>
      <c r="B6904" s="1">
        <v>383126.22857142857</v>
      </c>
      <c r="C6904" s="1">
        <v>64528.2</v>
      </c>
      <c r="D6904" s="1">
        <v>83456.057142857142</v>
      </c>
      <c r="E6904" s="1">
        <v>235141.97142857141</v>
      </c>
      <c r="G6904" s="2"/>
    </row>
    <row r="6905" spans="1:7" x14ac:dyDescent="0.2">
      <c r="A6905" s="2">
        <v>42824.416666666664</v>
      </c>
      <c r="B6905" s="1">
        <v>536966.92499999993</v>
      </c>
      <c r="C6905" s="1">
        <v>44868.45</v>
      </c>
      <c r="D6905" s="1">
        <v>113802.15</v>
      </c>
      <c r="E6905" s="1">
        <v>378297.97499999998</v>
      </c>
      <c r="G6905" s="2"/>
    </row>
    <row r="6906" spans="1:7" x14ac:dyDescent="0.2">
      <c r="A6906" s="2">
        <v>42824.427083333336</v>
      </c>
      <c r="B6906" s="1">
        <v>334258.88571428572</v>
      </c>
      <c r="C6906" s="1">
        <v>43668.428571428572</v>
      </c>
      <c r="D6906" s="1">
        <v>45394.799999999996</v>
      </c>
      <c r="E6906" s="1">
        <v>245194.71428571426</v>
      </c>
      <c r="G6906" s="2"/>
    </row>
    <row r="6907" spans="1:7" x14ac:dyDescent="0.2">
      <c r="A6907" s="2">
        <v>42824.4375</v>
      </c>
      <c r="B6907" s="1">
        <v>277274.25</v>
      </c>
      <c r="C6907" s="1">
        <v>44422.125</v>
      </c>
      <c r="D6907" s="1">
        <v>10537.724999999999</v>
      </c>
      <c r="E6907" s="1">
        <v>222311.92499999999</v>
      </c>
      <c r="G6907" s="2"/>
    </row>
    <row r="6908" spans="1:7" x14ac:dyDescent="0.2">
      <c r="A6908" s="2">
        <v>42824.447916666664</v>
      </c>
      <c r="B6908" s="1">
        <v>281306.14285714284</v>
      </c>
      <c r="C6908" s="1">
        <v>49587.685714285712</v>
      </c>
      <c r="D6908" s="1">
        <v>10408.199999999999</v>
      </c>
      <c r="E6908" s="1">
        <v>221311.19999999998</v>
      </c>
      <c r="G6908" s="2"/>
    </row>
    <row r="6909" spans="1:7" x14ac:dyDescent="0.2">
      <c r="A6909" s="2">
        <v>42824.458333333336</v>
      </c>
      <c r="B6909" s="1">
        <v>275221.64999999997</v>
      </c>
      <c r="C6909" s="1">
        <v>54911.174999999996</v>
      </c>
      <c r="D6909" s="1">
        <v>9499.875</v>
      </c>
      <c r="E6909" s="1">
        <v>210809.77499999999</v>
      </c>
      <c r="G6909" s="2"/>
    </row>
    <row r="6910" spans="1:7" x14ac:dyDescent="0.2">
      <c r="A6910" s="2">
        <v>42824.46875</v>
      </c>
      <c r="B6910" s="1">
        <v>287543.14285714284</v>
      </c>
      <c r="C6910" s="1">
        <v>63520.28571428571</v>
      </c>
      <c r="D6910" s="1">
        <v>17886</v>
      </c>
      <c r="E6910" s="1">
        <v>206134.97142857141</v>
      </c>
      <c r="G6910" s="2"/>
    </row>
    <row r="6911" spans="1:7" x14ac:dyDescent="0.2">
      <c r="A6911" s="2">
        <v>42824.479166666664</v>
      </c>
      <c r="B6911" s="1">
        <v>290301.82500000001</v>
      </c>
      <c r="C6911" s="1">
        <v>56061.224999999999</v>
      </c>
      <c r="D6911" s="1">
        <v>17220.224999999999</v>
      </c>
      <c r="E6911" s="1">
        <v>217022.84999999998</v>
      </c>
      <c r="G6911" s="2"/>
    </row>
    <row r="6912" spans="1:7" x14ac:dyDescent="0.2">
      <c r="A6912" s="2">
        <v>42824.489583333336</v>
      </c>
      <c r="B6912" s="1">
        <v>297827.82857142854</v>
      </c>
      <c r="C6912" s="1">
        <v>45742.714285714283</v>
      </c>
      <c r="D6912" s="1">
        <v>15558.085714285713</v>
      </c>
      <c r="E6912" s="1">
        <v>236528.91428571424</v>
      </c>
      <c r="G6912" s="2"/>
    </row>
    <row r="6913" spans="1:7" x14ac:dyDescent="0.2">
      <c r="A6913" s="2">
        <v>42824.5</v>
      </c>
      <c r="B6913" s="1">
        <v>350309.85</v>
      </c>
      <c r="C6913" s="1">
        <v>45614.25</v>
      </c>
      <c r="D6913" s="1">
        <v>27634.199999999997</v>
      </c>
      <c r="E6913" s="1">
        <v>277059.75</v>
      </c>
      <c r="G6913" s="2"/>
    </row>
    <row r="6914" spans="1:7" x14ac:dyDescent="0.2">
      <c r="A6914" s="2">
        <v>42824.510416666664</v>
      </c>
      <c r="B6914" s="1">
        <v>465288.68571428565</v>
      </c>
      <c r="C6914" s="1">
        <v>56215.028571428564</v>
      </c>
      <c r="D6914" s="1">
        <v>28003.8</v>
      </c>
      <c r="E6914" s="1">
        <v>381068.91428571427</v>
      </c>
      <c r="G6914" s="2"/>
    </row>
    <row r="6915" spans="1:7" x14ac:dyDescent="0.2">
      <c r="A6915" s="2">
        <v>42824.520833333336</v>
      </c>
      <c r="B6915" s="1">
        <v>458288.32499999995</v>
      </c>
      <c r="C6915" s="1">
        <v>120827.02499999999</v>
      </c>
      <c r="D6915" s="1">
        <v>23848.274999999998</v>
      </c>
      <c r="E6915" s="1">
        <v>313613.02499999997</v>
      </c>
      <c r="G6915" s="2"/>
    </row>
    <row r="6916" spans="1:7" x14ac:dyDescent="0.2">
      <c r="A6916" s="2">
        <v>42824.53125</v>
      </c>
      <c r="B6916" s="1">
        <v>455290.62857142853</v>
      </c>
      <c r="C6916" s="1">
        <v>147789.0857142857</v>
      </c>
      <c r="D6916" s="1">
        <v>13842.085714285713</v>
      </c>
      <c r="E6916" s="1">
        <v>293660.39999999997</v>
      </c>
      <c r="G6916" s="2"/>
    </row>
    <row r="6917" spans="1:7" x14ac:dyDescent="0.2">
      <c r="A6917" s="2">
        <v>42824.541666666664</v>
      </c>
      <c r="B6917" s="1">
        <v>405459.44999999995</v>
      </c>
      <c r="C6917" s="1">
        <v>128710.72499999999</v>
      </c>
      <c r="D6917" s="1">
        <v>16729.349999999999</v>
      </c>
      <c r="E6917" s="1">
        <v>260020.19999999998</v>
      </c>
      <c r="G6917" s="2"/>
    </row>
    <row r="6918" spans="1:7" x14ac:dyDescent="0.2">
      <c r="A6918" s="2">
        <v>42824.552083333336</v>
      </c>
      <c r="B6918" s="1">
        <v>390666.25714285712</v>
      </c>
      <c r="C6918" s="1">
        <v>99199.885714285701</v>
      </c>
      <c r="D6918" s="1">
        <v>19288.028571428571</v>
      </c>
      <c r="E6918" s="1">
        <v>272178.34285714285</v>
      </c>
      <c r="G6918" s="2"/>
    </row>
    <row r="6919" spans="1:7" x14ac:dyDescent="0.2">
      <c r="A6919" s="2">
        <v>42824.5625</v>
      </c>
      <c r="B6919" s="1">
        <v>366851.92499999999</v>
      </c>
      <c r="C6919" s="1">
        <v>73715.399999999994</v>
      </c>
      <c r="D6919" s="1">
        <v>24316.875</v>
      </c>
      <c r="E6919" s="1">
        <v>268821.3</v>
      </c>
      <c r="G6919" s="2"/>
    </row>
    <row r="6920" spans="1:7" x14ac:dyDescent="0.2">
      <c r="A6920" s="2">
        <v>42824.572916666664</v>
      </c>
      <c r="B6920" s="1">
        <v>349551.08571428573</v>
      </c>
      <c r="C6920" s="1">
        <v>56116.028571428564</v>
      </c>
      <c r="D6920" s="1">
        <v>29888.571428571428</v>
      </c>
      <c r="E6920" s="1">
        <v>263544.59999999998</v>
      </c>
      <c r="G6920" s="2"/>
    </row>
    <row r="6921" spans="1:7" x14ac:dyDescent="0.2">
      <c r="A6921" s="2">
        <v>42824.583333333336</v>
      </c>
      <c r="B6921" s="1">
        <v>297936.375</v>
      </c>
      <c r="C6921" s="1">
        <v>51491.549999999996</v>
      </c>
      <c r="D6921" s="1">
        <v>29813.85</v>
      </c>
      <c r="E6921" s="1">
        <v>216630.15</v>
      </c>
      <c r="G6921" s="2"/>
    </row>
    <row r="6922" spans="1:7" x14ac:dyDescent="0.2">
      <c r="A6922" s="2">
        <v>42824.59375</v>
      </c>
      <c r="B6922" s="1">
        <v>307070.65714285715</v>
      </c>
      <c r="C6922" s="1">
        <v>57808.457142857143</v>
      </c>
      <c r="D6922" s="1">
        <v>29368.11428571428</v>
      </c>
      <c r="E6922" s="1">
        <v>219892.19999999998</v>
      </c>
      <c r="G6922" s="2"/>
    </row>
    <row r="6923" spans="1:7" x14ac:dyDescent="0.2">
      <c r="A6923" s="2">
        <v>42824.604166666664</v>
      </c>
      <c r="B6923" s="1">
        <v>285118.34999999998</v>
      </c>
      <c r="C6923" s="1">
        <v>54705.75</v>
      </c>
      <c r="D6923" s="1">
        <v>20736.375</v>
      </c>
      <c r="E6923" s="1">
        <v>209677.05</v>
      </c>
      <c r="G6923" s="2"/>
    </row>
    <row r="6924" spans="1:7" x14ac:dyDescent="0.2">
      <c r="A6924" s="2">
        <v>42824.614583333336</v>
      </c>
      <c r="B6924" s="1">
        <v>282519.59999999998</v>
      </c>
      <c r="C6924" s="1">
        <v>50178.974999999999</v>
      </c>
      <c r="D6924" s="1">
        <v>18404.924999999999</v>
      </c>
      <c r="E6924" s="1">
        <v>213936.52499999999</v>
      </c>
      <c r="G6924" s="2"/>
    </row>
    <row r="6925" spans="1:7" x14ac:dyDescent="0.2">
      <c r="A6925" s="2">
        <v>42824.625</v>
      </c>
      <c r="B6925" s="1">
        <v>328857.25714285712</v>
      </c>
      <c r="C6925" s="1">
        <v>42372</v>
      </c>
      <c r="D6925" s="1">
        <v>36008.657142857141</v>
      </c>
      <c r="E6925" s="1">
        <v>250475.65714285715</v>
      </c>
      <c r="G6925" s="2"/>
    </row>
    <row r="6926" spans="1:7" x14ac:dyDescent="0.2">
      <c r="A6926" s="2">
        <v>42824.635416666664</v>
      </c>
      <c r="B6926" s="1">
        <v>383852.22857142857</v>
      </c>
      <c r="C6926" s="1">
        <v>61627.028571428564</v>
      </c>
      <c r="D6926" s="1">
        <v>38003.742857142854</v>
      </c>
      <c r="E6926" s="1">
        <v>284223.34285714285</v>
      </c>
      <c r="G6926" s="2"/>
    </row>
    <row r="6927" spans="1:7" x14ac:dyDescent="0.2">
      <c r="A6927" s="2">
        <v>42824.645833333336</v>
      </c>
      <c r="B6927" s="1">
        <v>250776.9</v>
      </c>
      <c r="C6927" s="1">
        <v>73967.024999999994</v>
      </c>
      <c r="D6927" s="1">
        <v>25266.449999999997</v>
      </c>
      <c r="E6927" s="1">
        <v>151543.42499999999</v>
      </c>
      <c r="G6927" s="2"/>
    </row>
    <row r="6928" spans="1:7" x14ac:dyDescent="0.2">
      <c r="A6928" s="2">
        <v>42824.65625</v>
      </c>
      <c r="B6928" s="1">
        <v>122887.28571428571</v>
      </c>
      <c r="C6928" s="1">
        <v>67019.228571428568</v>
      </c>
      <c r="D6928" s="1">
        <v>14218.285714285714</v>
      </c>
      <c r="E6928" s="1">
        <v>41652.6</v>
      </c>
      <c r="G6928" s="2"/>
    </row>
    <row r="6929" spans="1:7" x14ac:dyDescent="0.2">
      <c r="A6929" s="2">
        <v>42824.666666666664</v>
      </c>
      <c r="B6929" s="1">
        <v>129887.17499999999</v>
      </c>
      <c r="C6929" s="1">
        <v>71917.724999999991</v>
      </c>
      <c r="D6929" s="1">
        <v>24940.574999999997</v>
      </c>
      <c r="E6929" s="1">
        <v>33030.525000000001</v>
      </c>
      <c r="G6929" s="2"/>
    </row>
    <row r="6930" spans="1:7" x14ac:dyDescent="0.2">
      <c r="A6930" s="2">
        <v>42824.677083333336</v>
      </c>
      <c r="B6930" s="1">
        <v>176938.45714285714</v>
      </c>
      <c r="C6930" s="1">
        <v>93892.542857142849</v>
      </c>
      <c r="D6930" s="1">
        <v>52226.742857142854</v>
      </c>
      <c r="E6930" s="1">
        <v>30817.285714285714</v>
      </c>
      <c r="G6930" s="2"/>
    </row>
    <row r="6931" spans="1:7" x14ac:dyDescent="0.2">
      <c r="A6931" s="2">
        <v>42824.6875</v>
      </c>
      <c r="B6931" s="1">
        <v>206274.75</v>
      </c>
      <c r="C6931" s="1">
        <v>143166.375</v>
      </c>
      <c r="D6931" s="1">
        <v>32172.524999999998</v>
      </c>
      <c r="E6931" s="1">
        <v>30935.85</v>
      </c>
      <c r="G6931" s="2"/>
    </row>
    <row r="6932" spans="1:7" x14ac:dyDescent="0.2">
      <c r="A6932" s="2">
        <v>42824.697916666664</v>
      </c>
      <c r="B6932" s="1">
        <v>221176.37142857141</v>
      </c>
      <c r="C6932" s="1">
        <v>159587.05714285711</v>
      </c>
      <c r="D6932" s="1">
        <v>27776.571428571428</v>
      </c>
      <c r="E6932" s="1">
        <v>33811.799999999996</v>
      </c>
      <c r="G6932" s="2"/>
    </row>
    <row r="6933" spans="1:7" x14ac:dyDescent="0.2">
      <c r="A6933" s="2">
        <v>42824.708333333336</v>
      </c>
      <c r="B6933" s="1">
        <v>233602.875</v>
      </c>
      <c r="C6933" s="1">
        <v>151751.32499999998</v>
      </c>
      <c r="D6933" s="1">
        <v>41273.1</v>
      </c>
      <c r="E6933" s="1">
        <v>40575.974999999999</v>
      </c>
      <c r="G6933" s="2"/>
    </row>
    <row r="6934" spans="1:7" x14ac:dyDescent="0.2">
      <c r="A6934" s="2">
        <v>42824.71875</v>
      </c>
      <c r="B6934" s="1">
        <v>210334.45714285711</v>
      </c>
      <c r="C6934" s="1">
        <v>142619.4</v>
      </c>
      <c r="D6934" s="1">
        <v>33253.62857142857</v>
      </c>
      <c r="E6934" s="1">
        <v>34463.314285714281</v>
      </c>
      <c r="G6934" s="2"/>
    </row>
    <row r="6935" spans="1:7" x14ac:dyDescent="0.2">
      <c r="A6935" s="2">
        <v>42824.729166666664</v>
      </c>
      <c r="B6935" s="1">
        <v>177096.97499999998</v>
      </c>
      <c r="C6935" s="1">
        <v>115858.04999999999</v>
      </c>
      <c r="D6935" s="1">
        <v>16401</v>
      </c>
      <c r="E6935" s="1">
        <v>44837.924999999996</v>
      </c>
      <c r="G6935" s="2"/>
    </row>
    <row r="6936" spans="1:7" x14ac:dyDescent="0.2">
      <c r="A6936" s="2">
        <v>42824.739583333336</v>
      </c>
      <c r="B6936" s="1">
        <v>171409.54285714286</v>
      </c>
      <c r="C6936" s="1">
        <v>91687.2</v>
      </c>
      <c r="D6936" s="1">
        <v>29698.11428571428</v>
      </c>
      <c r="E6936" s="1">
        <v>50026.114285714284</v>
      </c>
      <c r="G6936" s="2"/>
    </row>
    <row r="6937" spans="1:7" x14ac:dyDescent="0.2">
      <c r="A6937" s="2">
        <v>42824.75</v>
      </c>
      <c r="B6937" s="1">
        <v>156447.22500000001</v>
      </c>
      <c r="C6937" s="1">
        <v>71739.524999999994</v>
      </c>
      <c r="D6937" s="1">
        <v>36630</v>
      </c>
      <c r="E6937" s="1">
        <v>48078.524999999994</v>
      </c>
      <c r="G6937" s="2"/>
    </row>
    <row r="6938" spans="1:7" x14ac:dyDescent="0.2">
      <c r="A6938" s="2">
        <v>42824.760416666664</v>
      </c>
      <c r="B6938" s="1">
        <v>135732.7714285714</v>
      </c>
      <c r="C6938" s="1">
        <v>69347.142857142855</v>
      </c>
      <c r="D6938" s="1">
        <v>19921.62857142857</v>
      </c>
      <c r="E6938" s="1">
        <v>46463.057142857142</v>
      </c>
      <c r="G6938" s="2"/>
    </row>
    <row r="6939" spans="1:7" x14ac:dyDescent="0.2">
      <c r="A6939" s="2">
        <v>42824.770833333336</v>
      </c>
      <c r="B6939" s="1">
        <v>159933.67499999999</v>
      </c>
      <c r="C6939" s="1">
        <v>63575.324999999997</v>
      </c>
      <c r="D6939" s="1">
        <v>56068.649999999994</v>
      </c>
      <c r="E6939" s="1">
        <v>40291.35</v>
      </c>
      <c r="G6939" s="2"/>
    </row>
    <row r="6940" spans="1:7" x14ac:dyDescent="0.2">
      <c r="A6940" s="2">
        <v>42824.78125</v>
      </c>
      <c r="B6940" s="1">
        <v>188639.31428571427</v>
      </c>
      <c r="C6940" s="1">
        <v>107996.74285714285</v>
      </c>
      <c r="D6940" s="1">
        <v>56670.428571428565</v>
      </c>
      <c r="E6940" s="1">
        <v>23971.199999999997</v>
      </c>
      <c r="G6940" s="2"/>
    </row>
    <row r="6941" spans="1:7" x14ac:dyDescent="0.2">
      <c r="A6941" s="2">
        <v>42824.791666666664</v>
      </c>
      <c r="B6941" s="1">
        <v>231070.94999999998</v>
      </c>
      <c r="C6941" s="1">
        <v>182329.125</v>
      </c>
      <c r="D6941" s="1">
        <v>28347.824999999997</v>
      </c>
      <c r="E6941" s="1">
        <v>20397.3</v>
      </c>
      <c r="G6941" s="2"/>
    </row>
    <row r="6942" spans="1:7" x14ac:dyDescent="0.2">
      <c r="A6942" s="2">
        <v>42824.802083333336</v>
      </c>
      <c r="B6942" s="1">
        <v>210781.37142857141</v>
      </c>
      <c r="C6942" s="1">
        <v>158312.31428571427</v>
      </c>
      <c r="D6942" s="1">
        <v>28657.199999999997</v>
      </c>
      <c r="E6942" s="1">
        <v>23813.742857142857</v>
      </c>
      <c r="G6942" s="2"/>
    </row>
    <row r="6943" spans="1:7" x14ac:dyDescent="0.2">
      <c r="A6943" s="2">
        <v>42824.8125</v>
      </c>
      <c r="B6943" s="1">
        <v>149322.52499999999</v>
      </c>
      <c r="C6943" s="1">
        <v>106551.22499999999</v>
      </c>
      <c r="D6943" s="1">
        <v>14925.074999999999</v>
      </c>
      <c r="E6943" s="1">
        <v>27844.574999999997</v>
      </c>
      <c r="G6943" s="2"/>
    </row>
    <row r="6944" spans="1:7" x14ac:dyDescent="0.2">
      <c r="A6944" s="2">
        <v>42824.822916666664</v>
      </c>
      <c r="B6944" s="1">
        <v>97184.057142857142</v>
      </c>
      <c r="C6944" s="1">
        <v>62048.485714285707</v>
      </c>
      <c r="D6944" s="1">
        <v>11791.371428571429</v>
      </c>
      <c r="E6944" s="1">
        <v>23341.371428571427</v>
      </c>
      <c r="G6944" s="2"/>
    </row>
    <row r="6945" spans="1:7" x14ac:dyDescent="0.2">
      <c r="A6945" s="2">
        <v>42824.833333333336</v>
      </c>
      <c r="B6945" s="1">
        <v>83494.95</v>
      </c>
      <c r="C6945" s="1">
        <v>44962.5</v>
      </c>
      <c r="D6945" s="1">
        <v>15244.349999999999</v>
      </c>
      <c r="E6945" s="1">
        <v>23287.274999999998</v>
      </c>
      <c r="G6945" s="2"/>
    </row>
    <row r="6946" spans="1:7" x14ac:dyDescent="0.2">
      <c r="A6946" s="2">
        <v>42824.84375</v>
      </c>
      <c r="B6946" s="1">
        <v>80105.142857142855</v>
      </c>
      <c r="C6946" s="1">
        <v>39429.342857142852</v>
      </c>
      <c r="D6946" s="1">
        <v>13820.4</v>
      </c>
      <c r="E6946" s="1">
        <v>26855.399999999998</v>
      </c>
      <c r="G6946" s="2"/>
    </row>
    <row r="6947" spans="1:7" x14ac:dyDescent="0.2">
      <c r="A6947" s="2">
        <v>42824.854166666664</v>
      </c>
      <c r="B6947" s="1">
        <v>83678.099999999991</v>
      </c>
      <c r="C6947" s="1">
        <v>40435.724999999999</v>
      </c>
      <c r="D6947" s="1">
        <v>12403.875</v>
      </c>
      <c r="E6947" s="1">
        <v>30837.674999999999</v>
      </c>
      <c r="G6947" s="2"/>
    </row>
    <row r="6948" spans="1:7" x14ac:dyDescent="0.2">
      <c r="A6948" s="2">
        <v>42824.864583333336</v>
      </c>
      <c r="B6948" s="1">
        <v>80103.257142857139</v>
      </c>
      <c r="C6948" s="1">
        <v>38620.371428571423</v>
      </c>
      <c r="D6948" s="1">
        <v>12712.542857142857</v>
      </c>
      <c r="E6948" s="1">
        <v>28770.342857142852</v>
      </c>
      <c r="G6948" s="2"/>
    </row>
    <row r="6949" spans="1:7" x14ac:dyDescent="0.2">
      <c r="A6949" s="2">
        <v>42824.875</v>
      </c>
      <c r="B6949" s="1">
        <v>84409.049999999988</v>
      </c>
      <c r="C6949" s="1">
        <v>47303.85</v>
      </c>
      <c r="D6949" s="1">
        <v>10418.099999999999</v>
      </c>
      <c r="E6949" s="1">
        <v>26685.449999999997</v>
      </c>
      <c r="G6949" s="2"/>
    </row>
    <row r="6950" spans="1:7" x14ac:dyDescent="0.2">
      <c r="A6950" s="2">
        <v>42824.885416666664</v>
      </c>
      <c r="B6950" s="1">
        <v>115164.34285714287</v>
      </c>
      <c r="C6950" s="1">
        <v>79854.342857142852</v>
      </c>
      <c r="D6950" s="1">
        <v>11426.485714285713</v>
      </c>
      <c r="E6950" s="1">
        <v>23884.45714285714</v>
      </c>
      <c r="G6950" s="2"/>
    </row>
    <row r="6951" spans="1:7" x14ac:dyDescent="0.2">
      <c r="A6951" s="2">
        <v>42824.895833333336</v>
      </c>
      <c r="B6951" s="1">
        <v>135727.35</v>
      </c>
      <c r="C6951" s="1">
        <v>95371.65</v>
      </c>
      <c r="D6951" s="1">
        <v>12773.474999999999</v>
      </c>
      <c r="E6951" s="1">
        <v>27581.399999999998</v>
      </c>
      <c r="G6951" s="2"/>
    </row>
    <row r="6952" spans="1:7" x14ac:dyDescent="0.2">
      <c r="A6952" s="2">
        <v>42824.90625</v>
      </c>
      <c r="B6952" s="1">
        <v>125238.77142857142</v>
      </c>
      <c r="C6952" s="1">
        <v>78285.428571428565</v>
      </c>
      <c r="D6952" s="1">
        <v>9966</v>
      </c>
      <c r="E6952" s="1">
        <v>36987.342857142852</v>
      </c>
      <c r="G6952" s="2"/>
    </row>
    <row r="6953" spans="1:7" x14ac:dyDescent="0.2">
      <c r="A6953" s="2">
        <v>42824.916666666664</v>
      </c>
      <c r="B6953" s="1">
        <v>102668.77499999999</v>
      </c>
      <c r="C6953" s="1">
        <v>58009.875</v>
      </c>
      <c r="D6953" s="1">
        <v>9908.25</v>
      </c>
      <c r="E6953" s="1">
        <v>34751.474999999999</v>
      </c>
      <c r="G6953" s="2"/>
    </row>
    <row r="6954" spans="1:7" x14ac:dyDescent="0.2">
      <c r="A6954" s="2">
        <v>42824.927083333336</v>
      </c>
      <c r="B6954" s="1">
        <v>96332.657142857133</v>
      </c>
      <c r="C6954" s="1">
        <v>56344.2</v>
      </c>
      <c r="D6954" s="1">
        <v>12987.857142857143</v>
      </c>
      <c r="E6954" s="1">
        <v>27002.485714285711</v>
      </c>
      <c r="G6954" s="2"/>
    </row>
    <row r="6955" spans="1:7" x14ac:dyDescent="0.2">
      <c r="A6955" s="2">
        <v>42824.9375</v>
      </c>
      <c r="B6955" s="1">
        <v>116781.22499999999</v>
      </c>
      <c r="C6955" s="1">
        <v>38426.025000000001</v>
      </c>
      <c r="D6955" s="1">
        <v>28279.35</v>
      </c>
      <c r="E6955" s="1">
        <v>50075.024999999994</v>
      </c>
      <c r="G6955" s="2"/>
    </row>
    <row r="6956" spans="1:7" x14ac:dyDescent="0.2">
      <c r="A6956" s="2">
        <v>42824.947916666664</v>
      </c>
      <c r="B6956" s="1">
        <v>105049.37142857142</v>
      </c>
      <c r="C6956" s="1">
        <v>37754.828571428567</v>
      </c>
      <c r="D6956" s="1">
        <v>22745.485714285711</v>
      </c>
      <c r="E6956" s="1">
        <v>44548.114285714284</v>
      </c>
      <c r="G6956" s="2"/>
    </row>
    <row r="6957" spans="1:7" x14ac:dyDescent="0.2">
      <c r="A6957" s="2">
        <v>42824.958333333336</v>
      </c>
      <c r="B6957" s="1">
        <v>95548.2</v>
      </c>
      <c r="C6957" s="1">
        <v>57057.824999999997</v>
      </c>
      <c r="D6957" s="1">
        <v>13483.8</v>
      </c>
      <c r="E6957" s="1">
        <v>25007.399999999998</v>
      </c>
      <c r="G6957" s="2"/>
    </row>
    <row r="6958" spans="1:7" x14ac:dyDescent="0.2">
      <c r="A6958" s="2">
        <v>42824.96875</v>
      </c>
      <c r="B6958" s="1">
        <v>93930.257142857139</v>
      </c>
      <c r="C6958" s="1">
        <v>56506.37142857143</v>
      </c>
      <c r="D6958" s="1">
        <v>12281.657142857142</v>
      </c>
      <c r="E6958" s="1">
        <v>25140.342857142856</v>
      </c>
      <c r="G6958" s="2"/>
    </row>
    <row r="6959" spans="1:7" x14ac:dyDescent="0.2">
      <c r="A6959" s="2">
        <v>42824.979166666664</v>
      </c>
      <c r="B6959" s="1">
        <v>84375.224999999991</v>
      </c>
      <c r="C6959" s="1">
        <v>51111.224999999999</v>
      </c>
      <c r="D6959" s="1">
        <v>10095.525</v>
      </c>
      <c r="E6959" s="1">
        <v>23170.949999999997</v>
      </c>
      <c r="G6959" s="2"/>
    </row>
    <row r="6960" spans="1:7" x14ac:dyDescent="0.2">
      <c r="A6960" s="2">
        <v>42824.989583333336</v>
      </c>
      <c r="B6960" s="1">
        <v>89860.885714285701</v>
      </c>
      <c r="C6960" s="1">
        <v>56120.742857142854</v>
      </c>
      <c r="D6960" s="1">
        <v>13318.8</v>
      </c>
      <c r="E6960" s="1">
        <v>20419.45714285714</v>
      </c>
      <c r="G6960" s="2"/>
    </row>
    <row r="6961" spans="1:7" x14ac:dyDescent="0.2">
      <c r="A6961" s="2">
        <v>42825</v>
      </c>
      <c r="B6961" s="1">
        <v>84627.674999999988</v>
      </c>
      <c r="C6961" s="1">
        <v>45525.149999999994</v>
      </c>
      <c r="D6961" s="1">
        <v>9600.5249999999996</v>
      </c>
      <c r="E6961" s="1">
        <v>29502.824999999997</v>
      </c>
      <c r="G6961" s="2"/>
    </row>
    <row r="6962" spans="1:7" x14ac:dyDescent="0.2">
      <c r="A6962" s="2">
        <v>42825.010416666664</v>
      </c>
      <c r="B6962" s="1">
        <v>86829.599999999991</v>
      </c>
      <c r="C6962" s="1">
        <v>47575.62857142857</v>
      </c>
      <c r="D6962" s="1">
        <v>9587.9142857142851</v>
      </c>
      <c r="E6962" s="1">
        <v>29664.171428571426</v>
      </c>
      <c r="G6962" s="2"/>
    </row>
    <row r="6963" spans="1:7" x14ac:dyDescent="0.2">
      <c r="A6963" s="2">
        <v>42825.020833333336</v>
      </c>
      <c r="B6963" s="1">
        <v>95340.299999999988</v>
      </c>
      <c r="C6963" s="1">
        <v>49014.074999999997</v>
      </c>
      <c r="D6963" s="1">
        <v>9503.1749999999993</v>
      </c>
      <c r="E6963" s="1">
        <v>36822.224999999999</v>
      </c>
      <c r="G6963" s="2"/>
    </row>
    <row r="6964" spans="1:7" x14ac:dyDescent="0.2">
      <c r="A6964" s="2">
        <v>42825.03125</v>
      </c>
      <c r="B6964" s="1">
        <v>109779.6857142857</v>
      </c>
      <c r="C6964" s="1">
        <v>52021.2</v>
      </c>
      <c r="D6964" s="1">
        <v>11362.371428571429</v>
      </c>
      <c r="E6964" s="1">
        <v>46396.114285714284</v>
      </c>
      <c r="G6964" s="2"/>
    </row>
    <row r="6965" spans="1:7" x14ac:dyDescent="0.2">
      <c r="A6965" s="2">
        <v>42825.041666666664</v>
      </c>
      <c r="B6965" s="1">
        <v>106471.2</v>
      </c>
      <c r="C6965" s="1">
        <v>54068.85</v>
      </c>
      <c r="D6965" s="1">
        <v>11268.674999999999</v>
      </c>
      <c r="E6965" s="1">
        <v>41134.5</v>
      </c>
      <c r="G6965" s="2"/>
    </row>
    <row r="6966" spans="1:7" x14ac:dyDescent="0.2">
      <c r="A6966" s="2">
        <v>42825.052083333336</v>
      </c>
      <c r="B6966" s="1">
        <v>92068.114285714284</v>
      </c>
      <c r="C6966" s="1">
        <v>49120.028571428571</v>
      </c>
      <c r="D6966" s="1">
        <v>12871.885714285712</v>
      </c>
      <c r="E6966" s="1">
        <v>30075.257142857143</v>
      </c>
      <c r="G6966" s="2"/>
    </row>
    <row r="6967" spans="1:7" x14ac:dyDescent="0.2">
      <c r="A6967" s="2">
        <v>42825.0625</v>
      </c>
      <c r="B6967" s="1">
        <v>89786.4</v>
      </c>
      <c r="C6967" s="1">
        <v>55553.85</v>
      </c>
      <c r="D6967" s="1">
        <v>11341.275</v>
      </c>
      <c r="E6967" s="1">
        <v>22892.1</v>
      </c>
      <c r="G6967" s="2"/>
    </row>
    <row r="6968" spans="1:7" x14ac:dyDescent="0.2">
      <c r="A6968" s="2">
        <v>42825.072916666664</v>
      </c>
      <c r="B6968" s="1">
        <v>80902.8</v>
      </c>
      <c r="C6968" s="1">
        <v>49137</v>
      </c>
      <c r="D6968" s="1">
        <v>9585.085714285713</v>
      </c>
      <c r="E6968" s="1">
        <v>22180.714285714286</v>
      </c>
      <c r="G6968" s="2"/>
    </row>
    <row r="6969" spans="1:7" x14ac:dyDescent="0.2">
      <c r="A6969" s="2">
        <v>42825.083333333336</v>
      </c>
      <c r="B6969" s="1">
        <v>85196.924999999988</v>
      </c>
      <c r="C6969" s="1">
        <v>46703.25</v>
      </c>
      <c r="D6969" s="1">
        <v>9593.9249999999993</v>
      </c>
      <c r="E6969" s="1">
        <v>28899.75</v>
      </c>
      <c r="G6969" s="2"/>
    </row>
    <row r="6970" spans="1:7" x14ac:dyDescent="0.2">
      <c r="A6970" s="2">
        <v>42825.09375</v>
      </c>
      <c r="B6970" s="1">
        <v>103794.42857142857</v>
      </c>
      <c r="C6970" s="1">
        <v>48855.085714285713</v>
      </c>
      <c r="D6970" s="1">
        <v>12572.057142857142</v>
      </c>
      <c r="E6970" s="1">
        <v>42366.342857142852</v>
      </c>
      <c r="G6970" s="2"/>
    </row>
    <row r="6971" spans="1:7" x14ac:dyDescent="0.2">
      <c r="A6971" s="2">
        <v>42825.104166666664</v>
      </c>
      <c r="B6971" s="1">
        <v>110842.875</v>
      </c>
      <c r="C6971" s="1">
        <v>49418.324999999997</v>
      </c>
      <c r="D6971" s="1">
        <v>11839.574999999999</v>
      </c>
      <c r="E6971" s="1">
        <v>49584.974999999999</v>
      </c>
      <c r="G6971" s="2"/>
    </row>
    <row r="6972" spans="1:7" x14ac:dyDescent="0.2">
      <c r="A6972" s="2">
        <v>42825.114583333336</v>
      </c>
      <c r="B6972" s="1">
        <v>100640.57142857143</v>
      </c>
      <c r="C6972" s="1">
        <v>49213.371428571423</v>
      </c>
      <c r="D6972" s="1">
        <v>9610.5428571428565</v>
      </c>
      <c r="E6972" s="1">
        <v>41815.714285714283</v>
      </c>
      <c r="G6972" s="2"/>
    </row>
    <row r="6973" spans="1:7" x14ac:dyDescent="0.2">
      <c r="A6973" s="2">
        <v>42825.125</v>
      </c>
      <c r="B6973" s="1">
        <v>94347</v>
      </c>
      <c r="C6973" s="1">
        <v>58609.649999999994</v>
      </c>
      <c r="D6973" s="1">
        <v>9895.0499999999993</v>
      </c>
      <c r="E6973" s="1">
        <v>25843.125</v>
      </c>
      <c r="G6973" s="2"/>
    </row>
    <row r="6974" spans="1:7" x14ac:dyDescent="0.2">
      <c r="A6974" s="2">
        <v>42825.135416666664</v>
      </c>
      <c r="B6974" s="1">
        <v>105097.45714285714</v>
      </c>
      <c r="C6974" s="1">
        <v>70408.800000000003</v>
      </c>
      <c r="D6974" s="1">
        <v>9866.057142857142</v>
      </c>
      <c r="E6974" s="1">
        <v>24824.485714285711</v>
      </c>
      <c r="G6974" s="2"/>
    </row>
    <row r="6975" spans="1:7" x14ac:dyDescent="0.2">
      <c r="A6975" s="2">
        <v>42825.145833333336</v>
      </c>
      <c r="B6975" s="1">
        <v>76556.7</v>
      </c>
      <c r="C6975" s="1">
        <v>41322.6</v>
      </c>
      <c r="D6975" s="1">
        <v>10170.599999999999</v>
      </c>
      <c r="E6975" s="1">
        <v>25062.674999999999</v>
      </c>
      <c r="G6975" s="2"/>
    </row>
    <row r="6976" spans="1:7" x14ac:dyDescent="0.2">
      <c r="A6976" s="2">
        <v>42825.15625</v>
      </c>
      <c r="B6976" s="1">
        <v>73853.057142857142</v>
      </c>
      <c r="C6976" s="1">
        <v>38401.62857142857</v>
      </c>
      <c r="D6976" s="1">
        <v>9803.8285714285703</v>
      </c>
      <c r="E6976" s="1">
        <v>25647.599999999999</v>
      </c>
      <c r="G6976" s="2"/>
    </row>
    <row r="6977" spans="1:7" x14ac:dyDescent="0.2">
      <c r="A6977" s="2">
        <v>42825.166666666664</v>
      </c>
      <c r="B6977" s="1">
        <v>113300.54999999999</v>
      </c>
      <c r="C6977" s="1">
        <v>43280.324999999997</v>
      </c>
      <c r="D6977" s="1">
        <v>10612.8</v>
      </c>
      <c r="E6977" s="1">
        <v>59408.25</v>
      </c>
      <c r="G6977" s="2"/>
    </row>
    <row r="6978" spans="1:7" x14ac:dyDescent="0.2">
      <c r="A6978" s="2">
        <v>42825.177083333336</v>
      </c>
      <c r="B6978" s="1">
        <v>191816.74285714285</v>
      </c>
      <c r="C6978" s="1">
        <v>64509.342857142852</v>
      </c>
      <c r="D6978" s="1">
        <v>33512.91428571428</v>
      </c>
      <c r="E6978" s="1">
        <v>93794.485714285707</v>
      </c>
      <c r="G6978" s="2"/>
    </row>
    <row r="6979" spans="1:7" x14ac:dyDescent="0.2">
      <c r="A6979" s="2">
        <v>42825.1875</v>
      </c>
      <c r="B6979" s="1">
        <v>270473.77499999997</v>
      </c>
      <c r="C6979" s="1">
        <v>141297.75</v>
      </c>
      <c r="D6979" s="1">
        <v>57957.074999999997</v>
      </c>
      <c r="E6979" s="1">
        <v>71214.824999999997</v>
      </c>
      <c r="G6979" s="2"/>
    </row>
    <row r="6980" spans="1:7" x14ac:dyDescent="0.2">
      <c r="A6980" s="2">
        <v>42825.197916666664</v>
      </c>
      <c r="B6980" s="1">
        <v>241712.625</v>
      </c>
      <c r="C6980" s="1">
        <v>134861.1</v>
      </c>
      <c r="D6980" s="1">
        <v>39295.574999999997</v>
      </c>
      <c r="E6980" s="1">
        <v>67554.3</v>
      </c>
      <c r="G6980" s="2"/>
    </row>
    <row r="6981" spans="1:7" x14ac:dyDescent="0.2">
      <c r="A6981" s="2">
        <v>42825.208333333336</v>
      </c>
      <c r="B6981" s="1">
        <v>182678.57142857142</v>
      </c>
      <c r="C6981" s="1">
        <v>109265.82857142857</v>
      </c>
      <c r="D6981" s="1">
        <v>24780.171428571426</v>
      </c>
      <c r="E6981" s="1">
        <v>48632.571428571428</v>
      </c>
      <c r="G6981" s="2"/>
    </row>
    <row r="6982" spans="1:7" x14ac:dyDescent="0.2">
      <c r="A6982" s="2">
        <v>42825.21875</v>
      </c>
      <c r="B6982" s="1">
        <v>192681.34285714285</v>
      </c>
      <c r="C6982" s="1">
        <v>97567.799999999988</v>
      </c>
      <c r="D6982" s="1">
        <v>20923.885714285712</v>
      </c>
      <c r="E6982" s="1">
        <v>74189.657142857148</v>
      </c>
      <c r="G6982" s="2"/>
    </row>
    <row r="6983" spans="1:7" x14ac:dyDescent="0.2">
      <c r="A6983" s="2">
        <v>42825.229166666664</v>
      </c>
      <c r="B6983" s="1">
        <v>176686.94999999998</v>
      </c>
      <c r="C6983" s="1">
        <v>76450.274999999994</v>
      </c>
      <c r="D6983" s="1">
        <v>27129.3</v>
      </c>
      <c r="E6983" s="1">
        <v>73108.2</v>
      </c>
      <c r="G6983" s="2"/>
    </row>
    <row r="6984" spans="1:7" x14ac:dyDescent="0.2">
      <c r="A6984" s="2">
        <v>42825.239583333336</v>
      </c>
      <c r="B6984" s="1">
        <v>171207.7714285714</v>
      </c>
      <c r="C6984" s="1">
        <v>71568.514285714278</v>
      </c>
      <c r="D6984" s="1">
        <v>44174.742857142854</v>
      </c>
      <c r="E6984" s="1">
        <v>55464.514285714286</v>
      </c>
      <c r="G6984" s="2"/>
    </row>
    <row r="6985" spans="1:7" x14ac:dyDescent="0.2">
      <c r="A6985" s="2">
        <v>42825.25</v>
      </c>
      <c r="B6985" s="1">
        <v>173467.8</v>
      </c>
      <c r="C6985" s="1">
        <v>82368</v>
      </c>
      <c r="D6985" s="1">
        <v>49803.6</v>
      </c>
      <c r="E6985" s="1">
        <v>41295.375</v>
      </c>
      <c r="G6985" s="2"/>
    </row>
    <row r="6986" spans="1:7" x14ac:dyDescent="0.2">
      <c r="A6986" s="2">
        <v>42825.260416666664</v>
      </c>
      <c r="B6986" s="1">
        <v>244454.57142857142</v>
      </c>
      <c r="C6986" s="1">
        <v>160780.71428571429</v>
      </c>
      <c r="D6986" s="1">
        <v>48757.028571428571</v>
      </c>
      <c r="E6986" s="1">
        <v>34917.771428571425</v>
      </c>
      <c r="G6986" s="2"/>
    </row>
    <row r="6987" spans="1:7" x14ac:dyDescent="0.2">
      <c r="A6987" s="2">
        <v>42825.270833333336</v>
      </c>
      <c r="B6987" s="1">
        <v>242105.32499999998</v>
      </c>
      <c r="C6987" s="1">
        <v>173505.75</v>
      </c>
      <c r="D6987" s="1">
        <v>36527.699999999997</v>
      </c>
      <c r="E6987" s="1">
        <v>32072.699999999997</v>
      </c>
      <c r="G6987" s="2"/>
    </row>
    <row r="6988" spans="1:7" x14ac:dyDescent="0.2">
      <c r="A6988" s="2">
        <v>42825.28125</v>
      </c>
      <c r="B6988" s="1">
        <v>239500.79999999999</v>
      </c>
      <c r="C6988" s="1">
        <v>191467.88571428569</v>
      </c>
      <c r="D6988" s="1">
        <v>18609.171428571426</v>
      </c>
      <c r="E6988" s="1">
        <v>29425.62857142857</v>
      </c>
      <c r="G6988" s="2"/>
    </row>
    <row r="6989" spans="1:7" x14ac:dyDescent="0.2">
      <c r="A6989" s="2">
        <v>42825.291666666664</v>
      </c>
      <c r="B6989" s="1">
        <v>260646.375</v>
      </c>
      <c r="C6989" s="1">
        <v>213854.02499999999</v>
      </c>
      <c r="D6989" s="1">
        <v>22049.774999999998</v>
      </c>
      <c r="E6989" s="1">
        <v>24744.224999999999</v>
      </c>
      <c r="G6989" s="2"/>
    </row>
    <row r="6990" spans="1:7" x14ac:dyDescent="0.2">
      <c r="A6990" s="2">
        <v>42825.302083333336</v>
      </c>
      <c r="B6990" s="1">
        <v>223561.8</v>
      </c>
      <c r="C6990" s="1">
        <v>182615.4</v>
      </c>
      <c r="D6990" s="1">
        <v>13731.771428571426</v>
      </c>
      <c r="E6990" s="1">
        <v>27214.62857142857</v>
      </c>
      <c r="G6990" s="2"/>
    </row>
    <row r="6991" spans="1:7" x14ac:dyDescent="0.2">
      <c r="A6991" s="2">
        <v>42825.3125</v>
      </c>
      <c r="B6991" s="1">
        <v>179958.9</v>
      </c>
      <c r="C6991" s="1">
        <v>136376.625</v>
      </c>
      <c r="D6991" s="1">
        <v>10724.174999999999</v>
      </c>
      <c r="E6991" s="1">
        <v>32858.1</v>
      </c>
      <c r="G6991" s="2"/>
    </row>
    <row r="6992" spans="1:7" x14ac:dyDescent="0.2">
      <c r="A6992" s="2">
        <v>42825.322916666664</v>
      </c>
      <c r="B6992" s="1">
        <v>142257.34285714285</v>
      </c>
      <c r="C6992" s="1">
        <v>100001.31428571428</v>
      </c>
      <c r="D6992" s="1">
        <v>10170.599999999999</v>
      </c>
      <c r="E6992" s="1">
        <v>32083.542857142853</v>
      </c>
      <c r="G6992" s="2"/>
    </row>
    <row r="6993" spans="1:7" x14ac:dyDescent="0.2">
      <c r="A6993" s="2">
        <v>42825.333333333336</v>
      </c>
      <c r="B6993" s="1">
        <v>146774.92499999999</v>
      </c>
      <c r="C6993" s="1">
        <v>103318.875</v>
      </c>
      <c r="D6993" s="1">
        <v>11989.724999999999</v>
      </c>
      <c r="E6993" s="1">
        <v>31467.149999999998</v>
      </c>
      <c r="G6993" s="2"/>
    </row>
    <row r="6994" spans="1:7" x14ac:dyDescent="0.2">
      <c r="A6994" s="2">
        <v>42825.34375</v>
      </c>
      <c r="B6994" s="1">
        <v>139078.02857142856</v>
      </c>
      <c r="C6994" s="1">
        <v>89545.971428571429</v>
      </c>
      <c r="D6994" s="1">
        <v>13120.8</v>
      </c>
      <c r="E6994" s="1">
        <v>36413.142857142855</v>
      </c>
      <c r="G6994" s="2"/>
    </row>
    <row r="6995" spans="1:7" x14ac:dyDescent="0.2">
      <c r="A6995" s="2">
        <v>42825.354166666664</v>
      </c>
      <c r="B6995" s="1">
        <v>129855</v>
      </c>
      <c r="C6995" s="1">
        <v>80199.899999999994</v>
      </c>
      <c r="D6995" s="1">
        <v>14370.674999999999</v>
      </c>
      <c r="E6995" s="1">
        <v>35282.775000000001</v>
      </c>
      <c r="G6995" s="2"/>
    </row>
    <row r="6996" spans="1:7" x14ac:dyDescent="0.2">
      <c r="A6996" s="2">
        <v>42825.364583333336</v>
      </c>
      <c r="B6996" s="1">
        <v>106418.4</v>
      </c>
      <c r="C6996" s="1">
        <v>65271.171428571433</v>
      </c>
      <c r="D6996" s="1">
        <v>12458.914285714285</v>
      </c>
      <c r="E6996" s="1">
        <v>28687.371428571427</v>
      </c>
      <c r="G6996" s="2"/>
    </row>
    <row r="6997" spans="1:7" x14ac:dyDescent="0.2">
      <c r="A6997" s="2">
        <v>42825.375</v>
      </c>
      <c r="B6997" s="1">
        <v>101155.72499999999</v>
      </c>
      <c r="C6997" s="1">
        <v>53538.375</v>
      </c>
      <c r="D6997" s="1">
        <v>9327.4499999999989</v>
      </c>
      <c r="E6997" s="1">
        <v>38290.724999999999</v>
      </c>
      <c r="G6997" s="2"/>
    </row>
    <row r="6998" spans="1:7" x14ac:dyDescent="0.2">
      <c r="A6998" s="2">
        <v>42825.385416666664</v>
      </c>
      <c r="B6998" s="1">
        <v>112815.6857142857</v>
      </c>
      <c r="C6998" s="1">
        <v>67560.428571428565</v>
      </c>
      <c r="D6998" s="1">
        <v>9607.7142857142862</v>
      </c>
      <c r="E6998" s="1">
        <v>35645.657142857141</v>
      </c>
      <c r="G6998" s="2"/>
    </row>
    <row r="6999" spans="1:7" x14ac:dyDescent="0.2">
      <c r="A6999" s="2">
        <v>42825.395833333336</v>
      </c>
      <c r="B6999" s="1">
        <v>146869.79999999999</v>
      </c>
      <c r="C6999" s="1">
        <v>87408.75</v>
      </c>
      <c r="D6999" s="1">
        <v>16161.75</v>
      </c>
      <c r="E6999" s="1">
        <v>43299.299999999996</v>
      </c>
      <c r="G6999" s="2"/>
    </row>
    <row r="7000" spans="1:7" x14ac:dyDescent="0.2">
      <c r="A7000" s="2">
        <v>42825.40625</v>
      </c>
      <c r="B7000" s="1">
        <v>233271.34285714282</v>
      </c>
      <c r="C7000" s="1">
        <v>85140.942857142858</v>
      </c>
      <c r="D7000" s="1">
        <v>75209.828571428559</v>
      </c>
      <c r="E7000" s="1">
        <v>72918.685714285704</v>
      </c>
      <c r="G7000" s="2"/>
    </row>
    <row r="7001" spans="1:7" x14ac:dyDescent="0.2">
      <c r="A7001" s="2">
        <v>42825.416666666664</v>
      </c>
      <c r="B7001" s="1">
        <v>459892.94999999995</v>
      </c>
      <c r="C7001" s="1">
        <v>64542.224999999999</v>
      </c>
      <c r="D7001" s="1">
        <v>133492.42499999999</v>
      </c>
      <c r="E7001" s="1">
        <v>261857.47499999998</v>
      </c>
      <c r="G7001" s="2"/>
    </row>
    <row r="7002" spans="1:7" x14ac:dyDescent="0.2">
      <c r="A7002" s="2">
        <v>42825.427083333336</v>
      </c>
      <c r="B7002" s="1">
        <v>387353.05714285711</v>
      </c>
      <c r="C7002" s="1">
        <v>50108.142857142855</v>
      </c>
      <c r="D7002" s="1">
        <v>95675.485714285707</v>
      </c>
      <c r="E7002" s="1">
        <v>241571.31428571427</v>
      </c>
      <c r="G7002" s="2"/>
    </row>
    <row r="7003" spans="1:7" x14ac:dyDescent="0.2">
      <c r="A7003" s="2">
        <v>42825.4375</v>
      </c>
      <c r="B7003" s="1">
        <v>294097.64999999997</v>
      </c>
      <c r="C7003" s="1">
        <v>47798.85</v>
      </c>
      <c r="D7003" s="1">
        <v>47231.25</v>
      </c>
      <c r="E7003" s="1">
        <v>199066.72499999998</v>
      </c>
      <c r="G7003" s="2"/>
    </row>
    <row r="7004" spans="1:7" x14ac:dyDescent="0.2">
      <c r="A7004" s="2">
        <v>42825.447916666664</v>
      </c>
      <c r="B7004" s="1">
        <v>248421.1714285714</v>
      </c>
      <c r="C7004" s="1">
        <v>49462.285714285717</v>
      </c>
      <c r="D7004" s="1">
        <v>53498.657142857141</v>
      </c>
      <c r="E7004" s="1">
        <v>145461.17142857143</v>
      </c>
      <c r="G7004" s="2"/>
    </row>
    <row r="7005" spans="1:7" x14ac:dyDescent="0.2">
      <c r="A7005" s="2">
        <v>42825.458333333336</v>
      </c>
      <c r="B7005" s="1">
        <v>195790.65</v>
      </c>
      <c r="C7005" s="1">
        <v>54705.75</v>
      </c>
      <c r="D7005" s="1">
        <v>37582.049999999996</v>
      </c>
      <c r="E7005" s="1">
        <v>103501.2</v>
      </c>
      <c r="G7005" s="2"/>
    </row>
    <row r="7006" spans="1:7" x14ac:dyDescent="0.2">
      <c r="A7006" s="2">
        <v>42825.46875</v>
      </c>
      <c r="B7006" s="1">
        <v>304187.39999999997</v>
      </c>
      <c r="C7006" s="1">
        <v>56518.628571428562</v>
      </c>
      <c r="D7006" s="1">
        <v>20479.8</v>
      </c>
      <c r="E7006" s="1">
        <v>227189.91428571424</v>
      </c>
      <c r="G7006" s="2"/>
    </row>
    <row r="7007" spans="1:7" x14ac:dyDescent="0.2">
      <c r="A7007" s="2">
        <v>42825.479166666664</v>
      </c>
      <c r="B7007" s="1">
        <v>312389.55</v>
      </c>
      <c r="C7007" s="1">
        <v>53643.149999999994</v>
      </c>
      <c r="D7007" s="1">
        <v>18110.399999999998</v>
      </c>
      <c r="E7007" s="1">
        <v>240637.65</v>
      </c>
      <c r="G7007" s="2"/>
    </row>
    <row r="7008" spans="1:7" x14ac:dyDescent="0.2">
      <c r="A7008" s="2">
        <v>42825.489583333336</v>
      </c>
      <c r="B7008" s="1">
        <v>295031.31428571424</v>
      </c>
      <c r="C7008" s="1">
        <v>70246.628571428562</v>
      </c>
      <c r="D7008" s="1">
        <v>15514.714285714284</v>
      </c>
      <c r="E7008" s="1">
        <v>209269.97142857141</v>
      </c>
      <c r="G7008" s="2"/>
    </row>
    <row r="7009" spans="1:7" x14ac:dyDescent="0.2">
      <c r="A7009" s="2">
        <v>42825.5</v>
      </c>
      <c r="B7009" s="1">
        <v>302150.47499999998</v>
      </c>
      <c r="C7009" s="1">
        <v>47207.324999999997</v>
      </c>
      <c r="D7009" s="1">
        <v>9673.9499999999989</v>
      </c>
      <c r="E7009" s="1">
        <v>245270.84999999998</v>
      </c>
      <c r="G7009" s="2"/>
    </row>
    <row r="7010" spans="1:7" x14ac:dyDescent="0.2">
      <c r="A7010" s="2">
        <v>42825.510416666664</v>
      </c>
      <c r="B7010" s="1">
        <v>295475.39999999997</v>
      </c>
      <c r="C7010" s="1">
        <v>50959.542857142849</v>
      </c>
      <c r="D7010" s="1">
        <v>11481.171428571428</v>
      </c>
      <c r="E7010" s="1">
        <v>233033.74285714282</v>
      </c>
      <c r="G7010" s="2"/>
    </row>
    <row r="7011" spans="1:7" x14ac:dyDescent="0.2">
      <c r="A7011" s="2">
        <v>42825.520833333336</v>
      </c>
      <c r="B7011" s="1">
        <v>327825.3</v>
      </c>
      <c r="C7011" s="1">
        <v>52169.7</v>
      </c>
      <c r="D7011" s="1">
        <v>10970.025</v>
      </c>
      <c r="E7011" s="1">
        <v>264685.57500000001</v>
      </c>
      <c r="G7011" s="2"/>
    </row>
    <row r="7012" spans="1:7" x14ac:dyDescent="0.2">
      <c r="A7012" s="2">
        <v>42825.53125</v>
      </c>
      <c r="B7012" s="1">
        <v>370679.57142857142</v>
      </c>
      <c r="C7012" s="1">
        <v>51924.085714285713</v>
      </c>
      <c r="D7012" s="1">
        <v>14080.628571428571</v>
      </c>
      <c r="E7012" s="1">
        <v>304676.74285714282</v>
      </c>
      <c r="G7012" s="2"/>
    </row>
    <row r="7013" spans="1:7" x14ac:dyDescent="0.2">
      <c r="A7013" s="2">
        <v>42825.541666666664</v>
      </c>
      <c r="B7013" s="1">
        <v>317491.34999999998</v>
      </c>
      <c r="C7013" s="1">
        <v>51570.75</v>
      </c>
      <c r="D7013" s="1">
        <v>27240.674999999999</v>
      </c>
      <c r="E7013" s="1">
        <v>238679.92499999999</v>
      </c>
      <c r="G7013" s="2"/>
    </row>
    <row r="7014" spans="1:7" x14ac:dyDescent="0.2">
      <c r="A7014" s="2">
        <v>42825.552083333336</v>
      </c>
      <c r="B7014" s="1">
        <v>300220.79999999999</v>
      </c>
      <c r="C7014" s="1">
        <v>47271.085714285713</v>
      </c>
      <c r="D7014" s="1">
        <v>13049.142857142857</v>
      </c>
      <c r="E7014" s="1">
        <v>239901.51428571425</v>
      </c>
      <c r="G7014" s="2"/>
    </row>
    <row r="7015" spans="1:7" x14ac:dyDescent="0.2">
      <c r="A7015" s="2">
        <v>42825.5625</v>
      </c>
      <c r="B7015" s="1">
        <v>302361.67499999999</v>
      </c>
      <c r="C7015" s="1">
        <v>55114.95</v>
      </c>
      <c r="D7015" s="1">
        <v>9742.4249999999993</v>
      </c>
      <c r="E7015" s="1">
        <v>237504.3</v>
      </c>
      <c r="G7015" s="2"/>
    </row>
    <row r="7016" spans="1:7" x14ac:dyDescent="0.2">
      <c r="A7016" s="2">
        <v>42825.572916666664</v>
      </c>
      <c r="B7016" s="1">
        <v>307060.28571428574</v>
      </c>
      <c r="C7016" s="1">
        <v>57856.542857142849</v>
      </c>
      <c r="D7016" s="1">
        <v>9967.8857142857141</v>
      </c>
      <c r="E7016" s="1">
        <v>239234.91428571424</v>
      </c>
      <c r="G7016" s="2"/>
    </row>
    <row r="7017" spans="1:7" x14ac:dyDescent="0.2">
      <c r="A7017" s="2">
        <v>42825.583333333336</v>
      </c>
      <c r="B7017" s="1">
        <v>313363.05</v>
      </c>
      <c r="C7017" s="1">
        <v>63419.399999999994</v>
      </c>
      <c r="D7017" s="1">
        <v>9273</v>
      </c>
      <c r="E7017" s="1">
        <v>240671.47499999998</v>
      </c>
      <c r="G7017" s="2"/>
    </row>
    <row r="7018" spans="1:7" x14ac:dyDescent="0.2">
      <c r="A7018" s="2">
        <v>42825.59375</v>
      </c>
      <c r="B7018" s="1">
        <v>348512.05714285711</v>
      </c>
      <c r="C7018" s="1">
        <v>68813.485714285707</v>
      </c>
      <c r="D7018" s="1">
        <v>9271.1142857142859</v>
      </c>
      <c r="E7018" s="1">
        <v>270425.57142857142</v>
      </c>
      <c r="G7018" s="2"/>
    </row>
    <row r="7019" spans="1:7" x14ac:dyDescent="0.2">
      <c r="A7019" s="2">
        <v>42825.604166666664</v>
      </c>
      <c r="B7019" s="1">
        <v>336076.125</v>
      </c>
      <c r="C7019" s="1">
        <v>65686.5</v>
      </c>
      <c r="D7019" s="1">
        <v>9541.9499999999989</v>
      </c>
      <c r="E7019" s="1">
        <v>260846.84999999998</v>
      </c>
      <c r="G7019" s="2"/>
    </row>
    <row r="7020" spans="1:7" x14ac:dyDescent="0.2">
      <c r="A7020" s="2">
        <v>42825.614583333336</v>
      </c>
      <c r="B7020" s="1">
        <v>319795.57500000001</v>
      </c>
      <c r="C7020" s="1">
        <v>53269.424999999996</v>
      </c>
      <c r="D7020" s="1">
        <v>14176.8</v>
      </c>
      <c r="E7020" s="1">
        <v>252349.34999999998</v>
      </c>
      <c r="G7020" s="2"/>
    </row>
    <row r="7021" spans="1:7" x14ac:dyDescent="0.2">
      <c r="A7021" s="2">
        <v>42825.625</v>
      </c>
      <c r="B7021" s="1">
        <v>314014.8</v>
      </c>
      <c r="C7021" s="1">
        <v>65424.857142857138</v>
      </c>
      <c r="D7021" s="1">
        <v>20395.885714285712</v>
      </c>
      <c r="E7021" s="1">
        <v>228193.11428571425</v>
      </c>
      <c r="G7021" s="2"/>
    </row>
    <row r="7022" spans="1:7" x14ac:dyDescent="0.2">
      <c r="A7022" s="2">
        <v>42825.635416666664</v>
      </c>
      <c r="B7022" s="1">
        <v>345310.11428571423</v>
      </c>
      <c r="C7022" s="1">
        <v>83254.28571428571</v>
      </c>
      <c r="D7022" s="1">
        <v>21686.657142857141</v>
      </c>
      <c r="E7022" s="1">
        <v>240368.22857142857</v>
      </c>
      <c r="G7022" s="2"/>
    </row>
    <row r="7023" spans="1:7" x14ac:dyDescent="0.2">
      <c r="A7023" s="2">
        <v>42825.645833333336</v>
      </c>
      <c r="B7023" s="1">
        <v>302814.59999999998</v>
      </c>
      <c r="C7023" s="1">
        <v>79916.099999999991</v>
      </c>
      <c r="D7023" s="1">
        <v>12870</v>
      </c>
      <c r="E7023" s="1">
        <v>210026.02499999999</v>
      </c>
      <c r="G7023" s="2"/>
    </row>
    <row r="7024" spans="1:7" x14ac:dyDescent="0.2">
      <c r="A7024" s="2">
        <v>42825.65625</v>
      </c>
      <c r="B7024" s="1">
        <v>291501.25714285712</v>
      </c>
      <c r="C7024" s="1">
        <v>77864.914285714287</v>
      </c>
      <c r="D7024" s="1">
        <v>11423.657142857142</v>
      </c>
      <c r="E7024" s="1">
        <v>202211.74285714285</v>
      </c>
      <c r="G7024" s="2"/>
    </row>
    <row r="7025" spans="1:7" x14ac:dyDescent="0.2">
      <c r="A7025" s="2">
        <v>42825.666666666664</v>
      </c>
      <c r="B7025" s="1">
        <v>310245.375</v>
      </c>
      <c r="C7025" s="1">
        <v>72976.2</v>
      </c>
      <c r="D7025" s="1">
        <v>24734.324999999997</v>
      </c>
      <c r="E7025" s="1">
        <v>212537.32499999998</v>
      </c>
      <c r="G7025" s="2"/>
    </row>
    <row r="7026" spans="1:7" x14ac:dyDescent="0.2">
      <c r="A7026" s="2">
        <v>42825.677083333336</v>
      </c>
      <c r="B7026" s="1">
        <v>412703.65714285715</v>
      </c>
      <c r="C7026" s="1">
        <v>131547.42857142858</v>
      </c>
      <c r="D7026" s="1">
        <v>35137.457142857143</v>
      </c>
      <c r="E7026" s="1">
        <v>246020.65714285715</v>
      </c>
      <c r="G7026" s="2"/>
    </row>
    <row r="7027" spans="1:7" x14ac:dyDescent="0.2">
      <c r="A7027" s="2">
        <v>42825.6875</v>
      </c>
      <c r="B7027" s="1">
        <v>491618.32499999995</v>
      </c>
      <c r="C7027" s="1">
        <v>196350.82499999998</v>
      </c>
      <c r="D7027" s="1">
        <v>35548.424999999996</v>
      </c>
      <c r="E7027" s="1">
        <v>259720.72499999998</v>
      </c>
      <c r="G7027" s="2"/>
    </row>
    <row r="7028" spans="1:7" x14ac:dyDescent="0.2">
      <c r="A7028" s="2">
        <v>42825.697916666664</v>
      </c>
      <c r="B7028" s="1">
        <v>407406.6857142857</v>
      </c>
      <c r="C7028" s="1">
        <v>187004.4</v>
      </c>
      <c r="D7028" s="1">
        <v>28116</v>
      </c>
      <c r="E7028" s="1">
        <v>192282.51428571428</v>
      </c>
      <c r="G7028" s="2"/>
    </row>
    <row r="7029" spans="1:7" x14ac:dyDescent="0.2">
      <c r="A7029" s="2">
        <v>42825.708333333336</v>
      </c>
      <c r="B7029" s="1">
        <v>211023.44999999998</v>
      </c>
      <c r="C7029" s="1">
        <v>121515.9</v>
      </c>
      <c r="D7029" s="1">
        <v>23737.724999999999</v>
      </c>
      <c r="E7029" s="1">
        <v>65769</v>
      </c>
      <c r="G7029" s="2"/>
    </row>
    <row r="7030" spans="1:7" x14ac:dyDescent="0.2">
      <c r="A7030" s="2">
        <v>42825.71875</v>
      </c>
      <c r="B7030" s="1">
        <v>227454.85714285713</v>
      </c>
      <c r="C7030" s="1">
        <v>115087.97142857141</v>
      </c>
      <c r="D7030" s="1">
        <v>32605.885714285716</v>
      </c>
      <c r="E7030" s="1">
        <v>79761</v>
      </c>
      <c r="G7030" s="2"/>
    </row>
    <row r="7031" spans="1:7" x14ac:dyDescent="0.2">
      <c r="A7031" s="2">
        <v>42825.729166666664</v>
      </c>
      <c r="B7031" s="1">
        <v>212364.9</v>
      </c>
      <c r="C7031" s="1">
        <v>102450.15</v>
      </c>
      <c r="D7031" s="1">
        <v>20151.45</v>
      </c>
      <c r="E7031" s="1">
        <v>89764.125</v>
      </c>
      <c r="G7031" s="2"/>
    </row>
    <row r="7032" spans="1:7" x14ac:dyDescent="0.2">
      <c r="A7032" s="2">
        <v>42825.739583333336</v>
      </c>
      <c r="B7032" s="1">
        <v>190753.19999999998</v>
      </c>
      <c r="C7032" s="1">
        <v>95059.799999999988</v>
      </c>
      <c r="D7032" s="1">
        <v>15844.714285714284</v>
      </c>
      <c r="E7032" s="1">
        <v>79849.628571428562</v>
      </c>
      <c r="G7032" s="2"/>
    </row>
    <row r="7033" spans="1:7" x14ac:dyDescent="0.2">
      <c r="A7033" s="2">
        <v>42825.75</v>
      </c>
      <c r="B7033" s="1">
        <v>219810.52499999999</v>
      </c>
      <c r="C7033" s="1">
        <v>145299</v>
      </c>
      <c r="D7033" s="1">
        <v>14134.724999999999</v>
      </c>
      <c r="E7033" s="1">
        <v>60376.799999999996</v>
      </c>
      <c r="G7033" s="2"/>
    </row>
    <row r="7034" spans="1:7" x14ac:dyDescent="0.2">
      <c r="A7034" s="2">
        <v>42825.760416666664</v>
      </c>
      <c r="B7034" s="1">
        <v>234790.28571428571</v>
      </c>
      <c r="C7034" s="1">
        <v>178017.0857142857</v>
      </c>
      <c r="D7034" s="1">
        <v>12206.22857142857</v>
      </c>
      <c r="E7034" s="1">
        <v>44566.971428571422</v>
      </c>
      <c r="G7034" s="2"/>
    </row>
    <row r="7035" spans="1:7" x14ac:dyDescent="0.2">
      <c r="A7035" s="2">
        <v>42825.770833333336</v>
      </c>
      <c r="B7035" s="1">
        <v>239417.47499999998</v>
      </c>
      <c r="C7035" s="1">
        <v>171992.69999999998</v>
      </c>
      <c r="D7035" s="1">
        <v>22104.224999999999</v>
      </c>
      <c r="E7035" s="1">
        <v>45321.375</v>
      </c>
      <c r="G7035" s="2"/>
    </row>
    <row r="7036" spans="1:7" x14ac:dyDescent="0.2">
      <c r="A7036" s="2">
        <v>42825.78125</v>
      </c>
      <c r="B7036" s="1">
        <v>256132.8</v>
      </c>
      <c r="C7036" s="1">
        <v>183292.37142857141</v>
      </c>
      <c r="D7036" s="1">
        <v>23902.371428571427</v>
      </c>
      <c r="E7036" s="1">
        <v>48939</v>
      </c>
      <c r="G7036" s="2"/>
    </row>
    <row r="7037" spans="1:7" x14ac:dyDescent="0.2">
      <c r="A7037" s="2">
        <v>42825.791666666664</v>
      </c>
      <c r="B7037" s="1">
        <v>237933.3</v>
      </c>
      <c r="C7037" s="1">
        <v>170091.07499999998</v>
      </c>
      <c r="D7037" s="1">
        <v>29001.224999999999</v>
      </c>
      <c r="E7037" s="1">
        <v>38840.174999999996</v>
      </c>
      <c r="G7037" s="2"/>
    </row>
    <row r="7038" spans="1:7" x14ac:dyDescent="0.2">
      <c r="A7038" s="2">
        <v>42825.802083333336</v>
      </c>
      <c r="B7038" s="1">
        <v>186504.6857142857</v>
      </c>
      <c r="C7038" s="1">
        <v>135926.05714285711</v>
      </c>
      <c r="D7038" s="1">
        <v>24044.742857142857</v>
      </c>
      <c r="E7038" s="1">
        <v>26533.885714285712</v>
      </c>
      <c r="G7038" s="2"/>
    </row>
    <row r="7039" spans="1:7" x14ac:dyDescent="0.2">
      <c r="A7039" s="2">
        <v>42825.8125</v>
      </c>
      <c r="B7039" s="1">
        <v>140066.02499999999</v>
      </c>
      <c r="C7039" s="1">
        <v>94297.5</v>
      </c>
      <c r="D7039" s="1">
        <v>13511.849999999999</v>
      </c>
      <c r="E7039" s="1">
        <v>32256.674999999999</v>
      </c>
      <c r="G7039" s="2"/>
    </row>
    <row r="7040" spans="1:7" x14ac:dyDescent="0.2">
      <c r="A7040" s="2">
        <v>42825.822916666664</v>
      </c>
      <c r="B7040" s="1">
        <v>124827.6857142857</v>
      </c>
      <c r="C7040" s="1">
        <v>70466.314285714281</v>
      </c>
      <c r="D7040" s="1">
        <v>10013.142857142857</v>
      </c>
      <c r="E7040" s="1">
        <v>44349.171428571426</v>
      </c>
      <c r="G7040" s="2"/>
    </row>
    <row r="7041" spans="1:7" x14ac:dyDescent="0.2">
      <c r="A7041" s="2">
        <v>42825.833333333336</v>
      </c>
      <c r="B7041" s="1">
        <v>138292.27499999999</v>
      </c>
      <c r="C7041" s="1">
        <v>69767.774999999994</v>
      </c>
      <c r="D7041" s="1">
        <v>14359.949999999999</v>
      </c>
      <c r="E7041" s="1">
        <v>54164.549999999996</v>
      </c>
      <c r="G7041" s="2"/>
    </row>
    <row r="7042" spans="1:7" x14ac:dyDescent="0.2">
      <c r="A7042" s="2">
        <v>42825.84375</v>
      </c>
      <c r="B7042" s="1">
        <v>105220.02857142856</v>
      </c>
      <c r="C7042" s="1">
        <v>59701.714285714283</v>
      </c>
      <c r="D7042" s="1">
        <v>15827.742857142857</v>
      </c>
      <c r="E7042" s="1">
        <v>29690.571428571428</v>
      </c>
      <c r="G7042" s="2"/>
    </row>
    <row r="7043" spans="1:7" x14ac:dyDescent="0.2">
      <c r="A7043" s="2">
        <v>42825.854166666664</v>
      </c>
      <c r="B7043" s="1">
        <v>133627.72500000001</v>
      </c>
      <c r="C7043" s="1">
        <v>73636.2</v>
      </c>
      <c r="D7043" s="1">
        <v>29748.674999999999</v>
      </c>
      <c r="E7043" s="1">
        <v>30242.85</v>
      </c>
      <c r="G7043" s="2"/>
    </row>
    <row r="7044" spans="1:7" x14ac:dyDescent="0.2">
      <c r="A7044" s="2">
        <v>42825.864583333336</v>
      </c>
      <c r="B7044" s="1">
        <v>155067.94285714286</v>
      </c>
      <c r="C7044" s="1">
        <v>76715.571428571435</v>
      </c>
      <c r="D7044" s="1">
        <v>44300.142857142855</v>
      </c>
      <c r="E7044" s="1">
        <v>34050.342857142852</v>
      </c>
      <c r="G7044" s="2"/>
    </row>
    <row r="7045" spans="1:7" x14ac:dyDescent="0.2">
      <c r="A7045" s="2">
        <v>42825.875</v>
      </c>
      <c r="B7045" s="1">
        <v>124344</v>
      </c>
      <c r="C7045" s="1">
        <v>57576.75</v>
      </c>
      <c r="D7045" s="1">
        <v>31755.074999999997</v>
      </c>
      <c r="E7045" s="1">
        <v>35011.35</v>
      </c>
      <c r="G7045" s="2"/>
    </row>
    <row r="7046" spans="1:7" x14ac:dyDescent="0.2">
      <c r="A7046" s="2">
        <v>42825.885416666664</v>
      </c>
      <c r="B7046" s="1">
        <v>111711.59999999999</v>
      </c>
      <c r="C7046" s="1">
        <v>59438.657142857141</v>
      </c>
      <c r="D7046" s="1">
        <v>21892.199999999997</v>
      </c>
      <c r="E7046" s="1">
        <v>30381.685714285715</v>
      </c>
      <c r="G7046" s="2"/>
    </row>
    <row r="7047" spans="1:7" x14ac:dyDescent="0.2">
      <c r="A7047" s="2">
        <v>42825.895833333336</v>
      </c>
      <c r="B7047" s="1">
        <v>103440.15</v>
      </c>
      <c r="C7047" s="1">
        <v>53100.299999999996</v>
      </c>
      <c r="D7047" s="1">
        <v>15062.025</v>
      </c>
      <c r="E7047" s="1">
        <v>35276.174999999996</v>
      </c>
      <c r="G7047" s="2"/>
    </row>
    <row r="7048" spans="1:7" x14ac:dyDescent="0.2">
      <c r="A7048" s="2">
        <v>42825.90625</v>
      </c>
      <c r="B7048" s="1">
        <v>89166.942857142843</v>
      </c>
      <c r="C7048" s="1">
        <v>43626.942857142851</v>
      </c>
      <c r="D7048" s="1">
        <v>9645.4285714285706</v>
      </c>
      <c r="E7048" s="1">
        <v>35894.571428571428</v>
      </c>
      <c r="G7048" s="2"/>
    </row>
    <row r="7049" spans="1:7" x14ac:dyDescent="0.2">
      <c r="A7049" s="2">
        <v>42825.916666666664</v>
      </c>
      <c r="B7049" s="1">
        <v>83141.024999999994</v>
      </c>
      <c r="C7049" s="1">
        <v>44918.774999999994</v>
      </c>
      <c r="D7049" s="1">
        <v>9375.2999999999993</v>
      </c>
      <c r="E7049" s="1">
        <v>28846.949999999997</v>
      </c>
      <c r="G7049" s="2"/>
    </row>
    <row r="7050" spans="1:7" x14ac:dyDescent="0.2">
      <c r="A7050" s="2">
        <v>42825.927083333336</v>
      </c>
      <c r="B7050" s="1">
        <v>74178.342857142852</v>
      </c>
      <c r="C7050" s="1">
        <v>41990.142857142855</v>
      </c>
      <c r="D7050" s="1">
        <v>9343.7142857142862</v>
      </c>
      <c r="E7050" s="1">
        <v>22844.485714285711</v>
      </c>
      <c r="G7050" s="2"/>
    </row>
    <row r="7051" spans="1:7" x14ac:dyDescent="0.2">
      <c r="A7051" s="2">
        <v>42825.9375</v>
      </c>
      <c r="B7051" s="1">
        <v>70356.824999999997</v>
      </c>
      <c r="C7051" s="1">
        <v>39266.699999999997</v>
      </c>
      <c r="D7051" s="1">
        <v>9996.5249999999996</v>
      </c>
      <c r="E7051" s="1">
        <v>21092.774999999998</v>
      </c>
      <c r="G7051" s="2"/>
    </row>
    <row r="7052" spans="1:7" x14ac:dyDescent="0.2">
      <c r="A7052" s="2">
        <v>42825.947916666664</v>
      </c>
      <c r="B7052" s="1">
        <v>88324.971428571429</v>
      </c>
      <c r="C7052" s="1">
        <v>41039.742857142854</v>
      </c>
      <c r="D7052" s="1">
        <v>22216.542857142857</v>
      </c>
      <c r="E7052" s="1">
        <v>25070.571428571428</v>
      </c>
      <c r="G7052" s="2"/>
    </row>
    <row r="7053" spans="1:7" x14ac:dyDescent="0.2">
      <c r="A7053" s="2">
        <v>42825.958333333336</v>
      </c>
      <c r="B7053" s="1">
        <v>114495.97499999999</v>
      </c>
      <c r="C7053" s="1">
        <v>49512.375</v>
      </c>
      <c r="D7053" s="1">
        <v>33655.049999999996</v>
      </c>
      <c r="E7053" s="1">
        <v>31329.375</v>
      </c>
      <c r="G7053" s="2"/>
    </row>
    <row r="7054" spans="1:7" x14ac:dyDescent="0.2">
      <c r="A7054" s="2">
        <v>42825.96875</v>
      </c>
      <c r="B7054" s="1">
        <v>101359.97142857143</v>
      </c>
      <c r="C7054" s="1">
        <v>50458.885714285716</v>
      </c>
      <c r="D7054" s="1">
        <v>16953.514285714286</v>
      </c>
      <c r="E7054" s="1">
        <v>33946.62857142857</v>
      </c>
      <c r="G7054" s="2"/>
    </row>
    <row r="7055" spans="1:7" x14ac:dyDescent="0.2">
      <c r="A7055" s="2">
        <v>42825.979166666664</v>
      </c>
      <c r="B7055" s="1">
        <v>99552.75</v>
      </c>
      <c r="C7055" s="1">
        <v>52830.524999999994</v>
      </c>
      <c r="D7055" s="1">
        <v>9492.4499999999989</v>
      </c>
      <c r="E7055" s="1">
        <v>37229.775000000001</v>
      </c>
      <c r="G7055" s="2"/>
    </row>
    <row r="7056" spans="1:7" x14ac:dyDescent="0.2">
      <c r="A7056" s="2">
        <v>42825.989583333336</v>
      </c>
      <c r="B7056" s="1">
        <v>101306.22857142857</v>
      </c>
      <c r="C7056" s="1">
        <v>53987.057142857142</v>
      </c>
      <c r="D7056" s="1">
        <v>9438.9428571428562</v>
      </c>
      <c r="E7056" s="1">
        <v>37880.228571428568</v>
      </c>
      <c r="G7056" s="2"/>
    </row>
    <row r="7057" spans="1:7" x14ac:dyDescent="0.2">
      <c r="A7057" s="2">
        <v>42826</v>
      </c>
      <c r="B7057" s="1">
        <v>118669.65</v>
      </c>
      <c r="C7057" s="1">
        <v>64953.899999999994</v>
      </c>
      <c r="D7057" s="1">
        <v>22731.224999999999</v>
      </c>
      <c r="E7057" s="1">
        <v>30984.524999999998</v>
      </c>
      <c r="G7057" s="2"/>
    </row>
    <row r="7058" spans="1:7" x14ac:dyDescent="0.2">
      <c r="A7058" s="2">
        <v>42826.010416666664</v>
      </c>
      <c r="B7058" s="1">
        <v>103766.14285714286</v>
      </c>
      <c r="C7058" s="1">
        <v>57501.085714285706</v>
      </c>
      <c r="D7058" s="1">
        <v>16483.028571428571</v>
      </c>
      <c r="E7058" s="1">
        <v>29781.085714285717</v>
      </c>
      <c r="G7058" s="2"/>
    </row>
    <row r="7059" spans="1:7" x14ac:dyDescent="0.2">
      <c r="A7059" s="2">
        <v>42826.020833333336</v>
      </c>
      <c r="B7059" s="1">
        <v>110121</v>
      </c>
      <c r="C7059" s="1">
        <v>59343.899999999994</v>
      </c>
      <c r="D7059" s="1">
        <v>24695.55</v>
      </c>
      <c r="E7059" s="1">
        <v>26083.199999999997</v>
      </c>
      <c r="G7059" s="2"/>
    </row>
    <row r="7060" spans="1:7" x14ac:dyDescent="0.2">
      <c r="A7060" s="2">
        <v>42826.03125</v>
      </c>
      <c r="B7060" s="1">
        <v>104630.74285714285</v>
      </c>
      <c r="C7060" s="1">
        <v>55869</v>
      </c>
      <c r="D7060" s="1">
        <v>20288.399999999998</v>
      </c>
      <c r="E7060" s="1">
        <v>28473.342857142852</v>
      </c>
      <c r="G7060" s="2"/>
    </row>
    <row r="7061" spans="1:7" x14ac:dyDescent="0.2">
      <c r="A7061" s="2">
        <v>42826.041666666664</v>
      </c>
      <c r="B7061" s="1">
        <v>102617.625</v>
      </c>
      <c r="C7061" s="1">
        <v>62748.674999999996</v>
      </c>
      <c r="D7061" s="1">
        <v>10817.4</v>
      </c>
      <c r="E7061" s="1">
        <v>29051.55</v>
      </c>
      <c r="G7061" s="2"/>
    </row>
    <row r="7062" spans="1:7" x14ac:dyDescent="0.2">
      <c r="A7062" s="2">
        <v>42826.052083333336</v>
      </c>
      <c r="B7062" s="1">
        <v>135389.57142857142</v>
      </c>
      <c r="C7062" s="1">
        <v>85592.571428571435</v>
      </c>
      <c r="D7062" s="1">
        <v>20146.971428571425</v>
      </c>
      <c r="E7062" s="1">
        <v>29651.914285714283</v>
      </c>
      <c r="G7062" s="2"/>
    </row>
    <row r="7063" spans="1:7" x14ac:dyDescent="0.2">
      <c r="A7063" s="2">
        <v>42826.0625</v>
      </c>
      <c r="B7063" s="1">
        <v>107801.09999999999</v>
      </c>
      <c r="C7063" s="1">
        <v>63377.324999999997</v>
      </c>
      <c r="D7063" s="1">
        <v>17228.474999999999</v>
      </c>
      <c r="E7063" s="1">
        <v>27196.949999999997</v>
      </c>
      <c r="G7063" s="2"/>
    </row>
    <row r="7064" spans="1:7" x14ac:dyDescent="0.2">
      <c r="A7064" s="2">
        <v>42826.072916666664</v>
      </c>
      <c r="B7064" s="1">
        <v>90101.314285714281</v>
      </c>
      <c r="C7064" s="1">
        <v>52587.857142857145</v>
      </c>
      <c r="D7064" s="1">
        <v>9480.4285714285706</v>
      </c>
      <c r="E7064" s="1">
        <v>28031.142857142855</v>
      </c>
      <c r="G7064" s="2"/>
    </row>
    <row r="7065" spans="1:7" x14ac:dyDescent="0.2">
      <c r="A7065" s="2">
        <v>42826.083333333336</v>
      </c>
      <c r="B7065" s="1">
        <v>87129.9</v>
      </c>
      <c r="C7065" s="1">
        <v>50868.674999999996</v>
      </c>
      <c r="D7065" s="1">
        <v>9984.15</v>
      </c>
      <c r="E7065" s="1">
        <v>26277.074999999997</v>
      </c>
      <c r="G7065" s="2"/>
    </row>
    <row r="7066" spans="1:7" x14ac:dyDescent="0.2">
      <c r="A7066" s="2">
        <v>42826.09375</v>
      </c>
      <c r="B7066" s="1">
        <v>94963.628571428562</v>
      </c>
      <c r="C7066" s="1">
        <v>51063.257142857139</v>
      </c>
      <c r="D7066" s="1">
        <v>10626.942857142856</v>
      </c>
      <c r="E7066" s="1">
        <v>33273.428571428572</v>
      </c>
      <c r="G7066" s="2"/>
    </row>
    <row r="7067" spans="1:7" x14ac:dyDescent="0.2">
      <c r="A7067" s="2">
        <v>42826.104166666664</v>
      </c>
      <c r="B7067" s="1">
        <v>97139.625</v>
      </c>
      <c r="C7067" s="1">
        <v>43520.399999999994</v>
      </c>
      <c r="D7067" s="1">
        <v>14361.599999999999</v>
      </c>
      <c r="E7067" s="1">
        <v>39258.449999999997</v>
      </c>
      <c r="G7067" s="2"/>
    </row>
    <row r="7068" spans="1:7" x14ac:dyDescent="0.2">
      <c r="A7068" s="2">
        <v>42826.114583333336</v>
      </c>
      <c r="B7068" s="1">
        <v>88883.142857142855</v>
      </c>
      <c r="C7068" s="1">
        <v>39742.371428571423</v>
      </c>
      <c r="D7068" s="1">
        <v>15554.314285714285</v>
      </c>
      <c r="E7068" s="1">
        <v>33585.514285714278</v>
      </c>
      <c r="G7068" s="2"/>
    </row>
    <row r="7069" spans="1:7" x14ac:dyDescent="0.2">
      <c r="A7069" s="2">
        <v>42826.125</v>
      </c>
      <c r="B7069" s="1">
        <v>84489.074999999997</v>
      </c>
      <c r="C7069" s="1">
        <v>44227.424999999996</v>
      </c>
      <c r="D7069" s="1">
        <v>14914.349999999999</v>
      </c>
      <c r="E7069" s="1">
        <v>25348.125</v>
      </c>
      <c r="G7069" s="2"/>
    </row>
    <row r="7070" spans="1:7" x14ac:dyDescent="0.2">
      <c r="A7070" s="2">
        <v>42826.135416666664</v>
      </c>
      <c r="B7070" s="1">
        <v>74439.514285714278</v>
      </c>
      <c r="C7070" s="1">
        <v>41275.457142857143</v>
      </c>
      <c r="D7070" s="1">
        <v>9771.7714285714283</v>
      </c>
      <c r="E7070" s="1">
        <v>23391.342857142856</v>
      </c>
      <c r="G7070" s="2"/>
    </row>
    <row r="7071" spans="1:7" x14ac:dyDescent="0.2">
      <c r="A7071" s="2">
        <v>42826.145833333336</v>
      </c>
      <c r="B7071" s="1">
        <v>78781.724999999991</v>
      </c>
      <c r="C7071" s="1">
        <v>43630.125</v>
      </c>
      <c r="D7071" s="1">
        <v>9852.15</v>
      </c>
      <c r="E7071" s="1">
        <v>25299.449999999997</v>
      </c>
      <c r="G7071" s="2"/>
    </row>
    <row r="7072" spans="1:7" x14ac:dyDescent="0.2">
      <c r="A7072" s="2">
        <v>42826.15625</v>
      </c>
      <c r="B7072" s="1">
        <v>103091.05714285714</v>
      </c>
      <c r="C7072" s="1">
        <v>68986.971428571429</v>
      </c>
      <c r="D7072" s="1">
        <v>9758.5714285714294</v>
      </c>
      <c r="E7072" s="1">
        <v>24346.45714285714</v>
      </c>
      <c r="G7072" s="2"/>
    </row>
    <row r="7073" spans="1:7" x14ac:dyDescent="0.2">
      <c r="A7073" s="2">
        <v>42826.166666666664</v>
      </c>
      <c r="B7073" s="1">
        <v>98151.9</v>
      </c>
      <c r="C7073" s="1">
        <v>58169.924999999996</v>
      </c>
      <c r="D7073" s="1">
        <v>11052.525</v>
      </c>
      <c r="E7073" s="1">
        <v>28931.1</v>
      </c>
      <c r="G7073" s="2"/>
    </row>
    <row r="7074" spans="1:7" x14ac:dyDescent="0.2">
      <c r="A7074" s="2">
        <v>42826.177083333336</v>
      </c>
      <c r="B7074" s="1">
        <v>113840.57142857142</v>
      </c>
      <c r="C7074" s="1">
        <v>46896.771428571425</v>
      </c>
      <c r="D7074" s="1">
        <v>26196.342857142856</v>
      </c>
      <c r="E7074" s="1">
        <v>40748.399999999994</v>
      </c>
      <c r="G7074" s="2"/>
    </row>
    <row r="7075" spans="1:7" x14ac:dyDescent="0.2">
      <c r="A7075" s="2">
        <v>42826.1875</v>
      </c>
      <c r="B7075" s="1">
        <v>142431.29999999999</v>
      </c>
      <c r="C7075" s="1">
        <v>55087.724999999999</v>
      </c>
      <c r="D7075" s="1">
        <v>42815.85</v>
      </c>
      <c r="E7075" s="1">
        <v>44527.724999999999</v>
      </c>
      <c r="G7075" s="2"/>
    </row>
    <row r="7076" spans="1:7" x14ac:dyDescent="0.2">
      <c r="A7076" s="2">
        <v>42826.197916666664</v>
      </c>
      <c r="B7076" s="1">
        <v>259257.9</v>
      </c>
      <c r="C7076" s="1">
        <v>140320.94999999998</v>
      </c>
      <c r="D7076" s="1">
        <v>73151.925000000003</v>
      </c>
      <c r="E7076" s="1">
        <v>45786.674999999996</v>
      </c>
      <c r="G7076" s="2"/>
    </row>
    <row r="7077" spans="1:7" x14ac:dyDescent="0.2">
      <c r="A7077" s="2">
        <v>42826.208333333336</v>
      </c>
      <c r="B7077" s="1">
        <v>257713.02857142856</v>
      </c>
      <c r="C7077" s="1">
        <v>166038.0857142857</v>
      </c>
      <c r="D7077" s="1">
        <v>48180.942857142851</v>
      </c>
      <c r="E7077" s="1">
        <v>43492.114285714284</v>
      </c>
      <c r="G7077" s="2"/>
    </row>
    <row r="7078" spans="1:7" x14ac:dyDescent="0.2">
      <c r="A7078" s="2">
        <v>42826.21875</v>
      </c>
      <c r="B7078" s="1">
        <v>259116</v>
      </c>
      <c r="C7078" s="1">
        <v>154924.62857142856</v>
      </c>
      <c r="D7078" s="1">
        <v>47586.942857142851</v>
      </c>
      <c r="E7078" s="1">
        <v>56604.428571428565</v>
      </c>
      <c r="G7078" s="2"/>
    </row>
    <row r="7079" spans="1:7" x14ac:dyDescent="0.2">
      <c r="A7079" s="2">
        <v>42826.229166666664</v>
      </c>
      <c r="B7079" s="1">
        <v>217615.19999999998</v>
      </c>
      <c r="C7079" s="1">
        <v>136610.92499999999</v>
      </c>
      <c r="D7079" s="1">
        <v>29422.799999999999</v>
      </c>
      <c r="E7079" s="1">
        <v>51580.649999999994</v>
      </c>
      <c r="G7079" s="2"/>
    </row>
    <row r="7080" spans="1:7" x14ac:dyDescent="0.2">
      <c r="A7080" s="2">
        <v>42826.239583333336</v>
      </c>
      <c r="B7080" s="1">
        <v>201529.11428571428</v>
      </c>
      <c r="C7080" s="1">
        <v>134515.54285714286</v>
      </c>
      <c r="D7080" s="1">
        <v>28475.228571428572</v>
      </c>
      <c r="E7080" s="1">
        <v>38538.342857142852</v>
      </c>
      <c r="G7080" s="2"/>
    </row>
    <row r="7081" spans="1:7" x14ac:dyDescent="0.2">
      <c r="A7081" s="2">
        <v>42826.25</v>
      </c>
      <c r="B7081" s="1">
        <v>205759.125</v>
      </c>
      <c r="C7081" s="1">
        <v>109751.4</v>
      </c>
      <c r="D7081" s="1">
        <v>49356.45</v>
      </c>
      <c r="E7081" s="1">
        <v>46651.274999999994</v>
      </c>
      <c r="G7081" s="2"/>
    </row>
    <row r="7082" spans="1:7" x14ac:dyDescent="0.2">
      <c r="A7082" s="2">
        <v>42826.260416666664</v>
      </c>
      <c r="B7082" s="1">
        <v>157991.74285714285</v>
      </c>
      <c r="C7082" s="1">
        <v>67433.142857142855</v>
      </c>
      <c r="D7082" s="1">
        <v>49387.799999999996</v>
      </c>
      <c r="E7082" s="1">
        <v>41170.799999999996</v>
      </c>
      <c r="G7082" s="2"/>
    </row>
    <row r="7083" spans="1:7" x14ac:dyDescent="0.2">
      <c r="A7083" s="2">
        <v>42826.270833333336</v>
      </c>
      <c r="B7083" s="1">
        <v>198792.82499999998</v>
      </c>
      <c r="C7083" s="1">
        <v>114752.54999999999</v>
      </c>
      <c r="D7083" s="1">
        <v>48228.674999999996</v>
      </c>
      <c r="E7083" s="1">
        <v>35810.775000000001</v>
      </c>
      <c r="G7083" s="2"/>
    </row>
    <row r="7084" spans="1:7" x14ac:dyDescent="0.2">
      <c r="A7084" s="2">
        <v>42826.28125</v>
      </c>
      <c r="B7084" s="1">
        <v>224196.34285714282</v>
      </c>
      <c r="C7084" s="1">
        <v>152548.62857142856</v>
      </c>
      <c r="D7084" s="1">
        <v>46978.799999999996</v>
      </c>
      <c r="E7084" s="1">
        <v>24669.857142857141</v>
      </c>
      <c r="G7084" s="2"/>
    </row>
    <row r="7085" spans="1:7" x14ac:dyDescent="0.2">
      <c r="A7085" s="2">
        <v>42826.291666666664</v>
      </c>
      <c r="B7085" s="1">
        <v>233272.05</v>
      </c>
      <c r="C7085" s="1">
        <v>169602.67499999999</v>
      </c>
      <c r="D7085" s="1">
        <v>33043.724999999999</v>
      </c>
      <c r="E7085" s="1">
        <v>30627.3</v>
      </c>
      <c r="G7085" s="2"/>
    </row>
    <row r="7086" spans="1:7" x14ac:dyDescent="0.2">
      <c r="A7086" s="2">
        <v>42826.302083333336</v>
      </c>
      <c r="B7086" s="1">
        <v>276266.57142857142</v>
      </c>
      <c r="C7086" s="1">
        <v>209497.19999999998</v>
      </c>
      <c r="D7086" s="1">
        <v>39982.799999999996</v>
      </c>
      <c r="E7086" s="1">
        <v>26786.571428571428</v>
      </c>
      <c r="G7086" s="2"/>
    </row>
    <row r="7087" spans="1:7" x14ac:dyDescent="0.2">
      <c r="A7087" s="2">
        <v>42826.3125</v>
      </c>
      <c r="B7087" s="1">
        <v>237038.17499999999</v>
      </c>
      <c r="C7087" s="1">
        <v>179872.27499999999</v>
      </c>
      <c r="D7087" s="1">
        <v>36188.625</v>
      </c>
      <c r="E7087" s="1">
        <v>20977.274999999998</v>
      </c>
      <c r="G7087" s="2"/>
    </row>
    <row r="7088" spans="1:7" x14ac:dyDescent="0.2">
      <c r="A7088" s="2">
        <v>42826.322916666664</v>
      </c>
      <c r="B7088" s="1">
        <v>298799.91428571427</v>
      </c>
      <c r="C7088" s="1">
        <v>144078.94285714286</v>
      </c>
      <c r="D7088" s="1">
        <v>74349</v>
      </c>
      <c r="E7088" s="1">
        <v>80371.028571428556</v>
      </c>
      <c r="G7088" s="2"/>
    </row>
    <row r="7089" spans="1:7" x14ac:dyDescent="0.2">
      <c r="A7089" s="2">
        <v>42826.333333333336</v>
      </c>
      <c r="B7089" s="1">
        <v>600806.25</v>
      </c>
      <c r="C7089" s="1">
        <v>107457.075</v>
      </c>
      <c r="D7089" s="1">
        <v>97122.299999999988</v>
      </c>
      <c r="E7089" s="1">
        <v>396226.05</v>
      </c>
      <c r="G7089" s="2"/>
    </row>
    <row r="7090" spans="1:7" x14ac:dyDescent="0.2">
      <c r="A7090" s="2">
        <v>42826.34375</v>
      </c>
      <c r="B7090" s="1">
        <v>530013</v>
      </c>
      <c r="C7090" s="1">
        <v>75115.542857142849</v>
      </c>
      <c r="D7090" s="1">
        <v>45306.171428571426</v>
      </c>
      <c r="E7090" s="1">
        <v>409595.05714285711</v>
      </c>
      <c r="G7090" s="2"/>
    </row>
    <row r="7091" spans="1:7" x14ac:dyDescent="0.2">
      <c r="A7091" s="2">
        <v>42826.354166666664</v>
      </c>
      <c r="B7091" s="1">
        <v>388136.92499999999</v>
      </c>
      <c r="C7091" s="1">
        <v>72081.899999999994</v>
      </c>
      <c r="D7091" s="1">
        <v>34373.625</v>
      </c>
      <c r="E7091" s="1">
        <v>281681.39999999997</v>
      </c>
      <c r="G7091" s="2"/>
    </row>
    <row r="7092" spans="1:7" x14ac:dyDescent="0.2">
      <c r="A7092" s="2">
        <v>42826.364583333336</v>
      </c>
      <c r="B7092" s="1">
        <v>428421.08571428573</v>
      </c>
      <c r="C7092" s="1">
        <v>51858.085714285713</v>
      </c>
      <c r="D7092" s="1">
        <v>67560.428571428565</v>
      </c>
      <c r="E7092" s="1">
        <v>309001.62857142853</v>
      </c>
      <c r="G7092" s="2"/>
    </row>
    <row r="7093" spans="1:7" x14ac:dyDescent="0.2">
      <c r="A7093" s="2">
        <v>42826.375</v>
      </c>
      <c r="B7093" s="1">
        <v>433041.67499999999</v>
      </c>
      <c r="C7093" s="1">
        <v>46380.674999999996</v>
      </c>
      <c r="D7093" s="1">
        <v>93717.524999999994</v>
      </c>
      <c r="E7093" s="1">
        <v>292941</v>
      </c>
      <c r="G7093" s="2"/>
    </row>
    <row r="7094" spans="1:7" x14ac:dyDescent="0.2">
      <c r="A7094" s="2">
        <v>42826.385416666664</v>
      </c>
      <c r="B7094" s="1">
        <v>398785.19999999995</v>
      </c>
      <c r="C7094" s="1">
        <v>51728.91428571428</v>
      </c>
      <c r="D7094" s="1">
        <v>85274.828571428559</v>
      </c>
      <c r="E7094" s="1">
        <v>261781.45714285714</v>
      </c>
      <c r="G7094" s="2"/>
    </row>
    <row r="7095" spans="1:7" x14ac:dyDescent="0.2">
      <c r="A7095" s="2">
        <v>42826.395833333336</v>
      </c>
      <c r="B7095" s="1">
        <v>389049.375</v>
      </c>
      <c r="C7095" s="1">
        <v>47089.35</v>
      </c>
      <c r="D7095" s="1">
        <v>58477.649999999994</v>
      </c>
      <c r="E7095" s="1">
        <v>283480.72499999998</v>
      </c>
      <c r="G7095" s="2"/>
    </row>
    <row r="7096" spans="1:7" x14ac:dyDescent="0.2">
      <c r="A7096" s="2">
        <v>42826.40625</v>
      </c>
      <c r="B7096" s="1">
        <v>351968.57142857142</v>
      </c>
      <c r="C7096" s="1">
        <v>51934.457142857143</v>
      </c>
      <c r="D7096" s="1">
        <v>35032.799999999996</v>
      </c>
      <c r="E7096" s="1">
        <v>265001.31428571424</v>
      </c>
      <c r="G7096" s="2"/>
    </row>
    <row r="7097" spans="1:7" x14ac:dyDescent="0.2">
      <c r="A7097" s="2">
        <v>42826.416666666664</v>
      </c>
      <c r="B7097" s="1">
        <v>310072.95</v>
      </c>
      <c r="C7097" s="1">
        <v>49714.5</v>
      </c>
      <c r="D7097" s="1">
        <v>17698.724999999999</v>
      </c>
      <c r="E7097" s="1">
        <v>242658.07499999998</v>
      </c>
      <c r="G7097" s="2"/>
    </row>
    <row r="7098" spans="1:7" x14ac:dyDescent="0.2">
      <c r="A7098" s="2">
        <v>42826.427083333336</v>
      </c>
      <c r="B7098" s="1">
        <v>272433.85714285716</v>
      </c>
      <c r="C7098" s="1">
        <v>53782.457142857143</v>
      </c>
      <c r="D7098" s="1">
        <v>14943.342857142858</v>
      </c>
      <c r="E7098" s="1">
        <v>203707.11428571428</v>
      </c>
      <c r="G7098" s="2"/>
    </row>
    <row r="7099" spans="1:7" x14ac:dyDescent="0.2">
      <c r="A7099" s="2">
        <v>42826.4375</v>
      </c>
      <c r="B7099" s="1">
        <v>230716.19999999998</v>
      </c>
      <c r="C7099" s="1">
        <v>54817.95</v>
      </c>
      <c r="D7099" s="1">
        <v>17686.349999999999</v>
      </c>
      <c r="E7099" s="1">
        <v>158215.19999999998</v>
      </c>
      <c r="G7099" s="2"/>
    </row>
    <row r="7100" spans="1:7" x14ac:dyDescent="0.2">
      <c r="A7100" s="2">
        <v>42826.447916666664</v>
      </c>
      <c r="B7100" s="1">
        <v>221493.1714285714</v>
      </c>
      <c r="C7100" s="1">
        <v>39528.342857142852</v>
      </c>
      <c r="D7100" s="1">
        <v>9730.2857142857138</v>
      </c>
      <c r="E7100" s="1">
        <v>172230.7714285714</v>
      </c>
      <c r="G7100" s="2"/>
    </row>
    <row r="7101" spans="1:7" x14ac:dyDescent="0.2">
      <c r="A7101" s="2">
        <v>42826.458333333336</v>
      </c>
      <c r="B7101" s="1">
        <v>262979.47499999998</v>
      </c>
      <c r="C7101" s="1">
        <v>45305.7</v>
      </c>
      <c r="D7101" s="1">
        <v>10080.674999999999</v>
      </c>
      <c r="E7101" s="1">
        <v>207591.44999999998</v>
      </c>
      <c r="G7101" s="2"/>
    </row>
    <row r="7102" spans="1:7" x14ac:dyDescent="0.2">
      <c r="A7102" s="2">
        <v>42826.46875</v>
      </c>
      <c r="B7102" s="1">
        <v>237567</v>
      </c>
      <c r="C7102" s="1">
        <v>61599.685714285704</v>
      </c>
      <c r="D7102" s="1">
        <v>12626.742857142855</v>
      </c>
      <c r="E7102" s="1">
        <v>163342.45714285714</v>
      </c>
      <c r="G7102" s="2"/>
    </row>
    <row r="7103" spans="1:7" x14ac:dyDescent="0.2">
      <c r="A7103" s="2">
        <v>42826.479166666664</v>
      </c>
      <c r="B7103" s="1">
        <v>269233.8</v>
      </c>
      <c r="C7103" s="1">
        <v>64603.274999999994</v>
      </c>
      <c r="D7103" s="1">
        <v>15066.15</v>
      </c>
      <c r="E7103" s="1">
        <v>189563.55</v>
      </c>
      <c r="G7103" s="2"/>
    </row>
    <row r="7104" spans="1:7" x14ac:dyDescent="0.2">
      <c r="A7104" s="2">
        <v>42826.489583333336</v>
      </c>
      <c r="B7104" s="1">
        <v>284773.97142857139</v>
      </c>
      <c r="C7104" s="1">
        <v>60763.37142857143</v>
      </c>
      <c r="D7104" s="1">
        <v>18621.428571428572</v>
      </c>
      <c r="E7104" s="1">
        <v>205389.1714285714</v>
      </c>
      <c r="G7104" s="2"/>
    </row>
    <row r="7105" spans="1:7" x14ac:dyDescent="0.2">
      <c r="A7105" s="2">
        <v>42826.5</v>
      </c>
      <c r="B7105" s="1">
        <v>253642.94999999998</v>
      </c>
      <c r="C7105" s="1">
        <v>64140.45</v>
      </c>
      <c r="D7105" s="1">
        <v>12303.224999999999</v>
      </c>
      <c r="E7105" s="1">
        <v>177198.44999999998</v>
      </c>
      <c r="G7105" s="2"/>
    </row>
    <row r="7106" spans="1:7" x14ac:dyDescent="0.2">
      <c r="A7106" s="2">
        <v>42826.510416666664</v>
      </c>
      <c r="B7106" s="1">
        <v>274169.65714285715</v>
      </c>
      <c r="C7106" s="1">
        <v>71115</v>
      </c>
      <c r="D7106" s="1">
        <v>30668.314285714281</v>
      </c>
      <c r="E7106" s="1">
        <v>172388.22857142857</v>
      </c>
      <c r="G7106" s="2"/>
    </row>
    <row r="7107" spans="1:7" x14ac:dyDescent="0.2">
      <c r="A7107" s="2">
        <v>42826.520833333336</v>
      </c>
      <c r="B7107" s="1">
        <v>376707.375</v>
      </c>
      <c r="C7107" s="1">
        <v>78989.625</v>
      </c>
      <c r="D7107" s="1">
        <v>34399.199999999997</v>
      </c>
      <c r="E7107" s="1">
        <v>263321.02499999997</v>
      </c>
      <c r="G7107" s="2"/>
    </row>
    <row r="7108" spans="1:7" x14ac:dyDescent="0.2">
      <c r="A7108" s="2">
        <v>42826.53125</v>
      </c>
      <c r="B7108" s="1">
        <v>392184.25714285712</v>
      </c>
      <c r="C7108" s="1">
        <v>102623.4</v>
      </c>
      <c r="D7108" s="1">
        <v>25298.742857142857</v>
      </c>
      <c r="E7108" s="1">
        <v>264262.11428571423</v>
      </c>
      <c r="G7108" s="2"/>
    </row>
    <row r="7109" spans="1:7" x14ac:dyDescent="0.2">
      <c r="A7109" s="2">
        <v>42826.541666666664</v>
      </c>
      <c r="B7109" s="1">
        <v>395374.64999999997</v>
      </c>
      <c r="C7109" s="1">
        <v>165063.52499999999</v>
      </c>
      <c r="D7109" s="1">
        <v>21108.449999999997</v>
      </c>
      <c r="E7109" s="1">
        <v>209201.02499999999</v>
      </c>
      <c r="G7109" s="2"/>
    </row>
    <row r="7110" spans="1:7" x14ac:dyDescent="0.2">
      <c r="A7110" s="2">
        <v>42826.552083333336</v>
      </c>
      <c r="B7110" s="1">
        <v>372716.14285714284</v>
      </c>
      <c r="C7110" s="1">
        <v>158497.11428571428</v>
      </c>
      <c r="D7110" s="1">
        <v>19080.599999999999</v>
      </c>
      <c r="E7110" s="1">
        <v>195140.31428571427</v>
      </c>
      <c r="G7110" s="2"/>
    </row>
    <row r="7111" spans="1:7" x14ac:dyDescent="0.2">
      <c r="A7111" s="2">
        <v>42826.5625</v>
      </c>
      <c r="B7111" s="1">
        <v>334128.3</v>
      </c>
      <c r="C7111" s="1">
        <v>144506.17499999999</v>
      </c>
      <c r="D7111" s="1">
        <v>17671.5</v>
      </c>
      <c r="E7111" s="1">
        <v>171950.625</v>
      </c>
      <c r="G7111" s="2"/>
    </row>
    <row r="7112" spans="1:7" x14ac:dyDescent="0.2">
      <c r="A7112" s="2">
        <v>42826.572916666664</v>
      </c>
      <c r="B7112" s="1">
        <v>380463.6</v>
      </c>
      <c r="C7112" s="1">
        <v>119344.97142857141</v>
      </c>
      <c r="D7112" s="1">
        <v>36747.857142857145</v>
      </c>
      <c r="E7112" s="1">
        <v>224372.65714285715</v>
      </c>
      <c r="G7112" s="2"/>
    </row>
    <row r="7113" spans="1:7" x14ac:dyDescent="0.2">
      <c r="A7113" s="2">
        <v>42826.583333333336</v>
      </c>
      <c r="B7113" s="1">
        <v>355124.55</v>
      </c>
      <c r="C7113" s="1">
        <v>104184.29999999999</v>
      </c>
      <c r="D7113" s="1">
        <v>18935.399999999998</v>
      </c>
      <c r="E7113" s="1">
        <v>232004.02499999999</v>
      </c>
      <c r="G7113" s="2"/>
    </row>
    <row r="7114" spans="1:7" x14ac:dyDescent="0.2">
      <c r="A7114" s="2">
        <v>42826.59375</v>
      </c>
      <c r="B7114" s="1">
        <v>312329.91428571427</v>
      </c>
      <c r="C7114" s="1">
        <v>78191.142857142855</v>
      </c>
      <c r="D7114" s="1">
        <v>9955.6285714285696</v>
      </c>
      <c r="E7114" s="1">
        <v>224184.08571428573</v>
      </c>
      <c r="G7114" s="2"/>
    </row>
    <row r="7115" spans="1:7" x14ac:dyDescent="0.2">
      <c r="A7115" s="2">
        <v>42826.604166666664</v>
      </c>
      <c r="B7115" s="1">
        <v>347594.77499999997</v>
      </c>
      <c r="C7115" s="1">
        <v>80807.099999999991</v>
      </c>
      <c r="D7115" s="1">
        <v>20108.55</v>
      </c>
      <c r="E7115" s="1">
        <v>246681.59999999998</v>
      </c>
      <c r="G7115" s="2"/>
    </row>
    <row r="7116" spans="1:7" x14ac:dyDescent="0.2">
      <c r="A7116" s="2">
        <v>42826.614583333336</v>
      </c>
      <c r="B7116" s="1">
        <v>289180.64999999997</v>
      </c>
      <c r="C7116" s="1">
        <v>57029.774999999994</v>
      </c>
      <c r="D7116" s="1">
        <v>25073.399999999998</v>
      </c>
      <c r="E7116" s="1">
        <v>207081.59999999998</v>
      </c>
      <c r="G7116" s="2"/>
    </row>
    <row r="7117" spans="1:7" x14ac:dyDescent="0.2">
      <c r="A7117" s="2">
        <v>42826.625</v>
      </c>
      <c r="B7117" s="1">
        <v>250499.22857142857</v>
      </c>
      <c r="C7117" s="1">
        <v>68148.771428571432</v>
      </c>
      <c r="D7117" s="1">
        <v>17342.914285714287</v>
      </c>
      <c r="E7117" s="1">
        <v>165008.48571428569</v>
      </c>
      <c r="G7117" s="2"/>
    </row>
    <row r="7118" spans="1:7" x14ac:dyDescent="0.2">
      <c r="A7118" s="2">
        <v>42826.635416666664</v>
      </c>
      <c r="B7118" s="1">
        <v>275065.37142857141</v>
      </c>
      <c r="C7118" s="1">
        <v>79519.628571428562</v>
      </c>
      <c r="D7118" s="1">
        <v>20271.428571428572</v>
      </c>
      <c r="E7118" s="1">
        <v>175273.37142857141</v>
      </c>
      <c r="G7118" s="2"/>
    </row>
    <row r="7119" spans="1:7" x14ac:dyDescent="0.2">
      <c r="A7119" s="2">
        <v>42826.645833333336</v>
      </c>
      <c r="B7119" s="1">
        <v>327762.59999999998</v>
      </c>
      <c r="C7119" s="1">
        <v>52440.299999999996</v>
      </c>
      <c r="D7119" s="1">
        <v>39732</v>
      </c>
      <c r="E7119" s="1">
        <v>235590.3</v>
      </c>
      <c r="G7119" s="2"/>
    </row>
    <row r="7120" spans="1:7" x14ac:dyDescent="0.2">
      <c r="A7120" s="2">
        <v>42826.65625</v>
      </c>
      <c r="B7120" s="1">
        <v>351078.51428571425</v>
      </c>
      <c r="C7120" s="1">
        <v>51584.657142857141</v>
      </c>
      <c r="D7120" s="1">
        <v>50588.057142857142</v>
      </c>
      <c r="E7120" s="1">
        <v>248904.85714285713</v>
      </c>
      <c r="G7120" s="2"/>
    </row>
    <row r="7121" spans="1:7" x14ac:dyDescent="0.2">
      <c r="A7121" s="2">
        <v>42826.666666666664</v>
      </c>
      <c r="B7121" s="1">
        <v>191868.59999999998</v>
      </c>
      <c r="C7121" s="1">
        <v>66577.5</v>
      </c>
      <c r="D7121" s="1">
        <v>55808.774999999994</v>
      </c>
      <c r="E7121" s="1">
        <v>69480.675000000003</v>
      </c>
      <c r="G7121" s="2"/>
    </row>
    <row r="7122" spans="1:7" x14ac:dyDescent="0.2">
      <c r="A7122" s="2">
        <v>42826.677083333336</v>
      </c>
      <c r="B7122" s="1">
        <v>191163.34285714285</v>
      </c>
      <c r="C7122" s="1">
        <v>88197.685714285704</v>
      </c>
      <c r="D7122" s="1">
        <v>61741.114285714284</v>
      </c>
      <c r="E7122" s="1">
        <v>41223.599999999999</v>
      </c>
      <c r="G7122" s="2"/>
    </row>
    <row r="7123" spans="1:7" x14ac:dyDescent="0.2">
      <c r="A7123" s="2">
        <v>42826.6875</v>
      </c>
      <c r="B7123" s="1">
        <v>188833.42499999999</v>
      </c>
      <c r="C7123" s="1">
        <v>98473.65</v>
      </c>
      <c r="D7123" s="1">
        <v>45272.7</v>
      </c>
      <c r="E7123" s="1">
        <v>45084.6</v>
      </c>
      <c r="G7123" s="2"/>
    </row>
    <row r="7124" spans="1:7" x14ac:dyDescent="0.2">
      <c r="A7124" s="2">
        <v>42826.697916666664</v>
      </c>
      <c r="B7124" s="1">
        <v>216727.02857142856</v>
      </c>
      <c r="C7124" s="1">
        <v>134913.42857142858</v>
      </c>
      <c r="D7124" s="1">
        <v>46220.742857142854</v>
      </c>
      <c r="E7124" s="1">
        <v>35593.799999999996</v>
      </c>
      <c r="G7124" s="2"/>
    </row>
    <row r="7125" spans="1:7" x14ac:dyDescent="0.2">
      <c r="A7125" s="2">
        <v>42826.708333333336</v>
      </c>
      <c r="B7125" s="1">
        <v>219714</v>
      </c>
      <c r="C7125" s="1">
        <v>146356.65</v>
      </c>
      <c r="D7125" s="1">
        <v>43645.799999999996</v>
      </c>
      <c r="E7125" s="1">
        <v>29712.375</v>
      </c>
      <c r="G7125" s="2"/>
    </row>
    <row r="7126" spans="1:7" x14ac:dyDescent="0.2">
      <c r="A7126" s="2">
        <v>42826.71875</v>
      </c>
      <c r="B7126" s="1">
        <v>210703.11428571428</v>
      </c>
      <c r="C7126" s="1">
        <v>145157.57142857142</v>
      </c>
      <c r="D7126" s="1">
        <v>36613.028571428571</v>
      </c>
      <c r="E7126" s="1">
        <v>28932.514285714282</v>
      </c>
      <c r="G7126" s="2"/>
    </row>
    <row r="7127" spans="1:7" x14ac:dyDescent="0.2">
      <c r="A7127" s="2">
        <v>42826.729166666664</v>
      </c>
      <c r="B7127" s="1">
        <v>239547.82499999998</v>
      </c>
      <c r="C7127" s="1">
        <v>171867.3</v>
      </c>
      <c r="D7127" s="1">
        <v>24871.274999999998</v>
      </c>
      <c r="E7127" s="1">
        <v>42810.899999999994</v>
      </c>
      <c r="G7127" s="2"/>
    </row>
    <row r="7128" spans="1:7" x14ac:dyDescent="0.2">
      <c r="A7128" s="2">
        <v>42826.739583333336</v>
      </c>
      <c r="B7128" s="1">
        <v>175034.82857142857</v>
      </c>
      <c r="C7128" s="1">
        <v>118277.65714285713</v>
      </c>
      <c r="D7128" s="1">
        <v>14358.771428571426</v>
      </c>
      <c r="E7128" s="1">
        <v>42398.399999999994</v>
      </c>
      <c r="G7128" s="2"/>
    </row>
    <row r="7129" spans="1:7" x14ac:dyDescent="0.2">
      <c r="A7129" s="2">
        <v>42826.75</v>
      </c>
      <c r="B7129" s="1">
        <v>165549.44999999998</v>
      </c>
      <c r="C7129" s="1">
        <v>107144.4</v>
      </c>
      <c r="D7129" s="1">
        <v>15533.924999999999</v>
      </c>
      <c r="E7129" s="1">
        <v>42875.25</v>
      </c>
      <c r="G7129" s="2"/>
    </row>
    <row r="7130" spans="1:7" x14ac:dyDescent="0.2">
      <c r="A7130" s="2">
        <v>42826.760416666664</v>
      </c>
      <c r="B7130" s="1">
        <v>235903.8</v>
      </c>
      <c r="C7130" s="1">
        <v>158034.17142857143</v>
      </c>
      <c r="D7130" s="1">
        <v>20397.771428571428</v>
      </c>
      <c r="E7130" s="1">
        <v>57470.914285714287</v>
      </c>
      <c r="G7130" s="2"/>
    </row>
    <row r="7131" spans="1:7" x14ac:dyDescent="0.2">
      <c r="A7131" s="2">
        <v>42826.770833333336</v>
      </c>
      <c r="B7131" s="1">
        <v>275766.14999999997</v>
      </c>
      <c r="C7131" s="1">
        <v>198120.44999999998</v>
      </c>
      <c r="D7131" s="1">
        <v>25391.024999999998</v>
      </c>
      <c r="E7131" s="1">
        <v>52254.674999999996</v>
      </c>
      <c r="G7131" s="2"/>
    </row>
    <row r="7132" spans="1:7" x14ac:dyDescent="0.2">
      <c r="A7132" s="2">
        <v>42826.78125</v>
      </c>
      <c r="B7132" s="1">
        <v>226027.37142857141</v>
      </c>
      <c r="C7132" s="1">
        <v>151912.19999999998</v>
      </c>
      <c r="D7132" s="1">
        <v>40468.371428571423</v>
      </c>
      <c r="E7132" s="1">
        <v>33644.91428571428</v>
      </c>
      <c r="G7132" s="2"/>
    </row>
    <row r="7133" spans="1:7" x14ac:dyDescent="0.2">
      <c r="A7133" s="2">
        <v>42826.791666666664</v>
      </c>
      <c r="B7133" s="1">
        <v>275151.52499999997</v>
      </c>
      <c r="C7133" s="1">
        <v>176166.375</v>
      </c>
      <c r="D7133" s="1">
        <v>41664.149999999994</v>
      </c>
      <c r="E7133" s="1">
        <v>57320.174999999996</v>
      </c>
      <c r="G7133" s="2"/>
    </row>
    <row r="7134" spans="1:7" x14ac:dyDescent="0.2">
      <c r="A7134" s="2">
        <v>42826.802083333336</v>
      </c>
      <c r="B7134" s="1">
        <v>277054.8</v>
      </c>
      <c r="C7134" s="1">
        <v>175798.54285714286</v>
      </c>
      <c r="D7134" s="1">
        <v>33144.257142857146</v>
      </c>
      <c r="E7134" s="1">
        <v>68109.171428571426</v>
      </c>
      <c r="G7134" s="2"/>
    </row>
    <row r="7135" spans="1:7" x14ac:dyDescent="0.2">
      <c r="A7135" s="2">
        <v>42826.8125</v>
      </c>
      <c r="B7135" s="1">
        <v>193313.17499999999</v>
      </c>
      <c r="C7135" s="1">
        <v>131380.42499999999</v>
      </c>
      <c r="D7135" s="1">
        <v>30845.924999999999</v>
      </c>
      <c r="E7135" s="1">
        <v>31088.474999999999</v>
      </c>
      <c r="G7135" s="2"/>
    </row>
    <row r="7136" spans="1:7" x14ac:dyDescent="0.2">
      <c r="A7136" s="2">
        <v>42826.822916666664</v>
      </c>
      <c r="B7136" s="1">
        <v>147357.25714285712</v>
      </c>
      <c r="C7136" s="1">
        <v>94495.028571428556</v>
      </c>
      <c r="D7136" s="1">
        <v>28746.771428571425</v>
      </c>
      <c r="E7136" s="1">
        <v>24117.342857142856</v>
      </c>
      <c r="G7136" s="2"/>
    </row>
    <row r="7137" spans="1:7" x14ac:dyDescent="0.2">
      <c r="A7137" s="2">
        <v>42826.833333333336</v>
      </c>
      <c r="B7137" s="1">
        <v>111823.79999999999</v>
      </c>
      <c r="C7137" s="1">
        <v>71932.574999999997</v>
      </c>
      <c r="D7137" s="1">
        <v>17703.674999999999</v>
      </c>
      <c r="E7137" s="1">
        <v>22186.724999999999</v>
      </c>
      <c r="G7137" s="2"/>
    </row>
    <row r="7138" spans="1:7" x14ac:dyDescent="0.2">
      <c r="A7138" s="2">
        <v>42826.84375</v>
      </c>
      <c r="B7138" s="1">
        <v>93348.514285714278</v>
      </c>
      <c r="C7138" s="1">
        <v>51873.171428571426</v>
      </c>
      <c r="D7138" s="1">
        <v>13872.257142857141</v>
      </c>
      <c r="E7138" s="1">
        <v>27602.142857142855</v>
      </c>
      <c r="G7138" s="2"/>
    </row>
    <row r="7139" spans="1:7" x14ac:dyDescent="0.2">
      <c r="A7139" s="2">
        <v>42826.854166666664</v>
      </c>
      <c r="B7139" s="1">
        <v>120843.52499999999</v>
      </c>
      <c r="C7139" s="1">
        <v>81581.774999999994</v>
      </c>
      <c r="D7139" s="1">
        <v>11217.525</v>
      </c>
      <c r="E7139" s="1">
        <v>28042.574999999997</v>
      </c>
      <c r="G7139" s="2"/>
    </row>
    <row r="7140" spans="1:7" x14ac:dyDescent="0.2">
      <c r="A7140" s="2">
        <v>42826.864583333336</v>
      </c>
      <c r="B7140" s="1">
        <v>124720.2</v>
      </c>
      <c r="C7140" s="1">
        <v>86959.71428571429</v>
      </c>
      <c r="D7140" s="1">
        <v>12143.057142857142</v>
      </c>
      <c r="E7140" s="1">
        <v>25619.314285714285</v>
      </c>
      <c r="G7140" s="2"/>
    </row>
    <row r="7141" spans="1:7" x14ac:dyDescent="0.2">
      <c r="A7141" s="2">
        <v>42826.875</v>
      </c>
      <c r="B7141" s="1">
        <v>136821.29999999999</v>
      </c>
      <c r="C7141" s="1">
        <v>95063.099999999991</v>
      </c>
      <c r="D7141" s="1">
        <v>11261.25</v>
      </c>
      <c r="E7141" s="1">
        <v>30496.125</v>
      </c>
      <c r="G7141" s="2"/>
    </row>
    <row r="7142" spans="1:7" x14ac:dyDescent="0.2">
      <c r="A7142" s="2">
        <v>42826.885416666664</v>
      </c>
      <c r="B7142" s="1">
        <v>132790.11428571428</v>
      </c>
      <c r="C7142" s="1">
        <v>81829.628571428562</v>
      </c>
      <c r="D7142" s="1">
        <v>10708.028571428571</v>
      </c>
      <c r="E7142" s="1">
        <v>40252.457142857143</v>
      </c>
      <c r="G7142" s="2"/>
    </row>
    <row r="7143" spans="1:7" x14ac:dyDescent="0.2">
      <c r="A7143" s="2">
        <v>42826.895833333336</v>
      </c>
      <c r="B7143" s="1">
        <v>109008.075</v>
      </c>
      <c r="C7143" s="1">
        <v>59356.274999999994</v>
      </c>
      <c r="D7143" s="1">
        <v>10338.9</v>
      </c>
      <c r="E7143" s="1">
        <v>39314.549999999996</v>
      </c>
      <c r="G7143" s="2"/>
    </row>
    <row r="7144" spans="1:7" x14ac:dyDescent="0.2">
      <c r="A7144" s="2">
        <v>42826.90625</v>
      </c>
      <c r="B7144" s="1">
        <v>112771.37142857141</v>
      </c>
      <c r="C7144" s="1">
        <v>51803.399999999994</v>
      </c>
      <c r="D7144" s="1">
        <v>27701.142857142855</v>
      </c>
      <c r="E7144" s="1">
        <v>33266.828571428574</v>
      </c>
      <c r="G7144" s="2"/>
    </row>
    <row r="7145" spans="1:7" x14ac:dyDescent="0.2">
      <c r="A7145" s="2">
        <v>42826.916666666664</v>
      </c>
      <c r="B7145" s="1">
        <v>155844.15</v>
      </c>
      <c r="C7145" s="1">
        <v>68092.2</v>
      </c>
      <c r="D7145" s="1">
        <v>60535.199999999997</v>
      </c>
      <c r="E7145" s="1">
        <v>27218.399999999998</v>
      </c>
      <c r="G7145" s="2"/>
    </row>
    <row r="7146" spans="1:7" x14ac:dyDescent="0.2">
      <c r="A7146" s="2">
        <v>42826.927083333336</v>
      </c>
      <c r="B7146" s="1">
        <v>130484.82857142857</v>
      </c>
      <c r="C7146" s="1">
        <v>67896.085714285713</v>
      </c>
      <c r="D7146" s="1">
        <v>29774.485714285714</v>
      </c>
      <c r="E7146" s="1">
        <v>32814.257142857146</v>
      </c>
      <c r="G7146" s="2"/>
    </row>
    <row r="7147" spans="1:7" x14ac:dyDescent="0.2">
      <c r="A7147" s="2">
        <v>42826.9375</v>
      </c>
      <c r="B7147" s="1">
        <v>104346</v>
      </c>
      <c r="C7147" s="1">
        <v>54804.75</v>
      </c>
      <c r="D7147" s="1">
        <v>10115.324999999999</v>
      </c>
      <c r="E7147" s="1">
        <v>39423.449999999997</v>
      </c>
      <c r="G7147" s="2"/>
    </row>
    <row r="7148" spans="1:7" x14ac:dyDescent="0.2">
      <c r="A7148" s="2">
        <v>42826.947916666664</v>
      </c>
      <c r="B7148" s="1">
        <v>87845.057142857142</v>
      </c>
      <c r="C7148" s="1">
        <v>51365.91428571428</v>
      </c>
      <c r="D7148" s="1">
        <v>10185.685714285713</v>
      </c>
      <c r="E7148" s="1">
        <v>26290.62857142857</v>
      </c>
      <c r="G7148" s="2"/>
    </row>
    <row r="7149" spans="1:7" x14ac:dyDescent="0.2">
      <c r="A7149" s="2">
        <v>42826.958333333336</v>
      </c>
      <c r="B7149" s="1">
        <v>103035.075</v>
      </c>
      <c r="C7149" s="1">
        <v>65432.399999999994</v>
      </c>
      <c r="D7149" s="1">
        <v>10164</v>
      </c>
      <c r="E7149" s="1">
        <v>27437.85</v>
      </c>
      <c r="G7149" s="2"/>
    </row>
    <row r="7150" spans="1:7" x14ac:dyDescent="0.2">
      <c r="A7150" s="2">
        <v>42826.96875</v>
      </c>
      <c r="B7150" s="1">
        <v>113687.82857142857</v>
      </c>
      <c r="C7150" s="1">
        <v>68710.71428571429</v>
      </c>
      <c r="D7150" s="1">
        <v>12020.485714285713</v>
      </c>
      <c r="E7150" s="1">
        <v>32954.742857142854</v>
      </c>
      <c r="G7150" s="2"/>
    </row>
    <row r="7151" spans="1:7" x14ac:dyDescent="0.2">
      <c r="A7151" s="2">
        <v>42826.979166666664</v>
      </c>
      <c r="B7151" s="1">
        <v>91365.45</v>
      </c>
      <c r="C7151" s="1">
        <v>52704.299999999996</v>
      </c>
      <c r="D7151" s="1">
        <v>13087.8</v>
      </c>
      <c r="E7151" s="1">
        <v>25573.35</v>
      </c>
      <c r="G7151" s="2"/>
    </row>
    <row r="7152" spans="1:7" x14ac:dyDescent="0.2">
      <c r="A7152" s="2">
        <v>42826.989583333336</v>
      </c>
      <c r="B7152" s="1">
        <v>95223.857142857145</v>
      </c>
      <c r="C7152" s="1">
        <v>49696.114285714284</v>
      </c>
      <c r="D7152" s="1">
        <v>19513.371428571427</v>
      </c>
      <c r="E7152" s="1">
        <v>26015.314285714285</v>
      </c>
      <c r="G7152" s="2"/>
    </row>
    <row r="7153" spans="1:7" x14ac:dyDescent="0.2">
      <c r="A7153" s="2">
        <v>42827</v>
      </c>
      <c r="B7153" s="1">
        <v>104695.79999999999</v>
      </c>
      <c r="C7153" s="1">
        <v>59499</v>
      </c>
      <c r="D7153" s="1">
        <v>12772.65</v>
      </c>
      <c r="E7153" s="1">
        <v>32423.324999999997</v>
      </c>
      <c r="G7153" s="2"/>
    </row>
    <row r="7154" spans="1:7" x14ac:dyDescent="0.2">
      <c r="A7154" s="2">
        <v>42827.010416666664</v>
      </c>
      <c r="B7154" s="1">
        <v>102744.0857142857</v>
      </c>
      <c r="C7154" s="1">
        <v>59706.428571428602</v>
      </c>
      <c r="D7154" s="1">
        <v>10714.62857142857</v>
      </c>
      <c r="E7154" s="1">
        <v>32322.085714285717</v>
      </c>
      <c r="G7154" s="2"/>
    </row>
    <row r="7155" spans="1:7" x14ac:dyDescent="0.2">
      <c r="A7155" s="2">
        <v>42827.020833333336</v>
      </c>
      <c r="B7155" s="1">
        <v>102394.875</v>
      </c>
      <c r="C7155" s="1">
        <v>62387.324999999997</v>
      </c>
      <c r="D7155" s="1">
        <v>10309.199999999999</v>
      </c>
      <c r="E7155" s="1">
        <v>29697.524999999998</v>
      </c>
      <c r="G7155" s="2"/>
    </row>
    <row r="7156" spans="1:7" x14ac:dyDescent="0.2">
      <c r="A7156" s="2">
        <v>42827.03125</v>
      </c>
      <c r="B7156" s="1">
        <v>89821.28571428571</v>
      </c>
      <c r="C7156" s="1">
        <v>48265.799999999996</v>
      </c>
      <c r="D7156" s="1">
        <v>10769.314285714285</v>
      </c>
      <c r="E7156" s="1">
        <v>30787.11428571428</v>
      </c>
      <c r="G7156" s="2"/>
    </row>
    <row r="7157" spans="1:7" x14ac:dyDescent="0.2">
      <c r="A7157" s="2">
        <v>42827.041666666664</v>
      </c>
      <c r="B7157" s="1">
        <v>84267.974999999991</v>
      </c>
      <c r="C7157" s="1">
        <v>42199.574999999997</v>
      </c>
      <c r="D7157" s="1">
        <v>9715.1999999999989</v>
      </c>
      <c r="E7157" s="1">
        <v>32352.375</v>
      </c>
      <c r="G7157" s="2"/>
    </row>
    <row r="7158" spans="1:7" x14ac:dyDescent="0.2">
      <c r="A7158" s="2">
        <v>42827.052083333336</v>
      </c>
      <c r="B7158" s="1">
        <v>97661.142857142855</v>
      </c>
      <c r="C7158" s="1">
        <v>41543.228571428568</v>
      </c>
      <c r="D7158" s="1">
        <v>16793.228571428572</v>
      </c>
      <c r="E7158" s="1">
        <v>39325.62857142857</v>
      </c>
      <c r="G7158" s="2"/>
    </row>
    <row r="7159" spans="1:7" x14ac:dyDescent="0.2">
      <c r="A7159" s="2">
        <v>42827.0625</v>
      </c>
      <c r="B7159" s="1">
        <v>117935.4</v>
      </c>
      <c r="C7159" s="1">
        <v>43013.85</v>
      </c>
      <c r="D7159" s="1">
        <v>36587.1</v>
      </c>
      <c r="E7159" s="1">
        <v>38334.449999999997</v>
      </c>
      <c r="G7159" s="2"/>
    </row>
    <row r="7160" spans="1:7" x14ac:dyDescent="0.2">
      <c r="A7160" s="2">
        <v>42827.072916666664</v>
      </c>
      <c r="B7160" s="1">
        <v>92836.542857142849</v>
      </c>
      <c r="C7160" s="1">
        <v>45099.685714285712</v>
      </c>
      <c r="D7160" s="1">
        <v>19327.62857142857</v>
      </c>
      <c r="E7160" s="1">
        <v>28409.228571428572</v>
      </c>
      <c r="G7160" s="2"/>
    </row>
    <row r="7161" spans="1:7" x14ac:dyDescent="0.2">
      <c r="A7161" s="2">
        <v>42827.083333333336</v>
      </c>
      <c r="B7161" s="1">
        <v>80378.099999999991</v>
      </c>
      <c r="C7161" s="1">
        <v>45451.724999999999</v>
      </c>
      <c r="D7161" s="1">
        <v>9993.2250000000004</v>
      </c>
      <c r="E7161" s="1">
        <v>24933.974999999999</v>
      </c>
      <c r="G7161" s="2"/>
    </row>
    <row r="7162" spans="1:7" x14ac:dyDescent="0.2">
      <c r="A7162" s="2">
        <v>42827.09375</v>
      </c>
      <c r="B7162" s="1">
        <v>85256.914285714287</v>
      </c>
      <c r="C7162" s="1">
        <v>49193.571428571428</v>
      </c>
      <c r="D7162" s="1">
        <v>9892.4571428571417</v>
      </c>
      <c r="E7162" s="1">
        <v>26170.885714285712</v>
      </c>
      <c r="G7162" s="2"/>
    </row>
    <row r="7163" spans="1:7" x14ac:dyDescent="0.2">
      <c r="A7163" s="2">
        <v>42827.104166666664</v>
      </c>
      <c r="B7163" s="1">
        <v>87541.574999999997</v>
      </c>
      <c r="C7163" s="1">
        <v>41839.875</v>
      </c>
      <c r="D7163" s="1">
        <v>9645.9</v>
      </c>
      <c r="E7163" s="1">
        <v>36054.15</v>
      </c>
      <c r="G7163" s="2"/>
    </row>
    <row r="7164" spans="1:7" x14ac:dyDescent="0.2">
      <c r="A7164" s="2">
        <v>42827.114583333336</v>
      </c>
      <c r="B7164" s="1">
        <v>87803.571428571435</v>
      </c>
      <c r="C7164" s="1">
        <v>42198.514285714278</v>
      </c>
      <c r="D7164" s="1">
        <v>9693.5142857142855</v>
      </c>
      <c r="E7164" s="1">
        <v>35912.485714285714</v>
      </c>
      <c r="G7164" s="2"/>
    </row>
    <row r="7165" spans="1:7" x14ac:dyDescent="0.2">
      <c r="A7165" s="2">
        <v>42827.125</v>
      </c>
      <c r="B7165" s="1">
        <v>85513.724999999991</v>
      </c>
      <c r="C7165" s="1">
        <v>45648.074999999997</v>
      </c>
      <c r="D7165" s="1">
        <v>10832.25</v>
      </c>
      <c r="E7165" s="1">
        <v>29034.224999999999</v>
      </c>
      <c r="G7165" s="2"/>
    </row>
    <row r="7166" spans="1:7" x14ac:dyDescent="0.2">
      <c r="A7166" s="2">
        <v>42827.135416666664</v>
      </c>
      <c r="B7166" s="1">
        <v>86540.142857142855</v>
      </c>
      <c r="C7166" s="1">
        <v>45665.399999999994</v>
      </c>
      <c r="D7166" s="1">
        <v>10406.314285714285</v>
      </c>
      <c r="E7166" s="1">
        <v>30468.428571428569</v>
      </c>
      <c r="G7166" s="2"/>
    </row>
    <row r="7167" spans="1:7" x14ac:dyDescent="0.2">
      <c r="A7167" s="2">
        <v>42827.145833333336</v>
      </c>
      <c r="B7167" s="1">
        <v>95627.4</v>
      </c>
      <c r="C7167" s="1">
        <v>42656.625</v>
      </c>
      <c r="D7167" s="1">
        <v>21199.199999999997</v>
      </c>
      <c r="E7167" s="1">
        <v>31773.224999999999</v>
      </c>
      <c r="G7167" s="2"/>
    </row>
    <row r="7168" spans="1:7" x14ac:dyDescent="0.2">
      <c r="A7168" s="2">
        <v>42827.15625</v>
      </c>
      <c r="B7168" s="1">
        <v>122737.37142857141</v>
      </c>
      <c r="C7168" s="1">
        <v>43476.085714285713</v>
      </c>
      <c r="D7168" s="1">
        <v>55594.628571428562</v>
      </c>
      <c r="E7168" s="1">
        <v>23666.657142857141</v>
      </c>
      <c r="G7168" s="2"/>
    </row>
    <row r="7169" spans="1:7" x14ac:dyDescent="0.2">
      <c r="A7169" s="2">
        <v>42827.166666666664</v>
      </c>
      <c r="B7169" s="1">
        <v>95223.15</v>
      </c>
      <c r="C7169" s="1">
        <v>46168.649999999994</v>
      </c>
      <c r="D7169" s="1">
        <v>22776.6</v>
      </c>
      <c r="E7169" s="1">
        <v>26277.074999999997</v>
      </c>
      <c r="G7169" s="2"/>
    </row>
    <row r="7170" spans="1:7" x14ac:dyDescent="0.2">
      <c r="A7170" s="2">
        <v>42827.177083333336</v>
      </c>
      <c r="B7170" s="1">
        <v>113178.6857142857</v>
      </c>
      <c r="C7170" s="1">
        <v>55285.37142857143</v>
      </c>
      <c r="D7170" s="1">
        <v>29828.228571428572</v>
      </c>
      <c r="E7170" s="1">
        <v>28064.142857142855</v>
      </c>
      <c r="G7170" s="2"/>
    </row>
    <row r="7171" spans="1:7" x14ac:dyDescent="0.2">
      <c r="A7171" s="2">
        <v>42827.1875</v>
      </c>
      <c r="B7171" s="1">
        <v>183404.09999999998</v>
      </c>
      <c r="C7171" s="1">
        <v>95572.125</v>
      </c>
      <c r="D7171" s="1">
        <v>55549.724999999999</v>
      </c>
      <c r="E7171" s="1">
        <v>32281.424999999999</v>
      </c>
      <c r="G7171" s="2"/>
    </row>
    <row r="7172" spans="1:7" x14ac:dyDescent="0.2">
      <c r="A7172" s="2">
        <v>42827.197916666664</v>
      </c>
      <c r="B7172" s="1">
        <v>227224.8</v>
      </c>
      <c r="C7172" s="1">
        <v>132616.27499999999</v>
      </c>
      <c r="D7172" s="1">
        <v>44280.224999999999</v>
      </c>
      <c r="E7172" s="1">
        <v>50328.299999999996</v>
      </c>
      <c r="G7172" s="2"/>
    </row>
    <row r="7173" spans="1:7" x14ac:dyDescent="0.2">
      <c r="A7173" s="2">
        <v>42827.208333333336</v>
      </c>
      <c r="B7173" s="1">
        <v>202849.11428571428</v>
      </c>
      <c r="C7173" s="1">
        <v>130231.2</v>
      </c>
      <c r="D7173" s="1">
        <v>27429.599999999999</v>
      </c>
      <c r="E7173" s="1">
        <v>45189.257142857139</v>
      </c>
      <c r="G7173" s="2"/>
    </row>
    <row r="7174" spans="1:7" x14ac:dyDescent="0.2">
      <c r="A7174" s="2">
        <v>42827.21875</v>
      </c>
      <c r="B7174" s="1">
        <v>237639.59999999998</v>
      </c>
      <c r="C7174" s="1">
        <v>146372.91428571427</v>
      </c>
      <c r="D7174" s="1">
        <v>39823.457142857143</v>
      </c>
      <c r="E7174" s="1">
        <v>51443.228571428568</v>
      </c>
      <c r="G7174" s="2"/>
    </row>
    <row r="7175" spans="1:7" x14ac:dyDescent="0.2">
      <c r="A7175" s="2">
        <v>42827.229166666664</v>
      </c>
      <c r="B7175" s="1">
        <v>222932.32499999998</v>
      </c>
      <c r="C7175" s="1">
        <v>130328.54999999999</v>
      </c>
      <c r="D7175" s="1">
        <v>20659.649999999998</v>
      </c>
      <c r="E7175" s="1">
        <v>71946.599999999991</v>
      </c>
      <c r="G7175" s="2"/>
    </row>
    <row r="7176" spans="1:7" x14ac:dyDescent="0.2">
      <c r="A7176" s="2">
        <v>42827.239583333336</v>
      </c>
      <c r="B7176" s="1">
        <v>191936.48571428569</v>
      </c>
      <c r="C7176" s="1">
        <v>110221.8857142857</v>
      </c>
      <c r="D7176" s="1">
        <v>35046.942857142851</v>
      </c>
      <c r="E7176" s="1">
        <v>46664.828571428567</v>
      </c>
      <c r="G7176" s="2"/>
    </row>
    <row r="7177" spans="1:7" x14ac:dyDescent="0.2">
      <c r="A7177" s="2">
        <v>42827.25</v>
      </c>
      <c r="B7177" s="1">
        <v>163614</v>
      </c>
      <c r="C7177" s="1">
        <v>102902.25</v>
      </c>
      <c r="D7177" s="1">
        <v>29378.25</v>
      </c>
      <c r="E7177" s="1">
        <v>31332.674999999999</v>
      </c>
      <c r="G7177" s="2"/>
    </row>
    <row r="7178" spans="1:7" x14ac:dyDescent="0.2">
      <c r="A7178" s="2">
        <v>42827.260416666664</v>
      </c>
      <c r="B7178" s="1">
        <v>257489.57142857142</v>
      </c>
      <c r="C7178" s="1">
        <v>173927.91428571427</v>
      </c>
      <c r="D7178" s="1">
        <v>16408.542857142857</v>
      </c>
      <c r="E7178" s="1">
        <v>67154.057142857142</v>
      </c>
      <c r="G7178" s="2"/>
    </row>
    <row r="7179" spans="1:7" x14ac:dyDescent="0.2">
      <c r="A7179" s="2">
        <v>42827.270833333336</v>
      </c>
      <c r="B7179" s="1">
        <v>318293.25</v>
      </c>
      <c r="C7179" s="1">
        <v>194788.27499999999</v>
      </c>
      <c r="D7179" s="1">
        <v>21509.399999999998</v>
      </c>
      <c r="E7179" s="1">
        <v>101998.875</v>
      </c>
      <c r="G7179" s="2"/>
    </row>
    <row r="7180" spans="1:7" x14ac:dyDescent="0.2">
      <c r="A7180" s="2">
        <v>42827.28125</v>
      </c>
      <c r="B7180" s="1">
        <v>276830.39999999997</v>
      </c>
      <c r="C7180" s="1">
        <v>202491.7714285714</v>
      </c>
      <c r="D7180" s="1">
        <v>26427.342857142856</v>
      </c>
      <c r="E7180" s="1">
        <v>47911.285714285717</v>
      </c>
      <c r="G7180" s="2"/>
    </row>
    <row r="7181" spans="1:7" x14ac:dyDescent="0.2">
      <c r="A7181" s="2">
        <v>42827.291666666664</v>
      </c>
      <c r="B7181" s="1">
        <v>237519.15</v>
      </c>
      <c r="C7181" s="1">
        <v>168549.97499999998</v>
      </c>
      <c r="D7181" s="1">
        <v>38737.875</v>
      </c>
      <c r="E7181" s="1">
        <v>30230.474999999999</v>
      </c>
      <c r="G7181" s="2"/>
    </row>
    <row r="7182" spans="1:7" x14ac:dyDescent="0.2">
      <c r="A7182" s="2">
        <v>42827.302083333336</v>
      </c>
      <c r="B7182" s="1">
        <v>232153.11428571425</v>
      </c>
      <c r="C7182" s="1">
        <v>149006.31428571427</v>
      </c>
      <c r="D7182" s="1">
        <v>49145.485714285714</v>
      </c>
      <c r="E7182" s="1">
        <v>34003.199999999997</v>
      </c>
      <c r="G7182" s="2"/>
    </row>
    <row r="7183" spans="1:7" x14ac:dyDescent="0.2">
      <c r="A7183" s="2">
        <v>42827.3125</v>
      </c>
      <c r="B7183" s="1">
        <v>228679.27499999999</v>
      </c>
      <c r="C7183" s="1">
        <v>128064.75</v>
      </c>
      <c r="D7183" s="1">
        <v>73071.899999999994</v>
      </c>
      <c r="E7183" s="1">
        <v>27541.8</v>
      </c>
      <c r="G7183" s="2"/>
    </row>
    <row r="7184" spans="1:7" x14ac:dyDescent="0.2">
      <c r="A7184" s="2">
        <v>42827.322916666664</v>
      </c>
      <c r="B7184" s="1">
        <v>209029.54285714286</v>
      </c>
      <c r="C7184" s="1">
        <v>112094.39999999999</v>
      </c>
      <c r="D7184" s="1">
        <v>64086.942857142851</v>
      </c>
      <c r="E7184" s="1">
        <v>32847.257142857146</v>
      </c>
      <c r="G7184" s="2"/>
    </row>
    <row r="7185" spans="1:7" x14ac:dyDescent="0.2">
      <c r="A7185" s="2">
        <v>42827.333333333336</v>
      </c>
      <c r="B7185" s="1">
        <v>173111.4</v>
      </c>
      <c r="C7185" s="1">
        <v>88512.599999999991</v>
      </c>
      <c r="D7185" s="1">
        <v>35864.400000000001</v>
      </c>
      <c r="E7185" s="1">
        <v>48736.049999999996</v>
      </c>
      <c r="G7185" s="2"/>
    </row>
    <row r="7186" spans="1:7" x14ac:dyDescent="0.2">
      <c r="A7186" s="2">
        <v>42827.34375</v>
      </c>
      <c r="B7186" s="1">
        <v>110402.91428571429</v>
      </c>
      <c r="C7186" s="1">
        <v>56742.085714285706</v>
      </c>
      <c r="D7186" s="1">
        <v>15476.05714285714</v>
      </c>
      <c r="E7186" s="1">
        <v>38184.771428571425</v>
      </c>
      <c r="G7186" s="2"/>
    </row>
    <row r="7187" spans="1:7" x14ac:dyDescent="0.2">
      <c r="A7187" s="2">
        <v>42827.354166666664</v>
      </c>
      <c r="B7187" s="1">
        <v>330356.39999999997</v>
      </c>
      <c r="C7187" s="1">
        <v>68847.899999999994</v>
      </c>
      <c r="D7187" s="1">
        <v>79932.599999999991</v>
      </c>
      <c r="E7187" s="1">
        <v>181578.375</v>
      </c>
      <c r="G7187" s="2"/>
    </row>
    <row r="7188" spans="1:7" x14ac:dyDescent="0.2">
      <c r="A7188" s="2">
        <v>42827.364583333336</v>
      </c>
      <c r="B7188" s="1">
        <v>622702.45714285714</v>
      </c>
      <c r="C7188" s="1">
        <v>72154.971428571429</v>
      </c>
      <c r="D7188" s="1">
        <v>124693.79999999999</v>
      </c>
      <c r="E7188" s="1">
        <v>425852.74285714282</v>
      </c>
      <c r="G7188" s="2"/>
    </row>
    <row r="7189" spans="1:7" x14ac:dyDescent="0.2">
      <c r="A7189" s="2">
        <v>42827.375</v>
      </c>
      <c r="B7189" s="1">
        <v>504146.77499999997</v>
      </c>
      <c r="C7189" s="1">
        <v>73512.45</v>
      </c>
      <c r="D7189" s="1">
        <v>93493.95</v>
      </c>
      <c r="E7189" s="1">
        <v>337138.72499999998</v>
      </c>
      <c r="G7189" s="2"/>
    </row>
    <row r="7190" spans="1:7" x14ac:dyDescent="0.2">
      <c r="A7190" s="2">
        <v>42827.385416666664</v>
      </c>
      <c r="B7190" s="1">
        <v>377056.11428571423</v>
      </c>
      <c r="C7190" s="1">
        <v>71478</v>
      </c>
      <c r="D7190" s="1">
        <v>38682.6</v>
      </c>
      <c r="E7190" s="1">
        <v>266896.45714285714</v>
      </c>
      <c r="G7190" s="2"/>
    </row>
    <row r="7191" spans="1:7" x14ac:dyDescent="0.2">
      <c r="A7191" s="2">
        <v>42827.395833333336</v>
      </c>
      <c r="B7191" s="1">
        <v>344456.47499999998</v>
      </c>
      <c r="C7191" s="1">
        <v>72779.024999999994</v>
      </c>
      <c r="D7191" s="1">
        <v>29573.774999999998</v>
      </c>
      <c r="E7191" s="1">
        <v>242102.84999999998</v>
      </c>
      <c r="G7191" s="2"/>
    </row>
    <row r="7192" spans="1:7" x14ac:dyDescent="0.2">
      <c r="A7192" s="2">
        <v>42827.40625</v>
      </c>
      <c r="B7192" s="1">
        <v>342309.94285714283</v>
      </c>
      <c r="C7192" s="1">
        <v>77158.71428571429</v>
      </c>
      <c r="D7192" s="1">
        <v>30116.742857142854</v>
      </c>
      <c r="E7192" s="1">
        <v>235034.48571428572</v>
      </c>
      <c r="G7192" s="2"/>
    </row>
    <row r="7193" spans="1:7" x14ac:dyDescent="0.2">
      <c r="A7193" s="2">
        <v>42827.416666666664</v>
      </c>
      <c r="B7193" s="1">
        <v>314202.07500000001</v>
      </c>
      <c r="C7193" s="1">
        <v>65514.899999999994</v>
      </c>
      <c r="D7193" s="1">
        <v>32876.25</v>
      </c>
      <c r="E7193" s="1">
        <v>215812.57499999998</v>
      </c>
      <c r="G7193" s="2"/>
    </row>
    <row r="7194" spans="1:7" x14ac:dyDescent="0.2">
      <c r="A7194" s="2">
        <v>42827.427083333336</v>
      </c>
      <c r="B7194" s="1">
        <v>274643.91428571427</v>
      </c>
      <c r="C7194" s="1">
        <v>56574.257142857139</v>
      </c>
      <c r="D7194" s="1">
        <v>23796.771428571425</v>
      </c>
      <c r="E7194" s="1">
        <v>194273.82857142857</v>
      </c>
      <c r="G7194" s="2"/>
    </row>
    <row r="7195" spans="1:7" x14ac:dyDescent="0.2">
      <c r="A7195" s="2">
        <v>42827.4375</v>
      </c>
      <c r="B7195" s="1">
        <v>301913.7</v>
      </c>
      <c r="C7195" s="1">
        <v>43765.424999999996</v>
      </c>
      <c r="D7195" s="1">
        <v>27802.5</v>
      </c>
      <c r="E7195" s="1">
        <v>230345.77499999999</v>
      </c>
      <c r="G7195" s="2"/>
    </row>
    <row r="7196" spans="1:7" x14ac:dyDescent="0.2">
      <c r="A7196" s="2">
        <v>42827.447916666664</v>
      </c>
      <c r="B7196" s="1">
        <v>301538.91428571427</v>
      </c>
      <c r="C7196" s="1">
        <v>39305.828571428567</v>
      </c>
      <c r="D7196" s="1">
        <v>51741.171428571426</v>
      </c>
      <c r="E7196" s="1">
        <v>210490.97142857141</v>
      </c>
      <c r="G7196" s="2"/>
    </row>
    <row r="7197" spans="1:7" x14ac:dyDescent="0.2">
      <c r="A7197" s="2">
        <v>42827.458333333336</v>
      </c>
      <c r="B7197" s="1">
        <v>287793.82500000001</v>
      </c>
      <c r="C7197" s="1">
        <v>35371.049999999996</v>
      </c>
      <c r="D7197" s="1">
        <v>48627.974999999999</v>
      </c>
      <c r="E7197" s="1">
        <v>203794.8</v>
      </c>
      <c r="G7197" s="2"/>
    </row>
    <row r="7198" spans="1:7" x14ac:dyDescent="0.2">
      <c r="A7198" s="2">
        <v>42827.46875</v>
      </c>
      <c r="B7198" s="1">
        <v>247393.45714285714</v>
      </c>
      <c r="C7198" s="1">
        <v>38170.62857142857</v>
      </c>
      <c r="D7198" s="1">
        <v>15291.257142857141</v>
      </c>
      <c r="E7198" s="1">
        <v>193930.62857142856</v>
      </c>
      <c r="G7198" s="2"/>
    </row>
    <row r="7199" spans="1:7" x14ac:dyDescent="0.2">
      <c r="A7199" s="2">
        <v>42827.479166666664</v>
      </c>
      <c r="B7199" s="1">
        <v>311944.875</v>
      </c>
      <c r="C7199" s="1">
        <v>45753.674999999996</v>
      </c>
      <c r="D7199" s="1">
        <v>30003.599999999999</v>
      </c>
      <c r="E7199" s="1">
        <v>236189.25</v>
      </c>
      <c r="G7199" s="2"/>
    </row>
    <row r="7200" spans="1:7" x14ac:dyDescent="0.2">
      <c r="A7200" s="2">
        <v>42827.489583333336</v>
      </c>
      <c r="B7200" s="1">
        <v>315217.88571428572</v>
      </c>
      <c r="C7200" s="1">
        <v>46356.514285714278</v>
      </c>
      <c r="D7200" s="1">
        <v>29849.914285714283</v>
      </c>
      <c r="E7200" s="1">
        <v>239010.51428571425</v>
      </c>
      <c r="G7200" s="2"/>
    </row>
    <row r="7201" spans="1:7" x14ac:dyDescent="0.2">
      <c r="A7201" s="2">
        <v>42827.5</v>
      </c>
      <c r="B7201" s="1">
        <v>272257.42499999999</v>
      </c>
      <c r="C7201" s="1">
        <v>66232.649999999994</v>
      </c>
      <c r="D7201" s="1">
        <v>18164.849999999999</v>
      </c>
      <c r="E7201" s="1">
        <v>187859.09999999998</v>
      </c>
      <c r="G7201" s="2"/>
    </row>
    <row r="7202" spans="1:7" x14ac:dyDescent="0.2">
      <c r="A7202" s="2">
        <v>42827.510416666664</v>
      </c>
      <c r="B7202" s="1">
        <v>228702.25714285715</v>
      </c>
      <c r="C7202" s="1">
        <v>59888.399999999994</v>
      </c>
      <c r="D7202" s="1">
        <v>9421.028571428571</v>
      </c>
      <c r="E7202" s="1">
        <v>159390</v>
      </c>
      <c r="G7202" s="2"/>
    </row>
    <row r="7203" spans="1:7" x14ac:dyDescent="0.2">
      <c r="A7203" s="2">
        <v>42827.520833333336</v>
      </c>
      <c r="B7203" s="1">
        <v>200027.84999999998</v>
      </c>
      <c r="C7203" s="1">
        <v>46572.074999999997</v>
      </c>
      <c r="D7203" s="1">
        <v>9649.1999999999989</v>
      </c>
      <c r="E7203" s="1">
        <v>143809.04999999999</v>
      </c>
      <c r="G7203" s="2"/>
    </row>
    <row r="7204" spans="1:7" x14ac:dyDescent="0.2">
      <c r="A7204" s="2">
        <v>42827.53125</v>
      </c>
      <c r="B7204" s="1">
        <v>179055.17142857143</v>
      </c>
      <c r="C7204" s="1">
        <v>43214.91428571428</v>
      </c>
      <c r="D7204" s="1">
        <v>9722.7428571428572</v>
      </c>
      <c r="E7204" s="1">
        <v>126117.51428571428</v>
      </c>
      <c r="G7204" s="2"/>
    </row>
    <row r="7205" spans="1:7" x14ac:dyDescent="0.2">
      <c r="A7205" s="2">
        <v>42827.541666666664</v>
      </c>
      <c r="B7205" s="1">
        <v>173055.3</v>
      </c>
      <c r="C7205" s="1">
        <v>44936.924999999996</v>
      </c>
      <c r="D7205" s="1">
        <v>17454.524999999998</v>
      </c>
      <c r="E7205" s="1">
        <v>110663.84999999999</v>
      </c>
      <c r="G7205" s="2"/>
    </row>
    <row r="7206" spans="1:7" x14ac:dyDescent="0.2">
      <c r="A7206" s="2">
        <v>42827.552083333336</v>
      </c>
      <c r="B7206" s="1">
        <v>204218.14285714287</v>
      </c>
      <c r="C7206" s="1">
        <v>47972.571428571428</v>
      </c>
      <c r="D7206" s="1">
        <v>34718.828571428574</v>
      </c>
      <c r="E7206" s="1">
        <v>121529.57142857142</v>
      </c>
      <c r="G7206" s="2"/>
    </row>
    <row r="7207" spans="1:7" x14ac:dyDescent="0.2">
      <c r="A7207" s="2">
        <v>42827.5625</v>
      </c>
      <c r="B7207" s="1">
        <v>330018.14999999997</v>
      </c>
      <c r="C7207" s="1">
        <v>52101.224999999999</v>
      </c>
      <c r="D7207" s="1">
        <v>71711.474999999991</v>
      </c>
      <c r="E7207" s="1">
        <v>206205.44999999998</v>
      </c>
      <c r="G7207" s="2"/>
    </row>
    <row r="7208" spans="1:7" x14ac:dyDescent="0.2">
      <c r="A7208" s="2">
        <v>42827.572916666664</v>
      </c>
      <c r="B7208" s="1">
        <v>489553.11428571428</v>
      </c>
      <c r="C7208" s="1">
        <v>64563.085714285706</v>
      </c>
      <c r="D7208" s="1">
        <v>60259.885714285709</v>
      </c>
      <c r="E7208" s="1">
        <v>364729.19999999995</v>
      </c>
      <c r="G7208" s="2"/>
    </row>
    <row r="7209" spans="1:7" x14ac:dyDescent="0.2">
      <c r="A7209" s="2">
        <v>42827.583333333336</v>
      </c>
      <c r="B7209" s="1">
        <v>497248.125</v>
      </c>
      <c r="C7209" s="1">
        <v>55877.25</v>
      </c>
      <c r="D7209" s="1">
        <v>77623.425000000003</v>
      </c>
      <c r="E7209" s="1">
        <v>363750.75</v>
      </c>
      <c r="G7209" s="2"/>
    </row>
    <row r="7210" spans="1:7" x14ac:dyDescent="0.2">
      <c r="A7210" s="2">
        <v>42827.59375</v>
      </c>
      <c r="B7210" s="1">
        <v>314145.85714285716</v>
      </c>
      <c r="C7210" s="1">
        <v>41481</v>
      </c>
      <c r="D7210" s="1">
        <v>27832.199999999997</v>
      </c>
      <c r="E7210" s="1">
        <v>244834.54285714283</v>
      </c>
      <c r="G7210" s="2"/>
    </row>
    <row r="7211" spans="1:7" x14ac:dyDescent="0.2">
      <c r="A7211" s="2">
        <v>42827.604166666664</v>
      </c>
      <c r="B7211" s="1">
        <v>279868.05</v>
      </c>
      <c r="C7211" s="1">
        <v>52349.549999999996</v>
      </c>
      <c r="D7211" s="1">
        <v>13572.074999999999</v>
      </c>
      <c r="E7211" s="1">
        <v>213943.94999999998</v>
      </c>
      <c r="G7211" s="2"/>
    </row>
    <row r="7212" spans="1:7" x14ac:dyDescent="0.2">
      <c r="A7212" s="2">
        <v>42827.614583333336</v>
      </c>
      <c r="B7212" s="1">
        <v>201109.42499999999</v>
      </c>
      <c r="C7212" s="1">
        <v>45041.7</v>
      </c>
      <c r="D7212" s="1">
        <v>12108.525</v>
      </c>
      <c r="E7212" s="1">
        <v>143958.375</v>
      </c>
      <c r="G7212" s="2"/>
    </row>
    <row r="7213" spans="1:7" x14ac:dyDescent="0.2">
      <c r="A7213" s="2">
        <v>42827.625</v>
      </c>
      <c r="B7213" s="1">
        <v>247879.02857142856</v>
      </c>
      <c r="C7213" s="1">
        <v>53803.199999999997</v>
      </c>
      <c r="D7213" s="1">
        <v>34566.085714285713</v>
      </c>
      <c r="E7213" s="1">
        <v>159507.85714285713</v>
      </c>
      <c r="G7213" s="2"/>
    </row>
    <row r="7214" spans="1:7" x14ac:dyDescent="0.2">
      <c r="A7214" s="2">
        <v>42827.635416666664</v>
      </c>
      <c r="B7214" s="1">
        <v>367589.82857142854</v>
      </c>
      <c r="C7214" s="1">
        <v>57220.114285714284</v>
      </c>
      <c r="D7214" s="1">
        <v>85183.371428571423</v>
      </c>
      <c r="E7214" s="1">
        <v>225187.28571428571</v>
      </c>
      <c r="G7214" s="2"/>
    </row>
    <row r="7215" spans="1:7" x14ac:dyDescent="0.2">
      <c r="A7215" s="2">
        <v>42827.645833333336</v>
      </c>
      <c r="B7215" s="1">
        <v>240256.5</v>
      </c>
      <c r="C7215" s="1">
        <v>97463.024999999994</v>
      </c>
      <c r="D7215" s="1">
        <v>30860.774999999998</v>
      </c>
      <c r="E7215" s="1">
        <v>111930.22499999999</v>
      </c>
      <c r="G7215" s="2"/>
    </row>
    <row r="7216" spans="1:7" x14ac:dyDescent="0.2">
      <c r="A7216" s="2">
        <v>42827.65625</v>
      </c>
      <c r="B7216" s="1">
        <v>207314.48571428569</v>
      </c>
      <c r="C7216" s="1">
        <v>151445.48571428569</v>
      </c>
      <c r="D7216" s="1">
        <v>22094.914285714283</v>
      </c>
      <c r="E7216" s="1">
        <v>33771.257142857139</v>
      </c>
      <c r="G7216" s="2"/>
    </row>
    <row r="7217" spans="1:7" x14ac:dyDescent="0.2">
      <c r="A7217" s="2">
        <v>42827.666666666664</v>
      </c>
      <c r="B7217" s="1">
        <v>240733.34999999998</v>
      </c>
      <c r="C7217" s="1">
        <v>146647.04999999999</v>
      </c>
      <c r="D7217" s="1">
        <v>58155.074999999997</v>
      </c>
      <c r="E7217" s="1">
        <v>35931.224999999999</v>
      </c>
      <c r="G7217" s="2"/>
    </row>
    <row r="7218" spans="1:7" x14ac:dyDescent="0.2">
      <c r="A7218" s="2">
        <v>42827.677083333336</v>
      </c>
      <c r="B7218" s="1">
        <v>222017.4</v>
      </c>
      <c r="C7218" s="1">
        <v>151077.7714285714</v>
      </c>
      <c r="D7218" s="1">
        <v>36161.4</v>
      </c>
      <c r="E7218" s="1">
        <v>34776.342857142852</v>
      </c>
      <c r="G7218" s="2"/>
    </row>
    <row r="7219" spans="1:7" x14ac:dyDescent="0.2">
      <c r="A7219" s="2">
        <v>42827.6875</v>
      </c>
      <c r="B7219" s="1">
        <v>239018.17499999999</v>
      </c>
      <c r="C7219" s="1">
        <v>139027.35</v>
      </c>
      <c r="D7219" s="1">
        <v>61790.85</v>
      </c>
      <c r="E7219" s="1">
        <v>38197.5</v>
      </c>
      <c r="G7219" s="2"/>
    </row>
    <row r="7220" spans="1:7" x14ac:dyDescent="0.2">
      <c r="A7220" s="2">
        <v>42827.697916666664</v>
      </c>
      <c r="B7220" s="1">
        <v>249077.4</v>
      </c>
      <c r="C7220" s="1">
        <v>119369.48571428571</v>
      </c>
      <c r="D7220" s="1">
        <v>83152.457142857136</v>
      </c>
      <c r="E7220" s="1">
        <v>46557.342857142852</v>
      </c>
      <c r="G7220" s="2"/>
    </row>
    <row r="7221" spans="1:7" x14ac:dyDescent="0.2">
      <c r="A7221" s="2">
        <v>42827.708333333336</v>
      </c>
      <c r="B7221" s="1">
        <v>187222.19999999998</v>
      </c>
      <c r="C7221" s="1">
        <v>110705.09999999999</v>
      </c>
      <c r="D7221" s="1">
        <v>31467.149999999998</v>
      </c>
      <c r="E7221" s="1">
        <v>45049.95</v>
      </c>
      <c r="G7221" s="2"/>
    </row>
    <row r="7222" spans="1:7" x14ac:dyDescent="0.2">
      <c r="A7222" s="2">
        <v>42827.71875</v>
      </c>
      <c r="B7222" s="1">
        <v>259958.91428571424</v>
      </c>
      <c r="C7222" s="1">
        <v>193390.37142857141</v>
      </c>
      <c r="D7222" s="1">
        <v>17659.714285714286</v>
      </c>
      <c r="E7222" s="1">
        <v>48912.6</v>
      </c>
      <c r="G7222" s="2"/>
    </row>
    <row r="7223" spans="1:7" x14ac:dyDescent="0.2">
      <c r="A7223" s="2">
        <v>42827.729166666664</v>
      </c>
      <c r="B7223" s="1">
        <v>304097.47499999998</v>
      </c>
      <c r="C7223" s="1">
        <v>209149.875</v>
      </c>
      <c r="D7223" s="1">
        <v>27564.074999999997</v>
      </c>
      <c r="E7223" s="1">
        <v>67382.7</v>
      </c>
      <c r="G7223" s="2"/>
    </row>
    <row r="7224" spans="1:7" x14ac:dyDescent="0.2">
      <c r="A7224" s="2">
        <v>42827.739583333336</v>
      </c>
      <c r="B7224" s="1">
        <v>293642.48571428569</v>
      </c>
      <c r="C7224" s="1">
        <v>188482.8</v>
      </c>
      <c r="D7224" s="1">
        <v>50969.91428571428</v>
      </c>
      <c r="E7224" s="1">
        <v>54188.828571428567</v>
      </c>
      <c r="G7224" s="2"/>
    </row>
    <row r="7225" spans="1:7" x14ac:dyDescent="0.2">
      <c r="A7225" s="2">
        <v>42827.75</v>
      </c>
      <c r="B7225" s="1">
        <v>260941.72499999998</v>
      </c>
      <c r="C7225" s="1">
        <v>184896.52499999999</v>
      </c>
      <c r="D7225" s="1">
        <v>26132.699999999997</v>
      </c>
      <c r="E7225" s="1">
        <v>49913.324999999997</v>
      </c>
      <c r="G7225" s="2"/>
    </row>
    <row r="7226" spans="1:7" x14ac:dyDescent="0.2">
      <c r="A7226" s="2">
        <v>42827.760416666664</v>
      </c>
      <c r="B7226" s="1">
        <v>253797.34285714282</v>
      </c>
      <c r="C7226" s="1">
        <v>170566.62857142856</v>
      </c>
      <c r="D7226" s="1">
        <v>24855.599999999999</v>
      </c>
      <c r="E7226" s="1">
        <v>58372.28571428571</v>
      </c>
      <c r="G7226" s="2"/>
    </row>
    <row r="7227" spans="1:7" x14ac:dyDescent="0.2">
      <c r="A7227" s="2">
        <v>42827.770833333336</v>
      </c>
      <c r="B7227" s="1">
        <v>236264.32499999998</v>
      </c>
      <c r="C7227" s="1">
        <v>166070.02499999999</v>
      </c>
      <c r="D7227" s="1">
        <v>28574.699999999997</v>
      </c>
      <c r="E7227" s="1">
        <v>41619.599999999999</v>
      </c>
      <c r="G7227" s="2"/>
    </row>
    <row r="7228" spans="1:7" x14ac:dyDescent="0.2">
      <c r="A7228" s="2">
        <v>42827.78125</v>
      </c>
      <c r="B7228" s="1">
        <v>198910.8</v>
      </c>
      <c r="C7228" s="1">
        <v>146224.88571428572</v>
      </c>
      <c r="D7228" s="1">
        <v>22449.428571428572</v>
      </c>
      <c r="E7228" s="1">
        <v>30233.657142857144</v>
      </c>
      <c r="G7228" s="2"/>
    </row>
    <row r="7229" spans="1:7" x14ac:dyDescent="0.2">
      <c r="A7229" s="2">
        <v>42827.791666666664</v>
      </c>
      <c r="B7229" s="1">
        <v>172580.09999999998</v>
      </c>
      <c r="C7229" s="1">
        <v>124323.375</v>
      </c>
      <c r="D7229" s="1">
        <v>19261.274999999998</v>
      </c>
      <c r="E7229" s="1">
        <v>28997.1</v>
      </c>
      <c r="G7229" s="2"/>
    </row>
    <row r="7230" spans="1:7" x14ac:dyDescent="0.2">
      <c r="A7230" s="2">
        <v>42827.802083333336</v>
      </c>
      <c r="B7230" s="1">
        <v>135608.3142857143</v>
      </c>
      <c r="C7230" s="1">
        <v>97247.228571428568</v>
      </c>
      <c r="D7230" s="1">
        <v>12292.028571428571</v>
      </c>
      <c r="E7230" s="1">
        <v>26069.057142857138</v>
      </c>
      <c r="G7230" s="2"/>
    </row>
    <row r="7231" spans="1:7" x14ac:dyDescent="0.2">
      <c r="A7231" s="2">
        <v>42827.8125</v>
      </c>
      <c r="B7231" s="1">
        <v>122822.7</v>
      </c>
      <c r="C7231" s="1">
        <v>73316.099999999991</v>
      </c>
      <c r="D7231" s="1">
        <v>17564.25</v>
      </c>
      <c r="E7231" s="1">
        <v>31944</v>
      </c>
      <c r="G7231" s="2"/>
    </row>
    <row r="7232" spans="1:7" x14ac:dyDescent="0.2">
      <c r="A7232" s="2">
        <v>42827.822916666664</v>
      </c>
      <c r="B7232" s="1">
        <v>126603.0857142857</v>
      </c>
      <c r="C7232" s="1">
        <v>66610.971428571429</v>
      </c>
      <c r="D7232" s="1">
        <v>28349.82857142857</v>
      </c>
      <c r="E7232" s="1">
        <v>31639.457142857143</v>
      </c>
      <c r="G7232" s="2"/>
    </row>
    <row r="7233" spans="1:7" x14ac:dyDescent="0.2">
      <c r="A7233" s="2">
        <v>42827.833333333336</v>
      </c>
      <c r="B7233" s="1">
        <v>118347.075</v>
      </c>
      <c r="C7233" s="1">
        <v>55592.625</v>
      </c>
      <c r="D7233" s="1">
        <v>21679.35</v>
      </c>
      <c r="E7233" s="1">
        <v>41075.1</v>
      </c>
      <c r="G7233" s="2"/>
    </row>
    <row r="7234" spans="1:7" x14ac:dyDescent="0.2">
      <c r="A7234" s="2">
        <v>42827.84375</v>
      </c>
      <c r="B7234" s="1">
        <v>123131.48571428571</v>
      </c>
      <c r="C7234" s="1">
        <v>68089.371428571423</v>
      </c>
      <c r="D7234" s="1">
        <v>19618.028571428571</v>
      </c>
      <c r="E7234" s="1">
        <v>35424.085714285713</v>
      </c>
      <c r="G7234" s="2"/>
    </row>
    <row r="7235" spans="1:7" x14ac:dyDescent="0.2">
      <c r="A7235" s="2">
        <v>42827.854166666664</v>
      </c>
      <c r="B7235" s="1">
        <v>131877.9</v>
      </c>
      <c r="C7235" s="1">
        <v>70169.55</v>
      </c>
      <c r="D7235" s="1">
        <v>30602.55</v>
      </c>
      <c r="E7235" s="1">
        <v>31106.625</v>
      </c>
      <c r="G7235" s="2"/>
    </row>
    <row r="7236" spans="1:7" x14ac:dyDescent="0.2">
      <c r="A7236" s="2">
        <v>42827.864583333336</v>
      </c>
      <c r="B7236" s="1">
        <v>103589.82857142856</v>
      </c>
      <c r="C7236" s="1">
        <v>55995.342857142852</v>
      </c>
      <c r="D7236" s="1">
        <v>17409.857142857141</v>
      </c>
      <c r="E7236" s="1">
        <v>30183.685714285715</v>
      </c>
      <c r="G7236" s="2"/>
    </row>
    <row r="7237" spans="1:7" x14ac:dyDescent="0.2">
      <c r="A7237" s="2">
        <v>42827.875</v>
      </c>
      <c r="B7237" s="1">
        <v>109517.92499999999</v>
      </c>
      <c r="C7237" s="1">
        <v>57444.75</v>
      </c>
      <c r="D7237" s="1">
        <v>15539.699999999999</v>
      </c>
      <c r="E7237" s="1">
        <v>36535.125</v>
      </c>
      <c r="G7237" s="2"/>
    </row>
    <row r="7238" spans="1:7" x14ac:dyDescent="0.2">
      <c r="A7238" s="2">
        <v>42827.885416666664</v>
      </c>
      <c r="B7238" s="1">
        <v>111171.34285714287</v>
      </c>
      <c r="C7238" s="1">
        <v>53454.342857142852</v>
      </c>
      <c r="D7238" s="1">
        <v>17354.228571428572</v>
      </c>
      <c r="E7238" s="1">
        <v>40364.657142857141</v>
      </c>
      <c r="G7238" s="2"/>
    </row>
    <row r="7239" spans="1:7" x14ac:dyDescent="0.2">
      <c r="A7239" s="2">
        <v>42827.895833333336</v>
      </c>
      <c r="B7239" s="1">
        <v>116957.77499999999</v>
      </c>
      <c r="C7239" s="1">
        <v>48129.674999999996</v>
      </c>
      <c r="D7239" s="1">
        <v>17531.25</v>
      </c>
      <c r="E7239" s="1">
        <v>51296.85</v>
      </c>
      <c r="G7239" s="2"/>
    </row>
    <row r="7240" spans="1:7" x14ac:dyDescent="0.2">
      <c r="A7240" s="2">
        <v>42827.90625</v>
      </c>
      <c r="B7240" s="1">
        <v>106066.71428571429</v>
      </c>
      <c r="C7240" s="1">
        <v>48998.399999999994</v>
      </c>
      <c r="D7240" s="1">
        <v>16428.342857142856</v>
      </c>
      <c r="E7240" s="1">
        <v>40638.085714285713</v>
      </c>
      <c r="G7240" s="2"/>
    </row>
    <row r="7241" spans="1:7" x14ac:dyDescent="0.2">
      <c r="A7241" s="2">
        <v>42827.916666666664</v>
      </c>
      <c r="B7241" s="1">
        <v>126031.95</v>
      </c>
      <c r="C7241" s="1">
        <v>46649.625</v>
      </c>
      <c r="D7241" s="1">
        <v>19009.649999999998</v>
      </c>
      <c r="E7241" s="1">
        <v>60371.85</v>
      </c>
      <c r="G7241" s="2"/>
    </row>
    <row r="7242" spans="1:7" x14ac:dyDescent="0.2">
      <c r="A7242" s="2">
        <v>42827.927083333336</v>
      </c>
      <c r="B7242" s="1">
        <v>142943.74285714285</v>
      </c>
      <c r="C7242" s="1">
        <v>74035.971428571429</v>
      </c>
      <c r="D7242" s="1">
        <v>18150.942857142858</v>
      </c>
      <c r="E7242" s="1">
        <v>50756.828571428567</v>
      </c>
      <c r="G7242" s="2"/>
    </row>
    <row r="7243" spans="1:7" x14ac:dyDescent="0.2">
      <c r="A7243" s="2">
        <v>42827.9375</v>
      </c>
      <c r="B7243" s="1">
        <v>138203.17499999999</v>
      </c>
      <c r="C7243" s="1">
        <v>82054.5</v>
      </c>
      <c r="D7243" s="1">
        <v>23049.674999999999</v>
      </c>
      <c r="E7243" s="1">
        <v>33099.824999999997</v>
      </c>
      <c r="G7243" s="2"/>
    </row>
    <row r="7244" spans="1:7" x14ac:dyDescent="0.2">
      <c r="A7244" s="2">
        <v>42827.947916666664</v>
      </c>
      <c r="B7244" s="1">
        <v>122315.91428571429</v>
      </c>
      <c r="C7244" s="1">
        <v>67790.485714285707</v>
      </c>
      <c r="D7244" s="1">
        <v>19114.542857142857</v>
      </c>
      <c r="E7244" s="1">
        <v>35408.057142857142</v>
      </c>
      <c r="G7244" s="2"/>
    </row>
    <row r="7245" spans="1:7" x14ac:dyDescent="0.2">
      <c r="A7245" s="2">
        <v>42827.958333333336</v>
      </c>
      <c r="B7245" s="1">
        <v>103532.54999999999</v>
      </c>
      <c r="C7245" s="1">
        <v>61526.85</v>
      </c>
      <c r="D7245" s="1">
        <v>9491.625</v>
      </c>
      <c r="E7245" s="1">
        <v>32515.724999999999</v>
      </c>
      <c r="G7245" s="2"/>
    </row>
    <row r="7246" spans="1:7" x14ac:dyDescent="0.2">
      <c r="A7246" s="2">
        <v>42827.96875</v>
      </c>
      <c r="B7246" s="1">
        <v>101709.77142857143</v>
      </c>
      <c r="C7246" s="1">
        <v>53344.028571428571</v>
      </c>
      <c r="D7246" s="1">
        <v>9487.971428571429</v>
      </c>
      <c r="E7246" s="1">
        <v>38874</v>
      </c>
      <c r="G7246" s="2"/>
    </row>
    <row r="7247" spans="1:7" x14ac:dyDescent="0.2">
      <c r="A7247" s="2">
        <v>42827.979166666664</v>
      </c>
      <c r="B7247" s="1">
        <v>90451.349999999991</v>
      </c>
      <c r="C7247" s="1">
        <v>49976.85</v>
      </c>
      <c r="D7247" s="1">
        <v>9527.9249999999993</v>
      </c>
      <c r="E7247" s="1">
        <v>30947.399999999998</v>
      </c>
      <c r="G7247" s="2"/>
    </row>
    <row r="7248" spans="1:7" x14ac:dyDescent="0.2">
      <c r="A7248" s="2">
        <v>42827.989583333336</v>
      </c>
      <c r="B7248" s="1">
        <v>94693.971428571429</v>
      </c>
      <c r="C7248" s="1">
        <v>53733.428571428572</v>
      </c>
      <c r="D7248" s="1">
        <v>10510.971428571429</v>
      </c>
      <c r="E7248" s="1">
        <v>30449.571428571428</v>
      </c>
      <c r="G7248" s="2"/>
    </row>
    <row r="7249" spans="1:7" x14ac:dyDescent="0.2">
      <c r="A7249" s="2">
        <v>42828</v>
      </c>
      <c r="B7249" s="1">
        <v>82719.45</v>
      </c>
      <c r="C7249" s="1">
        <v>44876.7</v>
      </c>
      <c r="D7249" s="1">
        <v>9592.2749999999996</v>
      </c>
      <c r="E7249" s="1">
        <v>28251.3</v>
      </c>
      <c r="G7249" s="2"/>
    </row>
    <row r="7250" spans="1:7" x14ac:dyDescent="0.2">
      <c r="A7250" s="2">
        <v>42828.010416666664</v>
      </c>
      <c r="B7250" s="1">
        <v>98946.257142857139</v>
      </c>
      <c r="C7250" s="1">
        <v>62007</v>
      </c>
      <c r="D7250" s="1">
        <v>9628.4571428571417</v>
      </c>
      <c r="E7250" s="1">
        <v>27310.799999999999</v>
      </c>
      <c r="G7250" s="2"/>
    </row>
    <row r="7251" spans="1:7" x14ac:dyDescent="0.2">
      <c r="A7251" s="2">
        <v>42828.020833333336</v>
      </c>
      <c r="B7251" s="1">
        <v>95577.074999999997</v>
      </c>
      <c r="C7251" s="1">
        <v>64025.774999999994</v>
      </c>
      <c r="D7251" s="1">
        <v>9341.4750000000004</v>
      </c>
      <c r="E7251" s="1">
        <v>22209</v>
      </c>
      <c r="G7251" s="2"/>
    </row>
    <row r="7252" spans="1:7" x14ac:dyDescent="0.2">
      <c r="A7252" s="2">
        <v>42828.03125</v>
      </c>
      <c r="B7252" s="1">
        <v>84958.971428571429</v>
      </c>
      <c r="C7252" s="1">
        <v>57832.028571428564</v>
      </c>
      <c r="D7252" s="1">
        <v>9505.8857142857141</v>
      </c>
      <c r="E7252" s="1">
        <v>17620.114285714284</v>
      </c>
      <c r="G7252" s="2"/>
    </row>
    <row r="7253" spans="1:7" x14ac:dyDescent="0.2">
      <c r="A7253" s="2">
        <v>42828.041666666664</v>
      </c>
      <c r="B7253" s="1">
        <v>79440.074999999997</v>
      </c>
      <c r="C7253" s="1">
        <v>47656.95</v>
      </c>
      <c r="D7253" s="1">
        <v>10511.324999999999</v>
      </c>
      <c r="E7253" s="1">
        <v>21270.149999999998</v>
      </c>
      <c r="G7253" s="2"/>
    </row>
    <row r="7254" spans="1:7" x14ac:dyDescent="0.2">
      <c r="A7254" s="2">
        <v>42828.052083333336</v>
      </c>
      <c r="B7254" s="1">
        <v>81246</v>
      </c>
      <c r="C7254" s="1">
        <v>49000.285714285717</v>
      </c>
      <c r="D7254" s="1">
        <v>10845.685714285713</v>
      </c>
      <c r="E7254" s="1">
        <v>21400.028571428571</v>
      </c>
      <c r="G7254" s="2"/>
    </row>
    <row r="7255" spans="1:7" x14ac:dyDescent="0.2">
      <c r="A7255" s="2">
        <v>42828.0625</v>
      </c>
      <c r="B7255" s="1">
        <v>89578.5</v>
      </c>
      <c r="C7255" s="1">
        <v>48105.75</v>
      </c>
      <c r="D7255" s="1">
        <v>9698.6999999999989</v>
      </c>
      <c r="E7255" s="1">
        <v>31771.574999999997</v>
      </c>
      <c r="G7255" s="2"/>
    </row>
    <row r="7256" spans="1:7" x14ac:dyDescent="0.2">
      <c r="A7256" s="2">
        <v>42828.072916666664</v>
      </c>
      <c r="B7256" s="1">
        <v>79700.657142857133</v>
      </c>
      <c r="C7256" s="1">
        <v>45578.657142857141</v>
      </c>
      <c r="D7256" s="1">
        <v>9577.5428571428565</v>
      </c>
      <c r="E7256" s="1">
        <v>24542.571428571428</v>
      </c>
      <c r="G7256" s="2"/>
    </row>
    <row r="7257" spans="1:7" x14ac:dyDescent="0.2">
      <c r="A7257" s="2">
        <v>42828.083333333336</v>
      </c>
      <c r="B7257" s="1">
        <v>79653.75</v>
      </c>
      <c r="C7257" s="1">
        <v>51371.1</v>
      </c>
      <c r="D7257" s="1">
        <v>9437.1749999999993</v>
      </c>
      <c r="E7257" s="1">
        <v>18846.3</v>
      </c>
      <c r="G7257" s="2"/>
    </row>
    <row r="7258" spans="1:7" x14ac:dyDescent="0.2">
      <c r="A7258" s="2">
        <v>42828.09375</v>
      </c>
      <c r="B7258" s="1">
        <v>84748.71428571429</v>
      </c>
      <c r="C7258" s="1">
        <v>54926.142857142855</v>
      </c>
      <c r="D7258" s="1">
        <v>11857.371428571429</v>
      </c>
      <c r="E7258" s="1">
        <v>17966.142857142859</v>
      </c>
      <c r="G7258" s="2"/>
    </row>
    <row r="7259" spans="1:7" x14ac:dyDescent="0.2">
      <c r="A7259" s="2">
        <v>42828.104166666664</v>
      </c>
      <c r="B7259" s="1">
        <v>96624.824999999997</v>
      </c>
      <c r="C7259" s="1">
        <v>53868.375</v>
      </c>
      <c r="D7259" s="1">
        <v>23915.924999999999</v>
      </c>
      <c r="E7259" s="1">
        <v>18840.524999999998</v>
      </c>
      <c r="G7259" s="2"/>
    </row>
    <row r="7260" spans="1:7" x14ac:dyDescent="0.2">
      <c r="A7260" s="2">
        <v>42828.114583333336</v>
      </c>
      <c r="B7260" s="1">
        <v>86173.371428571423</v>
      </c>
      <c r="C7260" s="1">
        <v>51284.828571428567</v>
      </c>
      <c r="D7260" s="1">
        <v>13821.342857142858</v>
      </c>
      <c r="E7260" s="1">
        <v>21067.199999999997</v>
      </c>
      <c r="G7260" s="2"/>
    </row>
    <row r="7261" spans="1:7" x14ac:dyDescent="0.2">
      <c r="A7261" s="2">
        <v>42828.125</v>
      </c>
      <c r="B7261" s="1">
        <v>84914.774999999994</v>
      </c>
      <c r="C7261" s="1">
        <v>50793.599999999999</v>
      </c>
      <c r="D7261" s="1">
        <v>9803.4750000000004</v>
      </c>
      <c r="E7261" s="1">
        <v>24316.875</v>
      </c>
      <c r="G7261" s="2"/>
    </row>
    <row r="7262" spans="1:7" x14ac:dyDescent="0.2">
      <c r="A7262" s="2">
        <v>42828.135416666664</v>
      </c>
      <c r="B7262" s="1">
        <v>81698.571428571435</v>
      </c>
      <c r="C7262" s="1">
        <v>44058.771428571425</v>
      </c>
      <c r="D7262" s="1">
        <v>9910.3714285714286</v>
      </c>
      <c r="E7262" s="1">
        <v>27731.314285714281</v>
      </c>
      <c r="G7262" s="2"/>
    </row>
    <row r="7263" spans="1:7" x14ac:dyDescent="0.2">
      <c r="A7263" s="2">
        <v>42828.145833333336</v>
      </c>
      <c r="B7263" s="1">
        <v>110818.95</v>
      </c>
      <c r="C7263" s="1">
        <v>47025</v>
      </c>
      <c r="D7263" s="1">
        <v>41327.549999999996</v>
      </c>
      <c r="E7263" s="1">
        <v>22464.75</v>
      </c>
      <c r="G7263" s="2"/>
    </row>
    <row r="7264" spans="1:7" x14ac:dyDescent="0.2">
      <c r="A7264" s="2">
        <v>42828.15625</v>
      </c>
      <c r="B7264" s="1">
        <v>119612.74285714286</v>
      </c>
      <c r="C7264" s="1">
        <v>54866.742857142854</v>
      </c>
      <c r="D7264" s="1">
        <v>45555.085714285713</v>
      </c>
      <c r="E7264" s="1">
        <v>19189.971428571425</v>
      </c>
      <c r="G7264" s="2"/>
    </row>
    <row r="7265" spans="1:7" x14ac:dyDescent="0.2">
      <c r="A7265" s="2">
        <v>42828.166666666664</v>
      </c>
      <c r="B7265" s="1">
        <v>120156.29999999999</v>
      </c>
      <c r="C7265" s="1">
        <v>81750.074999999997</v>
      </c>
      <c r="D7265" s="1">
        <v>19677.899999999998</v>
      </c>
      <c r="E7265" s="1">
        <v>18729.974999999999</v>
      </c>
      <c r="G7265" s="2"/>
    </row>
    <row r="7266" spans="1:7" x14ac:dyDescent="0.2">
      <c r="A7266" s="2">
        <v>42828.177083333336</v>
      </c>
      <c r="B7266" s="1">
        <v>144988.79999999999</v>
      </c>
      <c r="C7266" s="1">
        <v>63132.771428571432</v>
      </c>
      <c r="D7266" s="1">
        <v>20285.571428571428</v>
      </c>
      <c r="E7266" s="1">
        <v>61570.457142857143</v>
      </c>
      <c r="G7266" s="2"/>
    </row>
    <row r="7267" spans="1:7" x14ac:dyDescent="0.2">
      <c r="A7267" s="2">
        <v>42828.1875</v>
      </c>
      <c r="B7267" s="1">
        <v>175083.15</v>
      </c>
      <c r="C7267" s="1">
        <v>51635.924999999996</v>
      </c>
      <c r="D7267" s="1">
        <v>31797.149999999998</v>
      </c>
      <c r="E7267" s="1">
        <v>91649.25</v>
      </c>
      <c r="G7267" s="2"/>
    </row>
    <row r="7268" spans="1:7" x14ac:dyDescent="0.2">
      <c r="A7268" s="2">
        <v>42828.197916666664</v>
      </c>
      <c r="B7268" s="1">
        <v>193104.44999999998</v>
      </c>
      <c r="C7268" s="1">
        <v>86996.25</v>
      </c>
      <c r="D7268" s="1">
        <v>38852.549999999996</v>
      </c>
      <c r="E7268" s="1">
        <v>67256.474999999991</v>
      </c>
      <c r="G7268" s="2"/>
    </row>
    <row r="7269" spans="1:7" x14ac:dyDescent="0.2">
      <c r="A7269" s="2">
        <v>42828.208333333336</v>
      </c>
      <c r="B7269" s="1">
        <v>236577.94285714283</v>
      </c>
      <c r="C7269" s="1">
        <v>130041.6857142857</v>
      </c>
      <c r="D7269" s="1">
        <v>27463.542857142853</v>
      </c>
      <c r="E7269" s="1">
        <v>79072.71428571429</v>
      </c>
      <c r="G7269" s="2"/>
    </row>
    <row r="7270" spans="1:7" x14ac:dyDescent="0.2">
      <c r="A7270" s="2">
        <v>42828.21875</v>
      </c>
      <c r="B7270" s="1">
        <v>182762.48571428569</v>
      </c>
      <c r="C7270" s="1">
        <v>120072.85714285713</v>
      </c>
      <c r="D7270" s="1">
        <v>28588.371428571427</v>
      </c>
      <c r="E7270" s="1">
        <v>34099.371428571423</v>
      </c>
      <c r="G7270" s="2"/>
    </row>
    <row r="7271" spans="1:7" x14ac:dyDescent="0.2">
      <c r="A7271" s="2">
        <v>42828.229166666664</v>
      </c>
      <c r="B7271" s="1">
        <v>136443.44999999998</v>
      </c>
      <c r="C7271" s="1">
        <v>98374.65</v>
      </c>
      <c r="D7271" s="1">
        <v>20515.274999999998</v>
      </c>
      <c r="E7271" s="1">
        <v>17552.7</v>
      </c>
      <c r="G7271" s="2"/>
    </row>
    <row r="7272" spans="1:7" x14ac:dyDescent="0.2">
      <c r="A7272" s="2">
        <v>42828.239583333336</v>
      </c>
      <c r="B7272" s="1">
        <v>170995.62857142856</v>
      </c>
      <c r="C7272" s="1">
        <v>135607.37142857141</v>
      </c>
      <c r="D7272" s="1">
        <v>11675.4</v>
      </c>
      <c r="E7272" s="1">
        <v>23710.971428571425</v>
      </c>
      <c r="G7272" s="2"/>
    </row>
    <row r="7273" spans="1:7" x14ac:dyDescent="0.2">
      <c r="A7273" s="2">
        <v>42828.25</v>
      </c>
      <c r="B7273" s="1">
        <v>177776.77499999999</v>
      </c>
      <c r="C7273" s="1">
        <v>129903.67499999999</v>
      </c>
      <c r="D7273" s="1">
        <v>17773.8</v>
      </c>
      <c r="E7273" s="1">
        <v>30099.3</v>
      </c>
      <c r="G7273" s="2"/>
    </row>
    <row r="7274" spans="1:7" x14ac:dyDescent="0.2">
      <c r="A7274" s="2">
        <v>42828.260416666664</v>
      </c>
      <c r="B7274" s="1">
        <v>168219.85714285713</v>
      </c>
      <c r="C7274" s="1">
        <v>102619.62857142856</v>
      </c>
      <c r="D7274" s="1">
        <v>43893.771428571425</v>
      </c>
      <c r="E7274" s="1">
        <v>21704.571428571428</v>
      </c>
      <c r="G7274" s="2"/>
    </row>
    <row r="7275" spans="1:7" x14ac:dyDescent="0.2">
      <c r="A7275" s="2">
        <v>42828.270833333336</v>
      </c>
      <c r="B7275" s="1">
        <v>232315.875</v>
      </c>
      <c r="C7275" s="1">
        <v>166495.72499999998</v>
      </c>
      <c r="D7275" s="1">
        <v>48194.85</v>
      </c>
      <c r="E7275" s="1">
        <v>17624.474999999999</v>
      </c>
      <c r="G7275" s="2"/>
    </row>
    <row r="7276" spans="1:7" x14ac:dyDescent="0.2">
      <c r="A7276" s="2">
        <v>42828.28125</v>
      </c>
      <c r="B7276" s="1">
        <v>209635.8</v>
      </c>
      <c r="C7276" s="1">
        <v>159472.97142857141</v>
      </c>
      <c r="D7276" s="1">
        <v>32115.599999999999</v>
      </c>
      <c r="E7276" s="1">
        <v>18045.342857142856</v>
      </c>
      <c r="G7276" s="2"/>
    </row>
    <row r="7277" spans="1:7" x14ac:dyDescent="0.2">
      <c r="A7277" s="2">
        <v>42828.291666666664</v>
      </c>
      <c r="B7277" s="1">
        <v>257123.625</v>
      </c>
      <c r="C7277" s="1">
        <v>193837.05</v>
      </c>
      <c r="D7277" s="1">
        <v>38178.525000000001</v>
      </c>
      <c r="E7277" s="1">
        <v>25108.05</v>
      </c>
      <c r="G7277" s="2"/>
    </row>
    <row r="7278" spans="1:7" x14ac:dyDescent="0.2">
      <c r="A7278" s="2">
        <v>42828.302083333336</v>
      </c>
      <c r="B7278" s="1">
        <v>264875.91428571427</v>
      </c>
      <c r="C7278" s="1">
        <v>200247.7714285714</v>
      </c>
      <c r="D7278" s="1">
        <v>41698.799999999996</v>
      </c>
      <c r="E7278" s="1">
        <v>22930.285714285714</v>
      </c>
      <c r="G7278" s="2"/>
    </row>
    <row r="7279" spans="1:7" x14ac:dyDescent="0.2">
      <c r="A7279" s="2">
        <v>42828.3125</v>
      </c>
      <c r="B7279" s="1">
        <v>208690.34999999998</v>
      </c>
      <c r="C7279" s="1">
        <v>154345.94999999998</v>
      </c>
      <c r="D7279" s="1">
        <v>24212.924999999999</v>
      </c>
      <c r="E7279" s="1">
        <v>30132.3</v>
      </c>
      <c r="G7279" s="2"/>
    </row>
    <row r="7280" spans="1:7" x14ac:dyDescent="0.2">
      <c r="A7280" s="2">
        <v>42828.322916666664</v>
      </c>
      <c r="B7280" s="1">
        <v>177423.0857142857</v>
      </c>
      <c r="C7280" s="1">
        <v>125221.79999999999</v>
      </c>
      <c r="D7280" s="1">
        <v>19038.171428571426</v>
      </c>
      <c r="E7280" s="1">
        <v>33164.057142857142</v>
      </c>
      <c r="G7280" s="2"/>
    </row>
    <row r="7281" spans="1:7" x14ac:dyDescent="0.2">
      <c r="A7281" s="2">
        <v>42828.333333333336</v>
      </c>
      <c r="B7281" s="1">
        <v>151867.65</v>
      </c>
      <c r="C7281" s="1">
        <v>100731.67499999999</v>
      </c>
      <c r="D7281" s="1">
        <v>22390.5</v>
      </c>
      <c r="E7281" s="1">
        <v>28742.174999999999</v>
      </c>
      <c r="G7281" s="2"/>
    </row>
    <row r="7282" spans="1:7" x14ac:dyDescent="0.2">
      <c r="A7282" s="2">
        <v>42828.34375</v>
      </c>
      <c r="B7282" s="1">
        <v>108738.77142857142</v>
      </c>
      <c r="C7282" s="1">
        <v>62797.114285714284</v>
      </c>
      <c r="D7282" s="1">
        <v>13883.571428571428</v>
      </c>
      <c r="E7282" s="1">
        <v>32058.085714285717</v>
      </c>
      <c r="G7282" s="2"/>
    </row>
    <row r="7283" spans="1:7" x14ac:dyDescent="0.2">
      <c r="A7283" s="2">
        <v>42828.354166666664</v>
      </c>
      <c r="B7283" s="1">
        <v>147607.35</v>
      </c>
      <c r="C7283" s="1">
        <v>51235.799999999996</v>
      </c>
      <c r="D7283" s="1">
        <v>51570.75</v>
      </c>
      <c r="E7283" s="1">
        <v>44801.625</v>
      </c>
      <c r="G7283" s="2"/>
    </row>
    <row r="7284" spans="1:7" x14ac:dyDescent="0.2">
      <c r="A7284" s="2">
        <v>42828.364583333336</v>
      </c>
      <c r="B7284" s="1">
        <v>222140.91428571424</v>
      </c>
      <c r="C7284" s="1">
        <v>52177.714285714283</v>
      </c>
      <c r="D7284" s="1">
        <v>129673.97142857141</v>
      </c>
      <c r="E7284" s="1">
        <v>40288.285714285717</v>
      </c>
      <c r="G7284" s="2"/>
    </row>
    <row r="7285" spans="1:7" x14ac:dyDescent="0.2">
      <c r="A7285" s="2">
        <v>42828.375</v>
      </c>
      <c r="B7285" s="1">
        <v>184796.69999999998</v>
      </c>
      <c r="C7285" s="1">
        <v>63574.5</v>
      </c>
      <c r="D7285" s="1">
        <v>75834.824999999997</v>
      </c>
      <c r="E7285" s="1">
        <v>45385.724999999999</v>
      </c>
      <c r="G7285" s="2"/>
    </row>
    <row r="7286" spans="1:7" x14ac:dyDescent="0.2">
      <c r="A7286" s="2">
        <v>42828.385416666664</v>
      </c>
      <c r="B7286" s="1">
        <v>524817.85714285716</v>
      </c>
      <c r="C7286" s="1">
        <v>78381.599999999991</v>
      </c>
      <c r="D7286" s="1">
        <v>163536.6857142857</v>
      </c>
      <c r="E7286" s="1">
        <v>282899.57142857142</v>
      </c>
      <c r="G7286" s="2"/>
    </row>
    <row r="7287" spans="1:7" x14ac:dyDescent="0.2">
      <c r="A7287" s="2">
        <v>42828.395833333336</v>
      </c>
      <c r="B7287" s="1">
        <v>627173.25</v>
      </c>
      <c r="C7287" s="1">
        <v>68073.224999999991</v>
      </c>
      <c r="D7287" s="1">
        <v>154475.47500000001</v>
      </c>
      <c r="E7287" s="1">
        <v>404625.375</v>
      </c>
      <c r="G7287" s="2"/>
    </row>
    <row r="7288" spans="1:7" x14ac:dyDescent="0.2">
      <c r="A7288" s="2">
        <v>42828.40625</v>
      </c>
      <c r="B7288" s="1">
        <v>330454.45714285714</v>
      </c>
      <c r="C7288" s="1">
        <v>57046.628571428562</v>
      </c>
      <c r="D7288" s="1">
        <v>33970.199999999997</v>
      </c>
      <c r="E7288" s="1">
        <v>239436.68571428573</v>
      </c>
      <c r="G7288" s="2"/>
    </row>
    <row r="7289" spans="1:7" x14ac:dyDescent="0.2">
      <c r="A7289" s="2">
        <v>42828.416666666664</v>
      </c>
      <c r="B7289" s="1">
        <v>328349.17499999999</v>
      </c>
      <c r="C7289" s="1">
        <v>57462.074999999997</v>
      </c>
      <c r="D7289" s="1">
        <v>60931.199999999997</v>
      </c>
      <c r="E7289" s="1">
        <v>209955.9</v>
      </c>
      <c r="G7289" s="2"/>
    </row>
    <row r="7290" spans="1:7" x14ac:dyDescent="0.2">
      <c r="A7290" s="2">
        <v>42828.427083333336</v>
      </c>
      <c r="B7290" s="1">
        <v>323002.11428571423</v>
      </c>
      <c r="C7290" s="1">
        <v>41936.399999999994</v>
      </c>
      <c r="D7290" s="1">
        <v>87209.571428571435</v>
      </c>
      <c r="E7290" s="1">
        <v>193854.25714285712</v>
      </c>
      <c r="G7290" s="2"/>
    </row>
    <row r="7291" spans="1:7" x14ac:dyDescent="0.2">
      <c r="A7291" s="2">
        <v>42828.4375</v>
      </c>
      <c r="B7291" s="1">
        <v>260981.32499999998</v>
      </c>
      <c r="C7291" s="1">
        <v>45139.875</v>
      </c>
      <c r="D7291" s="1">
        <v>23153.625</v>
      </c>
      <c r="E7291" s="1">
        <v>192686.17499999999</v>
      </c>
      <c r="G7291" s="2"/>
    </row>
    <row r="7292" spans="1:7" x14ac:dyDescent="0.2">
      <c r="A7292" s="2">
        <v>42828.447916666664</v>
      </c>
      <c r="B7292" s="1">
        <v>253788.85714285713</v>
      </c>
      <c r="C7292" s="1">
        <v>40803.085714285713</v>
      </c>
      <c r="D7292" s="1">
        <v>25332.685714285712</v>
      </c>
      <c r="E7292" s="1">
        <v>187652.14285714287</v>
      </c>
      <c r="G7292" s="2"/>
    </row>
    <row r="7293" spans="1:7" x14ac:dyDescent="0.2">
      <c r="A7293" s="2">
        <v>42828.458333333336</v>
      </c>
      <c r="B7293" s="1">
        <v>239457.07499999998</v>
      </c>
      <c r="C7293" s="1">
        <v>45191.85</v>
      </c>
      <c r="D7293" s="1">
        <v>21808.875</v>
      </c>
      <c r="E7293" s="1">
        <v>172455.52499999999</v>
      </c>
      <c r="G7293" s="2"/>
    </row>
    <row r="7294" spans="1:7" x14ac:dyDescent="0.2">
      <c r="A7294" s="2">
        <v>42828.46875</v>
      </c>
      <c r="B7294" s="1">
        <v>230653.02857142856</v>
      </c>
      <c r="C7294" s="1">
        <v>63294</v>
      </c>
      <c r="D7294" s="1">
        <v>14095.714285714286</v>
      </c>
      <c r="E7294" s="1">
        <v>153262.37142857141</v>
      </c>
      <c r="G7294" s="2"/>
    </row>
    <row r="7295" spans="1:7" x14ac:dyDescent="0.2">
      <c r="A7295" s="2">
        <v>42828.479166666664</v>
      </c>
      <c r="B7295" s="1">
        <v>284446.8</v>
      </c>
      <c r="C7295" s="1">
        <v>52409.774999999994</v>
      </c>
      <c r="D7295" s="1">
        <v>20662.949999999997</v>
      </c>
      <c r="E7295" s="1">
        <v>211373.25</v>
      </c>
      <c r="G7295" s="2"/>
    </row>
    <row r="7296" spans="1:7" x14ac:dyDescent="0.2">
      <c r="A7296" s="2">
        <v>42828.489583333336</v>
      </c>
      <c r="B7296" s="1">
        <v>319195.8</v>
      </c>
      <c r="C7296" s="1">
        <v>35690.91428571428</v>
      </c>
      <c r="D7296" s="1">
        <v>35212.885714285716</v>
      </c>
      <c r="E7296" s="1">
        <v>248289.1714285714</v>
      </c>
      <c r="G7296" s="2"/>
    </row>
    <row r="7297" spans="1:7" x14ac:dyDescent="0.2">
      <c r="A7297" s="2">
        <v>42828.5</v>
      </c>
      <c r="B7297" s="1">
        <v>329750.02499999997</v>
      </c>
      <c r="C7297" s="1">
        <v>45959.1</v>
      </c>
      <c r="D7297" s="1">
        <v>41604.75</v>
      </c>
      <c r="E7297" s="1">
        <v>242186.17499999999</v>
      </c>
      <c r="G7297" s="2"/>
    </row>
    <row r="7298" spans="1:7" x14ac:dyDescent="0.2">
      <c r="A7298" s="2">
        <v>42828.510416666664</v>
      </c>
      <c r="B7298" s="1">
        <v>405775.54285714281</v>
      </c>
      <c r="C7298" s="1">
        <v>56297.057142857142</v>
      </c>
      <c r="D7298" s="1">
        <v>83209.971428571429</v>
      </c>
      <c r="E7298" s="1">
        <v>266266.62857142859</v>
      </c>
      <c r="G7298" s="2"/>
    </row>
    <row r="7299" spans="1:7" x14ac:dyDescent="0.2">
      <c r="A7299" s="2">
        <v>42828.520833333336</v>
      </c>
      <c r="B7299" s="1">
        <v>551214.67499999993</v>
      </c>
      <c r="C7299" s="1">
        <v>79260.224999999991</v>
      </c>
      <c r="D7299" s="1">
        <v>169518.52499999999</v>
      </c>
      <c r="E7299" s="1">
        <v>302437.57500000001</v>
      </c>
      <c r="G7299" s="2"/>
    </row>
    <row r="7300" spans="1:7" x14ac:dyDescent="0.2">
      <c r="A7300" s="2">
        <v>42828.53125</v>
      </c>
      <c r="B7300" s="1">
        <v>528986.22857142845</v>
      </c>
      <c r="C7300" s="1">
        <v>78693.685714285704</v>
      </c>
      <c r="D7300" s="1">
        <v>100452</v>
      </c>
      <c r="E7300" s="1">
        <v>349841.48571428569</v>
      </c>
      <c r="G7300" s="2"/>
    </row>
    <row r="7301" spans="1:7" x14ac:dyDescent="0.2">
      <c r="A7301" s="2">
        <v>42828.541666666664</v>
      </c>
      <c r="B7301" s="1">
        <v>459044.85</v>
      </c>
      <c r="C7301" s="1">
        <v>70894.724999999991</v>
      </c>
      <c r="D7301" s="1">
        <v>81557.024999999994</v>
      </c>
      <c r="E7301" s="1">
        <v>306594.75</v>
      </c>
      <c r="G7301" s="2"/>
    </row>
    <row r="7302" spans="1:7" x14ac:dyDescent="0.2">
      <c r="A7302" s="2">
        <v>42828.552083333336</v>
      </c>
      <c r="B7302" s="1">
        <v>491411.48571428563</v>
      </c>
      <c r="C7302" s="1">
        <v>65413.542857142849</v>
      </c>
      <c r="D7302" s="1">
        <v>81288.428571428565</v>
      </c>
      <c r="E7302" s="1">
        <v>344710.45714285714</v>
      </c>
      <c r="G7302" s="2"/>
    </row>
    <row r="7303" spans="1:7" x14ac:dyDescent="0.2">
      <c r="A7303" s="2">
        <v>42828.5625</v>
      </c>
      <c r="B7303" s="1">
        <v>244406.25</v>
      </c>
      <c r="C7303" s="1">
        <v>70349.399999999994</v>
      </c>
      <c r="D7303" s="1">
        <v>31806.224999999999</v>
      </c>
      <c r="E7303" s="1">
        <v>142249.79999999999</v>
      </c>
      <c r="G7303" s="2"/>
    </row>
    <row r="7304" spans="1:7" x14ac:dyDescent="0.2">
      <c r="A7304" s="2">
        <v>42828.572916666664</v>
      </c>
      <c r="B7304" s="1">
        <v>179519.05714285711</v>
      </c>
      <c r="C7304" s="1">
        <v>121110.94285714286</v>
      </c>
      <c r="D7304" s="1">
        <v>24436.028571428571</v>
      </c>
      <c r="E7304" s="1">
        <v>33969.257142857139</v>
      </c>
      <c r="G7304" s="2"/>
    </row>
    <row r="7305" spans="1:7" x14ac:dyDescent="0.2">
      <c r="A7305" s="2">
        <v>42828.583333333336</v>
      </c>
      <c r="B7305" s="1">
        <v>189442.27499999999</v>
      </c>
      <c r="C7305" s="1">
        <v>139112.32499999998</v>
      </c>
      <c r="D7305" s="1">
        <v>15370.574999999999</v>
      </c>
      <c r="E7305" s="1">
        <v>34956.9</v>
      </c>
      <c r="G7305" s="2"/>
    </row>
    <row r="7306" spans="1:7" x14ac:dyDescent="0.2">
      <c r="A7306" s="2">
        <v>42828.59375</v>
      </c>
      <c r="B7306" s="1">
        <v>181540.54285714286</v>
      </c>
      <c r="C7306" s="1">
        <v>115139.82857142857</v>
      </c>
      <c r="D7306" s="1">
        <v>19677.428571428572</v>
      </c>
      <c r="E7306" s="1">
        <v>46722.342857142852</v>
      </c>
      <c r="G7306" s="2"/>
    </row>
    <row r="7307" spans="1:7" x14ac:dyDescent="0.2">
      <c r="A7307" s="2">
        <v>42828.604166666664</v>
      </c>
      <c r="B7307" s="1">
        <v>169444.27499999999</v>
      </c>
      <c r="C7307" s="1">
        <v>90132.9</v>
      </c>
      <c r="D7307" s="1">
        <v>23379.674999999999</v>
      </c>
      <c r="E7307" s="1">
        <v>55929.224999999999</v>
      </c>
      <c r="G7307" s="2"/>
    </row>
    <row r="7308" spans="1:7" x14ac:dyDescent="0.2">
      <c r="A7308" s="2">
        <v>42828.614583333336</v>
      </c>
      <c r="B7308" s="1">
        <v>228496.94999999998</v>
      </c>
      <c r="C7308" s="1">
        <v>105153.67499999999</v>
      </c>
      <c r="D7308" s="1">
        <v>71741.175000000003</v>
      </c>
      <c r="E7308" s="1">
        <v>51601.274999999994</v>
      </c>
      <c r="G7308" s="2"/>
    </row>
    <row r="7309" spans="1:7" x14ac:dyDescent="0.2">
      <c r="A7309" s="2">
        <v>42828.625</v>
      </c>
      <c r="B7309" s="1">
        <v>258287.22857142857</v>
      </c>
      <c r="C7309" s="1">
        <v>154027.97142857141</v>
      </c>
      <c r="D7309" s="1">
        <v>54998.742857142854</v>
      </c>
      <c r="E7309" s="1">
        <v>49259.571428571428</v>
      </c>
      <c r="G7309" s="2"/>
    </row>
    <row r="7310" spans="1:7" x14ac:dyDescent="0.2">
      <c r="A7310" s="2">
        <v>42828.635416666664</v>
      </c>
      <c r="B7310" s="1">
        <v>178512.0857142857</v>
      </c>
      <c r="C7310" s="1">
        <v>106943.57142857143</v>
      </c>
      <c r="D7310" s="1">
        <v>17170.371428571427</v>
      </c>
      <c r="E7310" s="1">
        <v>54398.142857142855</v>
      </c>
      <c r="G7310" s="2"/>
    </row>
    <row r="7311" spans="1:7" x14ac:dyDescent="0.2">
      <c r="A7311" s="2">
        <v>42828.645833333336</v>
      </c>
      <c r="B7311" s="1">
        <v>164222.02499999999</v>
      </c>
      <c r="C7311" s="1">
        <v>101616.075</v>
      </c>
      <c r="D7311" s="1">
        <v>15068.625</v>
      </c>
      <c r="E7311" s="1">
        <v>47536.5</v>
      </c>
      <c r="G7311" s="2"/>
    </row>
    <row r="7312" spans="1:7" x14ac:dyDescent="0.2">
      <c r="A7312" s="2">
        <v>42828.65625</v>
      </c>
      <c r="B7312" s="1">
        <v>241296.94285714283</v>
      </c>
      <c r="C7312" s="1">
        <v>165994.71428571429</v>
      </c>
      <c r="D7312" s="1">
        <v>27104.314285714281</v>
      </c>
      <c r="E7312" s="1">
        <v>48196.028571428571</v>
      </c>
      <c r="G7312" s="2"/>
    </row>
    <row r="7313" spans="1:7" x14ac:dyDescent="0.2">
      <c r="A7313" s="2">
        <v>42828.666666666664</v>
      </c>
      <c r="B7313" s="1">
        <v>249482.47499999998</v>
      </c>
      <c r="C7313" s="1">
        <v>166927.19999999998</v>
      </c>
      <c r="D7313" s="1">
        <v>34101.375</v>
      </c>
      <c r="E7313" s="1">
        <v>48456.375</v>
      </c>
      <c r="G7313" s="2"/>
    </row>
    <row r="7314" spans="1:7" x14ac:dyDescent="0.2">
      <c r="A7314" s="2">
        <v>42828.677083333336</v>
      </c>
      <c r="B7314" s="1">
        <v>217853.74285714282</v>
      </c>
      <c r="C7314" s="1">
        <v>140916.6</v>
      </c>
      <c r="D7314" s="1">
        <v>18478.114285714284</v>
      </c>
      <c r="E7314" s="1">
        <v>58458.085714285706</v>
      </c>
      <c r="G7314" s="2"/>
    </row>
    <row r="7315" spans="1:7" x14ac:dyDescent="0.2">
      <c r="A7315" s="2">
        <v>42828.6875</v>
      </c>
      <c r="B7315" s="1">
        <v>178190.09999999998</v>
      </c>
      <c r="C7315" s="1">
        <v>98637</v>
      </c>
      <c r="D7315" s="1">
        <v>20202.599999999999</v>
      </c>
      <c r="E7315" s="1">
        <v>59349.674999999996</v>
      </c>
      <c r="G7315" s="2"/>
    </row>
    <row r="7316" spans="1:7" x14ac:dyDescent="0.2">
      <c r="A7316" s="2">
        <v>42828.697916666664</v>
      </c>
      <c r="B7316" s="1">
        <v>182668.19999999998</v>
      </c>
      <c r="C7316" s="1">
        <v>99712.799999999988</v>
      </c>
      <c r="D7316" s="1">
        <v>22524.857142857141</v>
      </c>
      <c r="E7316" s="1">
        <v>60428.657142857141</v>
      </c>
      <c r="G7316" s="2"/>
    </row>
    <row r="7317" spans="1:7" x14ac:dyDescent="0.2">
      <c r="A7317" s="2">
        <v>42828.708333333336</v>
      </c>
      <c r="B7317" s="1">
        <v>241789.34999999998</v>
      </c>
      <c r="C7317" s="1">
        <v>159955.94999999998</v>
      </c>
      <c r="D7317" s="1">
        <v>25174.05</v>
      </c>
      <c r="E7317" s="1">
        <v>56656.875</v>
      </c>
      <c r="G7317" s="2"/>
    </row>
    <row r="7318" spans="1:7" x14ac:dyDescent="0.2">
      <c r="A7318" s="2">
        <v>42828.71875</v>
      </c>
      <c r="B7318" s="1">
        <v>270775.37142857141</v>
      </c>
      <c r="C7318" s="1">
        <v>194410.54285714286</v>
      </c>
      <c r="D7318" s="1">
        <v>27406.971428571425</v>
      </c>
      <c r="E7318" s="1">
        <v>48955.971428571422</v>
      </c>
      <c r="G7318" s="2"/>
    </row>
    <row r="7319" spans="1:7" x14ac:dyDescent="0.2">
      <c r="A7319" s="2">
        <v>42828.729166666664</v>
      </c>
      <c r="B7319" s="1">
        <v>248582.39999999999</v>
      </c>
      <c r="C7319" s="1">
        <v>172003.42499999999</v>
      </c>
      <c r="D7319" s="1">
        <v>37973.1</v>
      </c>
      <c r="E7319" s="1">
        <v>38607.525000000001</v>
      </c>
      <c r="G7319" s="2"/>
    </row>
    <row r="7320" spans="1:7" x14ac:dyDescent="0.2">
      <c r="A7320" s="2">
        <v>42828.739583333336</v>
      </c>
      <c r="B7320" s="1">
        <v>251436.42857142855</v>
      </c>
      <c r="C7320" s="1">
        <v>158463.17142857143</v>
      </c>
      <c r="D7320" s="1">
        <v>50407.971428571422</v>
      </c>
      <c r="E7320" s="1">
        <v>42567.171428571426</v>
      </c>
      <c r="G7320" s="2"/>
    </row>
    <row r="7321" spans="1:7" x14ac:dyDescent="0.2">
      <c r="A7321" s="2">
        <v>42828.75</v>
      </c>
      <c r="B7321" s="1">
        <v>256638.52499999999</v>
      </c>
      <c r="C7321" s="1">
        <v>150733.27499999999</v>
      </c>
      <c r="D7321" s="1">
        <v>50843.1</v>
      </c>
      <c r="E7321" s="1">
        <v>55062.974999999999</v>
      </c>
      <c r="G7321" s="2"/>
    </row>
    <row r="7322" spans="1:7" x14ac:dyDescent="0.2">
      <c r="A7322" s="2">
        <v>42828.760416666664</v>
      </c>
      <c r="B7322" s="1">
        <v>190172.4</v>
      </c>
      <c r="C7322" s="1">
        <v>110107.79999999999</v>
      </c>
      <c r="D7322" s="1">
        <v>20341.199999999997</v>
      </c>
      <c r="E7322" s="1">
        <v>59723.399999999994</v>
      </c>
      <c r="G7322" s="2"/>
    </row>
    <row r="7323" spans="1:7" x14ac:dyDescent="0.2">
      <c r="A7323" s="2">
        <v>42828.770833333336</v>
      </c>
      <c r="B7323" s="1">
        <v>120136.5</v>
      </c>
      <c r="C7323" s="1">
        <v>59125.274999999994</v>
      </c>
      <c r="D7323" s="1">
        <v>14817</v>
      </c>
      <c r="E7323" s="1">
        <v>46194.224999999999</v>
      </c>
      <c r="G7323" s="2"/>
    </row>
    <row r="7324" spans="1:7" x14ac:dyDescent="0.2">
      <c r="A7324" s="2">
        <v>42828.78125</v>
      </c>
      <c r="B7324" s="1">
        <v>94145.228571428568</v>
      </c>
      <c r="C7324" s="1">
        <v>56140.542857142849</v>
      </c>
      <c r="D7324" s="1">
        <v>10128.171428571428</v>
      </c>
      <c r="E7324" s="1">
        <v>27875.571428571428</v>
      </c>
      <c r="G7324" s="2"/>
    </row>
    <row r="7325" spans="1:7" x14ac:dyDescent="0.2">
      <c r="A7325" s="2">
        <v>42828.791666666664</v>
      </c>
      <c r="B7325" s="1">
        <v>84233.324999999997</v>
      </c>
      <c r="C7325" s="1">
        <v>51791.85</v>
      </c>
      <c r="D7325" s="1">
        <v>9646.7250000000004</v>
      </c>
      <c r="E7325" s="1">
        <v>22798.05</v>
      </c>
      <c r="G7325" s="2"/>
    </row>
    <row r="7326" spans="1:7" x14ac:dyDescent="0.2">
      <c r="A7326" s="2">
        <v>42828.802083333336</v>
      </c>
      <c r="B7326" s="1">
        <v>93634.2</v>
      </c>
      <c r="C7326" s="1">
        <v>59170.885714285709</v>
      </c>
      <c r="D7326" s="1">
        <v>9533.2285714285699</v>
      </c>
      <c r="E7326" s="1">
        <v>24931.028571428571</v>
      </c>
      <c r="G7326" s="2"/>
    </row>
    <row r="7327" spans="1:7" x14ac:dyDescent="0.2">
      <c r="A7327" s="2">
        <v>42828.8125</v>
      </c>
      <c r="B7327" s="1">
        <v>120311.4</v>
      </c>
      <c r="C7327" s="1">
        <v>81847.424999999988</v>
      </c>
      <c r="D7327" s="1">
        <v>9452.0249999999996</v>
      </c>
      <c r="E7327" s="1">
        <v>29012.774999999998</v>
      </c>
      <c r="G7327" s="2"/>
    </row>
    <row r="7328" spans="1:7" x14ac:dyDescent="0.2">
      <c r="A7328" s="2">
        <v>42828.822916666664</v>
      </c>
      <c r="B7328" s="1">
        <v>121627.62857142858</v>
      </c>
      <c r="C7328" s="1">
        <v>70397.485714285707</v>
      </c>
      <c r="D7328" s="1">
        <v>11192.657142857142</v>
      </c>
      <c r="E7328" s="1">
        <v>40035.599999999999</v>
      </c>
      <c r="G7328" s="2"/>
    </row>
    <row r="7329" spans="1:7" x14ac:dyDescent="0.2">
      <c r="A7329" s="2">
        <v>42828.833333333336</v>
      </c>
      <c r="B7329" s="1">
        <v>105814.5</v>
      </c>
      <c r="C7329" s="1">
        <v>53833.724999999999</v>
      </c>
      <c r="D7329" s="1">
        <v>15426.674999999999</v>
      </c>
      <c r="E7329" s="1">
        <v>36554.924999999996</v>
      </c>
      <c r="G7329" s="2"/>
    </row>
    <row r="7330" spans="1:7" x14ac:dyDescent="0.2">
      <c r="A7330" s="2">
        <v>42828.84375</v>
      </c>
      <c r="B7330" s="1">
        <v>87071.914285714287</v>
      </c>
      <c r="C7330" s="1">
        <v>50539.971428571422</v>
      </c>
      <c r="D7330" s="1">
        <v>10749.514285714286</v>
      </c>
      <c r="E7330" s="1">
        <v>25782.428571428572</v>
      </c>
      <c r="G7330" s="2"/>
    </row>
    <row r="7331" spans="1:7" x14ac:dyDescent="0.2">
      <c r="A7331" s="2">
        <v>42828.854166666664</v>
      </c>
      <c r="B7331" s="1">
        <v>95290.799999999988</v>
      </c>
      <c r="C7331" s="1">
        <v>56240.25</v>
      </c>
      <c r="D7331" s="1">
        <v>16962.825000000001</v>
      </c>
      <c r="E7331" s="1">
        <v>22087.724999999999</v>
      </c>
      <c r="G7331" s="2"/>
    </row>
    <row r="7332" spans="1:7" x14ac:dyDescent="0.2">
      <c r="A7332" s="2">
        <v>42828.864583333336</v>
      </c>
      <c r="B7332" s="1">
        <v>127690.2</v>
      </c>
      <c r="C7332" s="1">
        <v>66149.914285714287</v>
      </c>
      <c r="D7332" s="1">
        <v>32861.4</v>
      </c>
      <c r="E7332" s="1">
        <v>28677.942857142854</v>
      </c>
      <c r="G7332" s="2"/>
    </row>
    <row r="7333" spans="1:7" x14ac:dyDescent="0.2">
      <c r="A7333" s="2">
        <v>42828.875</v>
      </c>
      <c r="B7333" s="1">
        <v>122356.575</v>
      </c>
      <c r="C7333" s="1">
        <v>69227.399999999994</v>
      </c>
      <c r="D7333" s="1">
        <v>19908.899999999998</v>
      </c>
      <c r="E7333" s="1">
        <v>33220.275000000001</v>
      </c>
      <c r="G7333" s="2"/>
    </row>
    <row r="7334" spans="1:7" x14ac:dyDescent="0.2">
      <c r="A7334" s="2">
        <v>42828.885416666664</v>
      </c>
      <c r="B7334" s="1">
        <v>101875.71428571429</v>
      </c>
      <c r="C7334" s="1">
        <v>54146.399999999994</v>
      </c>
      <c r="D7334" s="1">
        <v>14487.942857142858</v>
      </c>
      <c r="E7334" s="1">
        <v>33243.257142857146</v>
      </c>
      <c r="G7334" s="2"/>
    </row>
    <row r="7335" spans="1:7" x14ac:dyDescent="0.2">
      <c r="A7335" s="2">
        <v>42828.895833333336</v>
      </c>
      <c r="B7335" s="1">
        <v>89064.524999999994</v>
      </c>
      <c r="C7335" s="1">
        <v>40497.599999999999</v>
      </c>
      <c r="D7335" s="1">
        <v>14525.775</v>
      </c>
      <c r="E7335" s="1">
        <v>34039.5</v>
      </c>
      <c r="G7335" s="2"/>
    </row>
    <row r="7336" spans="1:7" x14ac:dyDescent="0.2">
      <c r="A7336" s="2">
        <v>42828.90625</v>
      </c>
      <c r="B7336" s="1">
        <v>80372.914285714287</v>
      </c>
      <c r="C7336" s="1">
        <v>45475.885714285716</v>
      </c>
      <c r="D7336" s="1">
        <v>9388.028571428571</v>
      </c>
      <c r="E7336" s="1">
        <v>25509.942857142858</v>
      </c>
      <c r="G7336" s="2"/>
    </row>
    <row r="7337" spans="1:7" x14ac:dyDescent="0.2">
      <c r="A7337" s="2">
        <v>42828.916666666664</v>
      </c>
      <c r="B7337" s="1">
        <v>76843.8</v>
      </c>
      <c r="C7337" s="1">
        <v>44743.049999999996</v>
      </c>
      <c r="D7337" s="1">
        <v>8916.6</v>
      </c>
      <c r="E7337" s="1">
        <v>23184.974999999999</v>
      </c>
      <c r="G7337" s="2"/>
    </row>
    <row r="7338" spans="1:7" x14ac:dyDescent="0.2">
      <c r="A7338" s="2">
        <v>42828.927083333336</v>
      </c>
      <c r="B7338" s="1">
        <v>70011.857142857145</v>
      </c>
      <c r="C7338" s="1">
        <v>41482.885714285716</v>
      </c>
      <c r="D7338" s="1">
        <v>9157.028571428571</v>
      </c>
      <c r="E7338" s="1">
        <v>19371</v>
      </c>
      <c r="G7338" s="2"/>
    </row>
    <row r="7339" spans="1:7" x14ac:dyDescent="0.2">
      <c r="A7339" s="2">
        <v>42828.9375</v>
      </c>
      <c r="B7339" s="1">
        <v>65589.149999999994</v>
      </c>
      <c r="C7339" s="1">
        <v>41669.1</v>
      </c>
      <c r="D7339" s="1">
        <v>9111.2999999999993</v>
      </c>
      <c r="E7339" s="1">
        <v>14807.924999999999</v>
      </c>
      <c r="G7339" s="2"/>
    </row>
    <row r="7340" spans="1:7" x14ac:dyDescent="0.2">
      <c r="A7340" s="2">
        <v>42828.947916666664</v>
      </c>
      <c r="B7340" s="1">
        <v>66874.028571428556</v>
      </c>
      <c r="C7340" s="1">
        <v>40524.942857142851</v>
      </c>
      <c r="D7340" s="1">
        <v>9245.6571428571424</v>
      </c>
      <c r="E7340" s="1">
        <v>17103.428571428572</v>
      </c>
      <c r="G7340" s="2"/>
    </row>
    <row r="7341" spans="1:7" x14ac:dyDescent="0.2">
      <c r="A7341" s="2">
        <v>42828.958333333336</v>
      </c>
      <c r="B7341" s="1">
        <v>73306.2</v>
      </c>
      <c r="C7341" s="1">
        <v>45002.924999999996</v>
      </c>
      <c r="D7341" s="1">
        <v>9093.15</v>
      </c>
      <c r="E7341" s="1">
        <v>19211.774999999998</v>
      </c>
      <c r="G7341" s="2"/>
    </row>
    <row r="7342" spans="1:7" x14ac:dyDescent="0.2">
      <c r="A7342" s="2">
        <v>42828.96875</v>
      </c>
      <c r="B7342" s="1">
        <v>79421.571428571435</v>
      </c>
      <c r="C7342" s="1">
        <v>50837.91428571428</v>
      </c>
      <c r="D7342" s="1">
        <v>9070.2857142857138</v>
      </c>
      <c r="E7342" s="1">
        <v>19514.314285714285</v>
      </c>
      <c r="G7342" s="2"/>
    </row>
    <row r="7343" spans="1:7" x14ac:dyDescent="0.2">
      <c r="A7343" s="2">
        <v>42828.979166666664</v>
      </c>
      <c r="B7343" s="1">
        <v>78865.875</v>
      </c>
      <c r="C7343" s="1">
        <v>49280.549999999996</v>
      </c>
      <c r="D7343" s="1">
        <v>9112.9499999999989</v>
      </c>
      <c r="E7343" s="1">
        <v>20474.849999999999</v>
      </c>
      <c r="G7343" s="2"/>
    </row>
    <row r="7344" spans="1:7" x14ac:dyDescent="0.2">
      <c r="A7344" s="2">
        <v>42828.989583333336</v>
      </c>
      <c r="B7344" s="1">
        <v>78835.114285714284</v>
      </c>
      <c r="C7344" s="1">
        <v>43764.6</v>
      </c>
      <c r="D7344" s="1">
        <v>9219.2571428571428</v>
      </c>
      <c r="E7344" s="1">
        <v>25851.257142857139</v>
      </c>
      <c r="G7344" s="2"/>
    </row>
    <row r="7345" spans="1:7" x14ac:dyDescent="0.2">
      <c r="A7345" s="2">
        <v>42829</v>
      </c>
      <c r="B7345" s="1">
        <v>105868.95</v>
      </c>
      <c r="C7345" s="1">
        <v>78001.274999999994</v>
      </c>
      <c r="D7345" s="1">
        <v>10320.75</v>
      </c>
      <c r="E7345" s="1">
        <v>17546.924999999999</v>
      </c>
      <c r="G7345" s="2"/>
    </row>
    <row r="7346" spans="1:7" x14ac:dyDescent="0.2">
      <c r="A7346" s="2">
        <v>42829.010416666664</v>
      </c>
      <c r="B7346" s="1">
        <v>112363.11428571428</v>
      </c>
      <c r="C7346" s="1">
        <v>70232.485714285707</v>
      </c>
      <c r="D7346" s="1">
        <v>19589.742857142857</v>
      </c>
      <c r="E7346" s="1">
        <v>22541.82857142857</v>
      </c>
      <c r="G7346" s="2"/>
    </row>
    <row r="7347" spans="1:7" x14ac:dyDescent="0.2">
      <c r="A7347" s="2">
        <v>42829.020833333336</v>
      </c>
      <c r="B7347" s="1">
        <v>99471.9</v>
      </c>
      <c r="C7347" s="1">
        <v>59639.25</v>
      </c>
      <c r="D7347" s="1">
        <v>21299.024999999998</v>
      </c>
      <c r="E7347" s="1">
        <v>18536.924999999999</v>
      </c>
      <c r="G7347" s="2"/>
    </row>
    <row r="7348" spans="1:7" x14ac:dyDescent="0.2">
      <c r="A7348" s="2">
        <v>42829.03125</v>
      </c>
      <c r="B7348" s="1">
        <v>82358.571428571435</v>
      </c>
      <c r="C7348" s="1">
        <v>46282.971428571422</v>
      </c>
      <c r="D7348" s="1">
        <v>12831.342857142856</v>
      </c>
      <c r="E7348" s="1">
        <v>23246.142857142859</v>
      </c>
      <c r="G7348" s="2"/>
    </row>
    <row r="7349" spans="1:7" x14ac:dyDescent="0.2">
      <c r="A7349" s="2">
        <v>42829.041666666664</v>
      </c>
      <c r="B7349" s="1">
        <v>90172.5</v>
      </c>
      <c r="C7349" s="1">
        <v>46699.95</v>
      </c>
      <c r="D7349" s="1">
        <v>14882.174999999999</v>
      </c>
      <c r="E7349" s="1">
        <v>28591.199999999997</v>
      </c>
      <c r="G7349" s="2"/>
    </row>
    <row r="7350" spans="1:7" x14ac:dyDescent="0.2">
      <c r="A7350" s="2">
        <v>42829.052083333336</v>
      </c>
      <c r="B7350" s="1">
        <v>84878.828571428559</v>
      </c>
      <c r="C7350" s="1">
        <v>44794.2</v>
      </c>
      <c r="D7350" s="1">
        <v>10623.171428571428</v>
      </c>
      <c r="E7350" s="1">
        <v>29461.457142857143</v>
      </c>
      <c r="G7350" s="2"/>
    </row>
    <row r="7351" spans="1:7" x14ac:dyDescent="0.2">
      <c r="A7351" s="2">
        <v>42829.0625</v>
      </c>
      <c r="B7351" s="1">
        <v>79913.625</v>
      </c>
      <c r="C7351" s="1">
        <v>41009.924999999996</v>
      </c>
      <c r="D7351" s="1">
        <v>9832.35</v>
      </c>
      <c r="E7351" s="1">
        <v>29072.174999999999</v>
      </c>
      <c r="G7351" s="2"/>
    </row>
    <row r="7352" spans="1:7" x14ac:dyDescent="0.2">
      <c r="A7352" s="2">
        <v>42829.072916666664</v>
      </c>
      <c r="B7352" s="1">
        <v>76192.28571428571</v>
      </c>
      <c r="C7352" s="1">
        <v>42157.028571428571</v>
      </c>
      <c r="D7352" s="1">
        <v>11593.371428571429</v>
      </c>
      <c r="E7352" s="1">
        <v>22440.942857142858</v>
      </c>
      <c r="G7352" s="2"/>
    </row>
    <row r="7353" spans="1:7" x14ac:dyDescent="0.2">
      <c r="A7353" s="2">
        <v>42829.083333333336</v>
      </c>
      <c r="B7353" s="1">
        <v>76800.899999999994</v>
      </c>
      <c r="C7353" s="1">
        <v>48811.125</v>
      </c>
      <c r="D7353" s="1">
        <v>10441.199999999999</v>
      </c>
      <c r="E7353" s="1">
        <v>17550.224999999999</v>
      </c>
      <c r="G7353" s="2"/>
    </row>
    <row r="7354" spans="1:7" x14ac:dyDescent="0.2">
      <c r="A7354" s="2">
        <v>42829.09375</v>
      </c>
      <c r="B7354" s="1">
        <v>80380.457142857136</v>
      </c>
      <c r="C7354" s="1">
        <v>50355.171428571426</v>
      </c>
      <c r="D7354" s="1">
        <v>10018.799999999999</v>
      </c>
      <c r="E7354" s="1">
        <v>20005.542857142857</v>
      </c>
      <c r="G7354" s="2"/>
    </row>
    <row r="7355" spans="1:7" x14ac:dyDescent="0.2">
      <c r="A7355" s="2">
        <v>42829.104166666664</v>
      </c>
      <c r="B7355" s="1">
        <v>82892.7</v>
      </c>
      <c r="C7355" s="1">
        <v>48197.324999999997</v>
      </c>
      <c r="D7355" s="1">
        <v>12144.824999999999</v>
      </c>
      <c r="E7355" s="1">
        <v>22552.199999999997</v>
      </c>
      <c r="G7355" s="2"/>
    </row>
    <row r="7356" spans="1:7" x14ac:dyDescent="0.2">
      <c r="A7356" s="2">
        <v>42829.114583333336</v>
      </c>
      <c r="B7356" s="1">
        <v>85479.428571428565</v>
      </c>
      <c r="C7356" s="1">
        <v>50860.542857142849</v>
      </c>
      <c r="D7356" s="1">
        <v>10885.285714285714</v>
      </c>
      <c r="E7356" s="1">
        <v>23731.714285714286</v>
      </c>
      <c r="G7356" s="2"/>
    </row>
    <row r="7357" spans="1:7" x14ac:dyDescent="0.2">
      <c r="A7357" s="2">
        <v>42829.125</v>
      </c>
      <c r="B7357" s="1">
        <v>82524.75</v>
      </c>
      <c r="C7357" s="1">
        <v>50912.399999999994</v>
      </c>
      <c r="D7357" s="1">
        <v>11826.375</v>
      </c>
      <c r="E7357" s="1">
        <v>19787.625</v>
      </c>
      <c r="G7357" s="2"/>
    </row>
    <row r="7358" spans="1:7" x14ac:dyDescent="0.2">
      <c r="A7358" s="2">
        <v>42829.135416666664</v>
      </c>
      <c r="B7358" s="1">
        <v>81931.457142857136</v>
      </c>
      <c r="C7358" s="1">
        <v>53664.6</v>
      </c>
      <c r="D7358" s="1">
        <v>11597.142857142857</v>
      </c>
      <c r="E7358" s="1">
        <v>16668.771428571428</v>
      </c>
      <c r="G7358" s="2"/>
    </row>
    <row r="7359" spans="1:7" x14ac:dyDescent="0.2">
      <c r="A7359" s="2">
        <v>42829.145833333336</v>
      </c>
      <c r="B7359" s="1">
        <v>78674.474999999991</v>
      </c>
      <c r="C7359" s="1">
        <v>47460.6</v>
      </c>
      <c r="D7359" s="1">
        <v>12604.349999999999</v>
      </c>
      <c r="E7359" s="1">
        <v>18607.875</v>
      </c>
      <c r="G7359" s="2"/>
    </row>
    <row r="7360" spans="1:7" x14ac:dyDescent="0.2">
      <c r="A7360" s="2">
        <v>42829.15625</v>
      </c>
      <c r="B7360" s="1">
        <v>75930.171428571426</v>
      </c>
      <c r="C7360" s="1">
        <v>45013.885714285716</v>
      </c>
      <c r="D7360" s="1">
        <v>13271.657142857142</v>
      </c>
      <c r="E7360" s="1">
        <v>17644.62857142857</v>
      </c>
      <c r="G7360" s="2"/>
    </row>
    <row r="7361" spans="1:7" x14ac:dyDescent="0.2">
      <c r="A7361" s="2">
        <v>42829.166666666664</v>
      </c>
      <c r="B7361" s="1">
        <v>86463.299999999988</v>
      </c>
      <c r="C7361" s="1">
        <v>44159.774999999994</v>
      </c>
      <c r="D7361" s="1">
        <v>10189.574999999999</v>
      </c>
      <c r="E7361" s="1">
        <v>32116.424999999999</v>
      </c>
      <c r="G7361" s="2"/>
    </row>
    <row r="7362" spans="1:7" x14ac:dyDescent="0.2">
      <c r="A7362" s="2">
        <v>42829.177083333336</v>
      </c>
      <c r="B7362" s="1">
        <v>94309.28571428571</v>
      </c>
      <c r="C7362" s="1">
        <v>41278.285714285717</v>
      </c>
      <c r="D7362" s="1">
        <v>15597.685714285713</v>
      </c>
      <c r="E7362" s="1">
        <v>37433.314285714281</v>
      </c>
      <c r="G7362" s="2"/>
    </row>
    <row r="7363" spans="1:7" x14ac:dyDescent="0.2">
      <c r="A7363" s="2">
        <v>42829.1875</v>
      </c>
      <c r="B7363" s="1">
        <v>152808.15</v>
      </c>
      <c r="C7363" s="1">
        <v>82188.149999999994</v>
      </c>
      <c r="D7363" s="1">
        <v>36381.674999999996</v>
      </c>
      <c r="E7363" s="1">
        <v>34236.674999999996</v>
      </c>
      <c r="G7363" s="2"/>
    </row>
    <row r="7364" spans="1:7" x14ac:dyDescent="0.2">
      <c r="A7364" s="2">
        <v>42829.197916666664</v>
      </c>
      <c r="B7364" s="1">
        <v>192630.07499999998</v>
      </c>
      <c r="C7364" s="1">
        <v>120044.92499999999</v>
      </c>
      <c r="D7364" s="1">
        <v>35621.85</v>
      </c>
      <c r="E7364" s="1">
        <v>36963.299999999996</v>
      </c>
      <c r="G7364" s="2"/>
    </row>
    <row r="7365" spans="1:7" x14ac:dyDescent="0.2">
      <c r="A7365" s="2">
        <v>42829.208333333336</v>
      </c>
      <c r="B7365" s="1">
        <v>192328.71428571429</v>
      </c>
      <c r="C7365" s="1">
        <v>127273.45714285712</v>
      </c>
      <c r="D7365" s="1">
        <v>18529.971428571425</v>
      </c>
      <c r="E7365" s="1">
        <v>46526.228571428568</v>
      </c>
      <c r="G7365" s="2"/>
    </row>
    <row r="7366" spans="1:7" x14ac:dyDescent="0.2">
      <c r="A7366" s="2">
        <v>42829.21875</v>
      </c>
      <c r="B7366" s="1">
        <v>182272.19999999998</v>
      </c>
      <c r="C7366" s="1">
        <v>128657.57142857142</v>
      </c>
      <c r="D7366" s="1">
        <v>20779.62857142857</v>
      </c>
      <c r="E7366" s="1">
        <v>32835.942857142851</v>
      </c>
      <c r="G7366" s="2"/>
    </row>
    <row r="7367" spans="1:7" x14ac:dyDescent="0.2">
      <c r="A7367" s="2">
        <v>42829.229166666664</v>
      </c>
      <c r="B7367" s="1">
        <v>163543.875</v>
      </c>
      <c r="C7367" s="1">
        <v>109707.67499999999</v>
      </c>
      <c r="D7367" s="1">
        <v>35789.324999999997</v>
      </c>
      <c r="E7367" s="1">
        <v>18046.05</v>
      </c>
      <c r="G7367" s="2"/>
    </row>
    <row r="7368" spans="1:7" x14ac:dyDescent="0.2">
      <c r="A7368" s="2">
        <v>42829.239583333336</v>
      </c>
      <c r="B7368" s="1">
        <v>169469.14285714287</v>
      </c>
      <c r="C7368" s="1">
        <v>91990.799999999988</v>
      </c>
      <c r="D7368" s="1">
        <v>51602.571428571428</v>
      </c>
      <c r="E7368" s="1">
        <v>25876.714285714286</v>
      </c>
      <c r="G7368" s="2"/>
    </row>
    <row r="7369" spans="1:7" x14ac:dyDescent="0.2">
      <c r="A7369" s="2">
        <v>42829.25</v>
      </c>
      <c r="B7369" s="1">
        <v>177812.25</v>
      </c>
      <c r="C7369" s="1">
        <v>108461.09999999999</v>
      </c>
      <c r="D7369" s="1">
        <v>40172.549999999996</v>
      </c>
      <c r="E7369" s="1">
        <v>29179.424999999999</v>
      </c>
      <c r="G7369" s="2"/>
    </row>
    <row r="7370" spans="1:7" x14ac:dyDescent="0.2">
      <c r="A7370" s="2">
        <v>42829.260416666664</v>
      </c>
      <c r="B7370" s="1">
        <v>203438.4</v>
      </c>
      <c r="C7370" s="1">
        <v>166303.02857142856</v>
      </c>
      <c r="D7370" s="1">
        <v>15175.285714285714</v>
      </c>
      <c r="E7370" s="1">
        <v>21961.028571428571</v>
      </c>
      <c r="G7370" s="2"/>
    </row>
    <row r="7371" spans="1:7" x14ac:dyDescent="0.2">
      <c r="A7371" s="2">
        <v>42829.270833333336</v>
      </c>
      <c r="B7371" s="1">
        <v>200259.67499999999</v>
      </c>
      <c r="C7371" s="1">
        <v>168747.15</v>
      </c>
      <c r="D7371" s="1">
        <v>12406.349999999999</v>
      </c>
      <c r="E7371" s="1">
        <v>19107.825000000001</v>
      </c>
      <c r="G7371" s="2"/>
    </row>
    <row r="7372" spans="1:7" x14ac:dyDescent="0.2">
      <c r="A7372" s="2">
        <v>42829.28125</v>
      </c>
      <c r="B7372" s="1">
        <v>191568.7714285714</v>
      </c>
      <c r="C7372" s="1">
        <v>152257.28571428571</v>
      </c>
      <c r="D7372" s="1">
        <v>18256.542857142857</v>
      </c>
      <c r="E7372" s="1">
        <v>21054.942857142858</v>
      </c>
      <c r="G7372" s="2"/>
    </row>
    <row r="7373" spans="1:7" x14ac:dyDescent="0.2">
      <c r="A7373" s="2">
        <v>42829.291666666664</v>
      </c>
      <c r="B7373" s="1">
        <v>219714.82499999998</v>
      </c>
      <c r="C7373" s="1">
        <v>175729.125</v>
      </c>
      <c r="D7373" s="1">
        <v>23510.85</v>
      </c>
      <c r="E7373" s="1">
        <v>20474.849999999999</v>
      </c>
      <c r="G7373" s="2"/>
    </row>
    <row r="7374" spans="1:7" x14ac:dyDescent="0.2">
      <c r="A7374" s="2">
        <v>42829.302083333336</v>
      </c>
      <c r="B7374" s="1">
        <v>199980</v>
      </c>
      <c r="C7374" s="1">
        <v>168141.59999999998</v>
      </c>
      <c r="D7374" s="1">
        <v>13720.457142857142</v>
      </c>
      <c r="E7374" s="1">
        <v>18118.885714285712</v>
      </c>
      <c r="G7374" s="2"/>
    </row>
    <row r="7375" spans="1:7" x14ac:dyDescent="0.2">
      <c r="A7375" s="2">
        <v>42829.3125</v>
      </c>
      <c r="B7375" s="1">
        <v>202737.15</v>
      </c>
      <c r="C7375" s="1">
        <v>168865.94999999998</v>
      </c>
      <c r="D7375" s="1">
        <v>17164.125</v>
      </c>
      <c r="E7375" s="1">
        <v>16709.55</v>
      </c>
      <c r="G7375" s="2"/>
    </row>
    <row r="7376" spans="1:7" x14ac:dyDescent="0.2">
      <c r="A7376" s="2">
        <v>42829.322916666664</v>
      </c>
      <c r="B7376" s="1">
        <v>217668</v>
      </c>
      <c r="C7376" s="1">
        <v>165201.7714285714</v>
      </c>
      <c r="D7376" s="1">
        <v>26381.142857142859</v>
      </c>
      <c r="E7376" s="1">
        <v>26085.085714285713</v>
      </c>
      <c r="G7376" s="2"/>
    </row>
    <row r="7377" spans="1:7" x14ac:dyDescent="0.2">
      <c r="A7377" s="2">
        <v>42829.333333333336</v>
      </c>
      <c r="B7377" s="1">
        <v>222787.125</v>
      </c>
      <c r="C7377" s="1">
        <v>151392.44999999998</v>
      </c>
      <c r="D7377" s="1">
        <v>22394.625</v>
      </c>
      <c r="E7377" s="1">
        <v>49001.7</v>
      </c>
      <c r="G7377" s="2"/>
    </row>
    <row r="7378" spans="1:7" x14ac:dyDescent="0.2">
      <c r="A7378" s="2">
        <v>42829.34375</v>
      </c>
      <c r="B7378" s="1">
        <v>184319.14285714287</v>
      </c>
      <c r="C7378" s="1">
        <v>132650.57142857142</v>
      </c>
      <c r="D7378" s="1">
        <v>17695.542857142857</v>
      </c>
      <c r="E7378" s="1">
        <v>33974.91428571428</v>
      </c>
      <c r="G7378" s="2"/>
    </row>
    <row r="7379" spans="1:7" x14ac:dyDescent="0.2">
      <c r="A7379" s="2">
        <v>42829.354166666664</v>
      </c>
      <c r="B7379" s="1">
        <v>155458.875</v>
      </c>
      <c r="C7379" s="1">
        <v>111060.67499999999</v>
      </c>
      <c r="D7379" s="1">
        <v>20448.449999999997</v>
      </c>
      <c r="E7379" s="1">
        <v>23950.574999999997</v>
      </c>
      <c r="G7379" s="2"/>
    </row>
    <row r="7380" spans="1:7" x14ac:dyDescent="0.2">
      <c r="A7380" s="2">
        <v>42829.364583333336</v>
      </c>
      <c r="B7380" s="1">
        <v>145771.37142857141</v>
      </c>
      <c r="C7380" s="1">
        <v>83982.171428571426</v>
      </c>
      <c r="D7380" s="1">
        <v>26778.085714285713</v>
      </c>
      <c r="E7380" s="1">
        <v>35012.057142857142</v>
      </c>
      <c r="G7380" s="2"/>
    </row>
    <row r="7381" spans="1:7" x14ac:dyDescent="0.2">
      <c r="A7381" s="2">
        <v>42829.375</v>
      </c>
      <c r="B7381" s="1">
        <v>146793.9</v>
      </c>
      <c r="C7381" s="1">
        <v>75482.55</v>
      </c>
      <c r="D7381" s="1">
        <v>30868.199999999997</v>
      </c>
      <c r="E7381" s="1">
        <v>40444.799999999996</v>
      </c>
      <c r="G7381" s="2"/>
    </row>
    <row r="7382" spans="1:7" x14ac:dyDescent="0.2">
      <c r="A7382" s="2">
        <v>42829.385416666664</v>
      </c>
      <c r="B7382" s="1">
        <v>347510.74285714282</v>
      </c>
      <c r="C7382" s="1">
        <v>95823.514285714278</v>
      </c>
      <c r="D7382" s="1">
        <v>73009.2</v>
      </c>
      <c r="E7382" s="1">
        <v>178678.97142857141</v>
      </c>
      <c r="G7382" s="2"/>
    </row>
    <row r="7383" spans="1:7" x14ac:dyDescent="0.2">
      <c r="A7383" s="2">
        <v>42829.395833333336</v>
      </c>
      <c r="B7383" s="1">
        <v>578488.35</v>
      </c>
      <c r="C7383" s="1">
        <v>92590.574999999997</v>
      </c>
      <c r="D7383" s="1">
        <v>116101.42499999999</v>
      </c>
      <c r="E7383" s="1">
        <v>369797.17499999999</v>
      </c>
      <c r="G7383" s="2"/>
    </row>
    <row r="7384" spans="1:7" x14ac:dyDescent="0.2">
      <c r="A7384" s="2">
        <v>42829.40625</v>
      </c>
      <c r="B7384" s="1">
        <v>445292.57142857142</v>
      </c>
      <c r="C7384" s="1">
        <v>68554.2</v>
      </c>
      <c r="D7384" s="1">
        <v>72406.71428571429</v>
      </c>
      <c r="E7384" s="1">
        <v>304334.48571428569</v>
      </c>
      <c r="G7384" s="2"/>
    </row>
    <row r="7385" spans="1:7" x14ac:dyDescent="0.2">
      <c r="A7385" s="2">
        <v>42829.416666666664</v>
      </c>
      <c r="B7385" s="1">
        <v>511800.3</v>
      </c>
      <c r="C7385" s="1">
        <v>43951.049999999996</v>
      </c>
      <c r="D7385" s="1">
        <v>98915.849999999991</v>
      </c>
      <c r="E7385" s="1">
        <v>368932.57499999995</v>
      </c>
      <c r="G7385" s="2"/>
    </row>
    <row r="7386" spans="1:7" x14ac:dyDescent="0.2">
      <c r="A7386" s="2">
        <v>42829.427083333336</v>
      </c>
      <c r="B7386" s="1">
        <v>477019.71428571426</v>
      </c>
      <c r="C7386" s="1">
        <v>37735.971428571429</v>
      </c>
      <c r="D7386" s="1">
        <v>143527.37142857141</v>
      </c>
      <c r="E7386" s="1">
        <v>295755.42857142858</v>
      </c>
      <c r="G7386" s="2"/>
    </row>
    <row r="7387" spans="1:7" x14ac:dyDescent="0.2">
      <c r="A7387" s="2">
        <v>42829.4375</v>
      </c>
      <c r="B7387" s="1">
        <v>351926.85</v>
      </c>
      <c r="C7387" s="1">
        <v>43133.474999999999</v>
      </c>
      <c r="D7387" s="1">
        <v>94574.7</v>
      </c>
      <c r="E7387" s="1">
        <v>214218.67499999999</v>
      </c>
      <c r="G7387" s="2"/>
    </row>
    <row r="7388" spans="1:7" x14ac:dyDescent="0.2">
      <c r="A7388" s="2">
        <v>42829.447916666664</v>
      </c>
      <c r="B7388" s="1">
        <v>256035.68571428573</v>
      </c>
      <c r="C7388" s="1">
        <v>42688.799999999996</v>
      </c>
      <c r="D7388" s="1">
        <v>18643.114285714284</v>
      </c>
      <c r="E7388" s="1">
        <v>194704.71428571429</v>
      </c>
      <c r="G7388" s="2"/>
    </row>
    <row r="7389" spans="1:7" x14ac:dyDescent="0.2">
      <c r="A7389" s="2">
        <v>42829.458333333336</v>
      </c>
      <c r="B7389" s="1">
        <v>266263.8</v>
      </c>
      <c r="C7389" s="1">
        <v>42148.424999999996</v>
      </c>
      <c r="D7389" s="1">
        <v>17345.625</v>
      </c>
      <c r="E7389" s="1">
        <v>206768.09999999998</v>
      </c>
      <c r="G7389" s="2"/>
    </row>
    <row r="7390" spans="1:7" x14ac:dyDescent="0.2">
      <c r="A7390" s="2">
        <v>42829.46875</v>
      </c>
      <c r="B7390" s="1">
        <v>310281.08571428573</v>
      </c>
      <c r="C7390" s="1">
        <v>49752.685714285712</v>
      </c>
      <c r="D7390" s="1">
        <v>43345.028571428571</v>
      </c>
      <c r="E7390" s="1">
        <v>217184.31428571427</v>
      </c>
      <c r="G7390" s="2"/>
    </row>
    <row r="7391" spans="1:7" x14ac:dyDescent="0.2">
      <c r="A7391" s="2">
        <v>42829.479166666664</v>
      </c>
      <c r="B7391" s="1">
        <v>372210.3</v>
      </c>
      <c r="C7391" s="1">
        <v>49365.524999999994</v>
      </c>
      <c r="D7391" s="1">
        <v>95115.074999999997</v>
      </c>
      <c r="E7391" s="1">
        <v>227724.75</v>
      </c>
      <c r="G7391" s="2"/>
    </row>
    <row r="7392" spans="1:7" x14ac:dyDescent="0.2">
      <c r="A7392" s="2">
        <v>42829.489583333336</v>
      </c>
      <c r="B7392" s="1">
        <v>299633.39999999997</v>
      </c>
      <c r="C7392" s="1">
        <v>47460.6</v>
      </c>
      <c r="D7392" s="1">
        <v>40047.857142857145</v>
      </c>
      <c r="E7392" s="1">
        <v>212124</v>
      </c>
      <c r="G7392" s="2"/>
    </row>
    <row r="7393" spans="1:7" x14ac:dyDescent="0.2">
      <c r="A7393" s="2">
        <v>42829.5</v>
      </c>
      <c r="B7393" s="1">
        <v>380606.32499999995</v>
      </c>
      <c r="C7393" s="1">
        <v>42703.649999999994</v>
      </c>
      <c r="D7393" s="1">
        <v>108833.17499999999</v>
      </c>
      <c r="E7393" s="1">
        <v>229070.32499999998</v>
      </c>
      <c r="G7393" s="2"/>
    </row>
    <row r="7394" spans="1:7" x14ac:dyDescent="0.2">
      <c r="A7394" s="2">
        <v>42829.510416666664</v>
      </c>
      <c r="B7394" s="1">
        <v>427863.85714285716</v>
      </c>
      <c r="C7394" s="1">
        <v>44637.685714285712</v>
      </c>
      <c r="D7394" s="1">
        <v>156538.79999999999</v>
      </c>
      <c r="E7394" s="1">
        <v>226688.31428571427</v>
      </c>
      <c r="G7394" s="2"/>
    </row>
    <row r="7395" spans="1:7" x14ac:dyDescent="0.2">
      <c r="A7395" s="2">
        <v>42829.520833333336</v>
      </c>
      <c r="B7395" s="1">
        <v>274924.64999999997</v>
      </c>
      <c r="C7395" s="1">
        <v>39490.275000000001</v>
      </c>
      <c r="D7395" s="1">
        <v>54542.399999999994</v>
      </c>
      <c r="E7395" s="1">
        <v>180896.09999999998</v>
      </c>
      <c r="G7395" s="2"/>
    </row>
    <row r="7396" spans="1:7" x14ac:dyDescent="0.2">
      <c r="A7396" s="2">
        <v>42829.53125</v>
      </c>
      <c r="B7396" s="1">
        <v>215451.34285714285</v>
      </c>
      <c r="C7396" s="1">
        <v>43546.799999999996</v>
      </c>
      <c r="D7396" s="1">
        <v>30053.571428571428</v>
      </c>
      <c r="E7396" s="1">
        <v>141852.85714285713</v>
      </c>
      <c r="G7396" s="2"/>
    </row>
    <row r="7397" spans="1:7" x14ac:dyDescent="0.2">
      <c r="A7397" s="2">
        <v>42829.541666666664</v>
      </c>
      <c r="B7397" s="1">
        <v>355803.52499999997</v>
      </c>
      <c r="C7397" s="1">
        <v>56300.474999999999</v>
      </c>
      <c r="D7397" s="1">
        <v>92435.474999999991</v>
      </c>
      <c r="E7397" s="1">
        <v>207067.57499999998</v>
      </c>
      <c r="G7397" s="2"/>
    </row>
    <row r="7398" spans="1:7" x14ac:dyDescent="0.2">
      <c r="A7398" s="2">
        <v>42829.552083333336</v>
      </c>
      <c r="B7398" s="1">
        <v>390560.65714285715</v>
      </c>
      <c r="C7398" s="1">
        <v>53651.399999999994</v>
      </c>
      <c r="D7398" s="1">
        <v>90535.028571428556</v>
      </c>
      <c r="E7398" s="1">
        <v>246375.1714285714</v>
      </c>
      <c r="G7398" s="2"/>
    </row>
    <row r="7399" spans="1:7" x14ac:dyDescent="0.2">
      <c r="A7399" s="2">
        <v>42829.5625</v>
      </c>
      <c r="B7399" s="1">
        <v>162537.375</v>
      </c>
      <c r="C7399" s="1">
        <v>55411.125</v>
      </c>
      <c r="D7399" s="1">
        <v>43553.399999999994</v>
      </c>
      <c r="E7399" s="1">
        <v>63572.85</v>
      </c>
      <c r="G7399" s="2"/>
    </row>
    <row r="7400" spans="1:7" x14ac:dyDescent="0.2">
      <c r="A7400" s="2">
        <v>42829.572916666664</v>
      </c>
      <c r="B7400" s="1">
        <v>129558.94285714286</v>
      </c>
      <c r="C7400" s="1">
        <v>85034.4</v>
      </c>
      <c r="D7400" s="1">
        <v>24198.428571428572</v>
      </c>
      <c r="E7400" s="1">
        <v>20327.057142857142</v>
      </c>
      <c r="G7400" s="2"/>
    </row>
    <row r="7401" spans="1:7" x14ac:dyDescent="0.2">
      <c r="A7401" s="2">
        <v>42829.583333333336</v>
      </c>
      <c r="B7401" s="1">
        <v>177339.52499999999</v>
      </c>
      <c r="C7401" s="1">
        <v>125529.52499999999</v>
      </c>
      <c r="D7401" s="1">
        <v>35826.449999999997</v>
      </c>
      <c r="E7401" s="1">
        <v>15986.025</v>
      </c>
      <c r="G7401" s="2"/>
    </row>
    <row r="7402" spans="1:7" x14ac:dyDescent="0.2">
      <c r="A7402" s="2">
        <v>42829.59375</v>
      </c>
      <c r="B7402" s="1">
        <v>193194.25714285712</v>
      </c>
      <c r="C7402" s="1">
        <v>145986.34285714285</v>
      </c>
      <c r="D7402" s="1">
        <v>31233.085714285717</v>
      </c>
      <c r="E7402" s="1">
        <v>15974.828571428572</v>
      </c>
      <c r="G7402" s="2"/>
    </row>
    <row r="7403" spans="1:7" x14ac:dyDescent="0.2">
      <c r="A7403" s="2">
        <v>42829.604166666664</v>
      </c>
      <c r="B7403" s="1">
        <v>200576.47499999998</v>
      </c>
      <c r="C7403" s="1">
        <v>150800.1</v>
      </c>
      <c r="D7403" s="1">
        <v>28769.399999999998</v>
      </c>
      <c r="E7403" s="1">
        <v>21006.149999999998</v>
      </c>
      <c r="G7403" s="2"/>
    </row>
    <row r="7404" spans="1:7" x14ac:dyDescent="0.2">
      <c r="A7404" s="2">
        <v>42829.614583333336</v>
      </c>
      <c r="B7404" s="1">
        <v>206226.9</v>
      </c>
      <c r="C7404" s="1">
        <v>143616.82499999998</v>
      </c>
      <c r="D7404" s="1">
        <v>17434.724999999999</v>
      </c>
      <c r="E7404" s="1">
        <v>45173.7</v>
      </c>
      <c r="G7404" s="2"/>
    </row>
    <row r="7405" spans="1:7" x14ac:dyDescent="0.2">
      <c r="A7405" s="2">
        <v>42829.625</v>
      </c>
      <c r="B7405" s="1">
        <v>210804</v>
      </c>
      <c r="C7405" s="1">
        <v>121534.28571428571</v>
      </c>
      <c r="D7405" s="1">
        <v>14291.828571428572</v>
      </c>
      <c r="E7405" s="1">
        <v>74977.885714285701</v>
      </c>
      <c r="G7405" s="2"/>
    </row>
    <row r="7406" spans="1:7" x14ac:dyDescent="0.2">
      <c r="A7406" s="2">
        <v>42829.635416666664</v>
      </c>
      <c r="B7406" s="1">
        <v>138426.51428571428</v>
      </c>
      <c r="C7406" s="1">
        <v>79042.542857142849</v>
      </c>
      <c r="D7406" s="1">
        <v>19225.8</v>
      </c>
      <c r="E7406" s="1">
        <v>40158.171428571426</v>
      </c>
      <c r="G7406" s="2"/>
    </row>
    <row r="7407" spans="1:7" x14ac:dyDescent="0.2">
      <c r="A7407" s="2">
        <v>42829.645833333336</v>
      </c>
      <c r="B7407" s="1">
        <v>152500.42499999999</v>
      </c>
      <c r="C7407" s="1">
        <v>74554.425000000003</v>
      </c>
      <c r="D7407" s="1">
        <v>43617.75</v>
      </c>
      <c r="E7407" s="1">
        <v>34330.724999999999</v>
      </c>
      <c r="G7407" s="2"/>
    </row>
    <row r="7408" spans="1:7" x14ac:dyDescent="0.2">
      <c r="A7408" s="2">
        <v>42829.65625</v>
      </c>
      <c r="B7408" s="1">
        <v>189477.51428571428</v>
      </c>
      <c r="C7408" s="1">
        <v>102896.82857142856</v>
      </c>
      <c r="D7408" s="1">
        <v>43283.742857142854</v>
      </c>
      <c r="E7408" s="1">
        <v>43296.942857142851</v>
      </c>
      <c r="G7408" s="2"/>
    </row>
    <row r="7409" spans="1:7" x14ac:dyDescent="0.2">
      <c r="A7409" s="2">
        <v>42829.666666666664</v>
      </c>
      <c r="B7409" s="1">
        <v>199343.09999999998</v>
      </c>
      <c r="C7409" s="1">
        <v>102323.09999999999</v>
      </c>
      <c r="D7409" s="1">
        <v>48163.5</v>
      </c>
      <c r="E7409" s="1">
        <v>48856.5</v>
      </c>
      <c r="G7409" s="2"/>
    </row>
    <row r="7410" spans="1:7" x14ac:dyDescent="0.2">
      <c r="A7410" s="2">
        <v>42829.677083333336</v>
      </c>
      <c r="B7410" s="1">
        <v>245254.11428571425</v>
      </c>
      <c r="C7410" s="1">
        <v>160117.88571428572</v>
      </c>
      <c r="D7410" s="1">
        <v>45433.457142857143</v>
      </c>
      <c r="E7410" s="1">
        <v>39703.714285714283</v>
      </c>
      <c r="G7410" s="2"/>
    </row>
    <row r="7411" spans="1:7" x14ac:dyDescent="0.2">
      <c r="A7411" s="2">
        <v>42829.6875</v>
      </c>
      <c r="B7411" s="1">
        <v>227051.55</v>
      </c>
      <c r="C7411" s="1">
        <v>163642.04999999999</v>
      </c>
      <c r="D7411" s="1">
        <v>39248.549999999996</v>
      </c>
      <c r="E7411" s="1">
        <v>24160.949999999997</v>
      </c>
      <c r="G7411" s="2"/>
    </row>
    <row r="7412" spans="1:7" x14ac:dyDescent="0.2">
      <c r="A7412" s="2">
        <v>42829.697916666664</v>
      </c>
      <c r="B7412" s="1">
        <v>244555.45714285714</v>
      </c>
      <c r="C7412" s="1">
        <v>179376.6857142857</v>
      </c>
      <c r="D7412" s="1">
        <v>39412.371428571423</v>
      </c>
      <c r="E7412" s="1">
        <v>25764.514285714286</v>
      </c>
      <c r="G7412" s="2"/>
    </row>
    <row r="7413" spans="1:7" x14ac:dyDescent="0.2">
      <c r="A7413" s="2">
        <v>42829.708333333336</v>
      </c>
      <c r="B7413" s="1">
        <v>282190.42499999999</v>
      </c>
      <c r="C7413" s="1">
        <v>200794.27499999999</v>
      </c>
      <c r="D7413" s="1">
        <v>46578.674999999996</v>
      </c>
      <c r="E7413" s="1">
        <v>34818.299999999996</v>
      </c>
      <c r="G7413" s="2"/>
    </row>
    <row r="7414" spans="1:7" x14ac:dyDescent="0.2">
      <c r="A7414" s="2">
        <v>42829.71875</v>
      </c>
      <c r="B7414" s="1">
        <v>246246</v>
      </c>
      <c r="C7414" s="1">
        <v>165475.19999999998</v>
      </c>
      <c r="D7414" s="1">
        <v>44133.257142857139</v>
      </c>
      <c r="E7414" s="1">
        <v>36636.6</v>
      </c>
      <c r="G7414" s="2"/>
    </row>
    <row r="7415" spans="1:7" x14ac:dyDescent="0.2">
      <c r="A7415" s="2">
        <v>42829.729166666664</v>
      </c>
      <c r="B7415" s="1">
        <v>181785.44999999998</v>
      </c>
      <c r="C7415" s="1">
        <v>124930.575</v>
      </c>
      <c r="D7415" s="1">
        <v>20787.524999999998</v>
      </c>
      <c r="E7415" s="1">
        <v>36069</v>
      </c>
      <c r="G7415" s="2"/>
    </row>
    <row r="7416" spans="1:7" x14ac:dyDescent="0.2">
      <c r="A7416" s="2">
        <v>42829.739583333336</v>
      </c>
      <c r="B7416" s="1">
        <v>229760.14285714284</v>
      </c>
      <c r="C7416" s="1">
        <v>160403.57142857142</v>
      </c>
      <c r="D7416" s="1">
        <v>24963.085714285713</v>
      </c>
      <c r="E7416" s="1">
        <v>44388.771428571425</v>
      </c>
      <c r="G7416" s="2"/>
    </row>
    <row r="7417" spans="1:7" x14ac:dyDescent="0.2">
      <c r="A7417" s="2">
        <v>42829.75</v>
      </c>
      <c r="B7417" s="1">
        <v>239896.8</v>
      </c>
      <c r="C7417" s="1">
        <v>174897.52499999999</v>
      </c>
      <c r="D7417" s="1">
        <v>38117.474999999999</v>
      </c>
      <c r="E7417" s="1">
        <v>26881.8</v>
      </c>
      <c r="G7417" s="2"/>
    </row>
    <row r="7418" spans="1:7" x14ac:dyDescent="0.2">
      <c r="A7418" s="2">
        <v>42829.760416666664</v>
      </c>
      <c r="B7418" s="1">
        <v>228226.11428571425</v>
      </c>
      <c r="C7418" s="1">
        <v>177479.65714285712</v>
      </c>
      <c r="D7418" s="1">
        <v>30389.228571428572</v>
      </c>
      <c r="E7418" s="1">
        <v>20359.114285714284</v>
      </c>
      <c r="G7418" s="2"/>
    </row>
    <row r="7419" spans="1:7" x14ac:dyDescent="0.2">
      <c r="A7419" s="2">
        <v>42829.770833333336</v>
      </c>
      <c r="B7419" s="1">
        <v>230055.375</v>
      </c>
      <c r="C7419" s="1">
        <v>179595.07499999998</v>
      </c>
      <c r="D7419" s="1">
        <v>19280.25</v>
      </c>
      <c r="E7419" s="1">
        <v>31181.699999999997</v>
      </c>
      <c r="G7419" s="2"/>
    </row>
    <row r="7420" spans="1:7" x14ac:dyDescent="0.2">
      <c r="A7420" s="2">
        <v>42829.78125</v>
      </c>
      <c r="B7420" s="1">
        <v>189537.85714285713</v>
      </c>
      <c r="C7420" s="1">
        <v>152512.79999999999</v>
      </c>
      <c r="D7420" s="1">
        <v>11866.8</v>
      </c>
      <c r="E7420" s="1">
        <v>25154.485714285711</v>
      </c>
      <c r="G7420" s="2"/>
    </row>
    <row r="7421" spans="1:7" x14ac:dyDescent="0.2">
      <c r="A7421" s="2">
        <v>42829.791666666664</v>
      </c>
      <c r="B7421" s="1">
        <v>133154.17499999999</v>
      </c>
      <c r="C7421" s="1">
        <v>104045.7</v>
      </c>
      <c r="D7421" s="1">
        <v>10827.3</v>
      </c>
      <c r="E7421" s="1">
        <v>18278.7</v>
      </c>
      <c r="G7421" s="2"/>
    </row>
    <row r="7422" spans="1:7" x14ac:dyDescent="0.2">
      <c r="A7422" s="2">
        <v>42829.802083333336</v>
      </c>
      <c r="B7422" s="1">
        <v>95826.342857142852</v>
      </c>
      <c r="C7422" s="1">
        <v>66747.685714285704</v>
      </c>
      <c r="D7422" s="1">
        <v>12535.285714285714</v>
      </c>
      <c r="E7422" s="1">
        <v>16540.542857142857</v>
      </c>
      <c r="G7422" s="2"/>
    </row>
    <row r="7423" spans="1:7" x14ac:dyDescent="0.2">
      <c r="A7423" s="2">
        <v>42829.8125</v>
      </c>
      <c r="B7423" s="1">
        <v>96428.474999999991</v>
      </c>
      <c r="C7423" s="1">
        <v>66847.274999999994</v>
      </c>
      <c r="D7423" s="1">
        <v>9606.2999999999993</v>
      </c>
      <c r="E7423" s="1">
        <v>19974.899999999998</v>
      </c>
      <c r="G7423" s="2"/>
    </row>
    <row r="7424" spans="1:7" x14ac:dyDescent="0.2">
      <c r="A7424" s="2">
        <v>42829.822916666664</v>
      </c>
      <c r="B7424" s="1">
        <v>86889</v>
      </c>
      <c r="C7424" s="1">
        <v>57534.085714285706</v>
      </c>
      <c r="D7424" s="1">
        <v>9616.1999999999989</v>
      </c>
      <c r="E7424" s="1">
        <v>19738.714285714286</v>
      </c>
      <c r="G7424" s="2"/>
    </row>
    <row r="7425" spans="1:7" x14ac:dyDescent="0.2">
      <c r="A7425" s="2">
        <v>42829.833333333336</v>
      </c>
      <c r="B7425" s="1">
        <v>80736.149999999994</v>
      </c>
      <c r="C7425" s="1">
        <v>51198.674999999996</v>
      </c>
      <c r="D7425" s="1">
        <v>13987.05</v>
      </c>
      <c r="E7425" s="1">
        <v>15549.599999999999</v>
      </c>
      <c r="G7425" s="2"/>
    </row>
    <row r="7426" spans="1:7" x14ac:dyDescent="0.2">
      <c r="A7426" s="2">
        <v>42829.84375</v>
      </c>
      <c r="B7426" s="1">
        <v>97212.342857142852</v>
      </c>
      <c r="C7426" s="1">
        <v>57765.085714285706</v>
      </c>
      <c r="D7426" s="1">
        <v>21347.228571428572</v>
      </c>
      <c r="E7426" s="1">
        <v>18098.142857142859</v>
      </c>
      <c r="G7426" s="2"/>
    </row>
    <row r="7427" spans="1:7" x14ac:dyDescent="0.2">
      <c r="A7427" s="2">
        <v>42829.854166666664</v>
      </c>
      <c r="B7427" s="1">
        <v>97446.524999999994</v>
      </c>
      <c r="C7427" s="1">
        <v>55144.649999999994</v>
      </c>
      <c r="D7427" s="1">
        <v>17122.05</v>
      </c>
      <c r="E7427" s="1">
        <v>25182.3</v>
      </c>
      <c r="G7427" s="2"/>
    </row>
    <row r="7428" spans="1:7" x14ac:dyDescent="0.2">
      <c r="A7428" s="2">
        <v>42829.864583333336</v>
      </c>
      <c r="B7428" s="1">
        <v>87366.085714285713</v>
      </c>
      <c r="C7428" s="1">
        <v>44427.428571428572</v>
      </c>
      <c r="D7428" s="1">
        <v>10178.142857142857</v>
      </c>
      <c r="E7428" s="1">
        <v>32761.457142857143</v>
      </c>
      <c r="G7428" s="2"/>
    </row>
    <row r="7429" spans="1:7" x14ac:dyDescent="0.2">
      <c r="A7429" s="2">
        <v>42829.875</v>
      </c>
      <c r="B7429" s="1">
        <v>92815.799999999988</v>
      </c>
      <c r="C7429" s="1">
        <v>52457.625</v>
      </c>
      <c r="D7429" s="1">
        <v>9537</v>
      </c>
      <c r="E7429" s="1">
        <v>30822.824999999997</v>
      </c>
      <c r="G7429" s="2"/>
    </row>
    <row r="7430" spans="1:7" x14ac:dyDescent="0.2">
      <c r="A7430" s="2">
        <v>42829.885416666664</v>
      </c>
      <c r="B7430" s="1">
        <v>99139.542857142849</v>
      </c>
      <c r="C7430" s="1">
        <v>65244.771428571432</v>
      </c>
      <c r="D7430" s="1">
        <v>9518.1428571428569</v>
      </c>
      <c r="E7430" s="1">
        <v>24376.62857142857</v>
      </c>
      <c r="G7430" s="2"/>
    </row>
    <row r="7431" spans="1:7" x14ac:dyDescent="0.2">
      <c r="A7431" s="2">
        <v>42829.895833333336</v>
      </c>
      <c r="B7431" s="1">
        <v>99347.324999999997</v>
      </c>
      <c r="C7431" s="1">
        <v>65758.274999999994</v>
      </c>
      <c r="D7431" s="1">
        <v>13458.224999999999</v>
      </c>
      <c r="E7431" s="1">
        <v>20132.474999999999</v>
      </c>
      <c r="G7431" s="2"/>
    </row>
    <row r="7432" spans="1:7" x14ac:dyDescent="0.2">
      <c r="A7432" s="2">
        <v>42829.90625</v>
      </c>
      <c r="B7432" s="1">
        <v>98451.257142857139</v>
      </c>
      <c r="C7432" s="1">
        <v>65354.142857142855</v>
      </c>
      <c r="D7432" s="1">
        <v>16138.885714285712</v>
      </c>
      <c r="E7432" s="1">
        <v>16959.171428571426</v>
      </c>
      <c r="G7432" s="2"/>
    </row>
    <row r="7433" spans="1:7" x14ac:dyDescent="0.2">
      <c r="A7433" s="2">
        <v>42829.916666666664</v>
      </c>
      <c r="B7433" s="1">
        <v>94797.45</v>
      </c>
      <c r="C7433" s="1">
        <v>66759</v>
      </c>
      <c r="D7433" s="1">
        <v>10333.949999999999</v>
      </c>
      <c r="E7433" s="1">
        <v>17704.5</v>
      </c>
      <c r="G7433" s="2"/>
    </row>
    <row r="7434" spans="1:7" x14ac:dyDescent="0.2">
      <c r="A7434" s="2">
        <v>42829.927083333336</v>
      </c>
      <c r="B7434" s="1">
        <v>96690.942857142843</v>
      </c>
      <c r="C7434" s="1">
        <v>65707.71428571429</v>
      </c>
      <c r="D7434" s="1">
        <v>9603</v>
      </c>
      <c r="E7434" s="1">
        <v>21384</v>
      </c>
      <c r="G7434" s="2"/>
    </row>
    <row r="7435" spans="1:7" x14ac:dyDescent="0.2">
      <c r="A7435" s="2">
        <v>42829.9375</v>
      </c>
      <c r="B7435" s="1">
        <v>90891.074999999997</v>
      </c>
      <c r="C7435" s="1">
        <v>57932.324999999997</v>
      </c>
      <c r="D7435" s="1">
        <v>9646.7250000000004</v>
      </c>
      <c r="E7435" s="1">
        <v>23313.674999999999</v>
      </c>
      <c r="G7435" s="2"/>
    </row>
    <row r="7436" spans="1:7" x14ac:dyDescent="0.2">
      <c r="A7436" s="2">
        <v>42829.947916666664</v>
      </c>
      <c r="B7436" s="1">
        <v>94349.828571428559</v>
      </c>
      <c r="C7436" s="1">
        <v>58455.257142857139</v>
      </c>
      <c r="D7436" s="1">
        <v>10920.171428571428</v>
      </c>
      <c r="E7436" s="1">
        <v>24976.285714285714</v>
      </c>
      <c r="G7436" s="2"/>
    </row>
    <row r="7437" spans="1:7" x14ac:dyDescent="0.2">
      <c r="A7437" s="2">
        <v>42829.958333333336</v>
      </c>
      <c r="B7437" s="1">
        <v>88381.424999999988</v>
      </c>
      <c r="C7437" s="1">
        <v>56718.75</v>
      </c>
      <c r="D7437" s="1">
        <v>9991.5749999999989</v>
      </c>
      <c r="E7437" s="1">
        <v>21670.274999999998</v>
      </c>
      <c r="G7437" s="2"/>
    </row>
    <row r="7438" spans="1:7" x14ac:dyDescent="0.2">
      <c r="A7438" s="2">
        <v>42829.96875</v>
      </c>
      <c r="B7438" s="1">
        <v>73875.685714285704</v>
      </c>
      <c r="C7438" s="1">
        <v>43893.771428571425</v>
      </c>
      <c r="D7438" s="1">
        <v>12334.457142857142</v>
      </c>
      <c r="E7438" s="1">
        <v>17646.514285714286</v>
      </c>
      <c r="G7438" s="2"/>
    </row>
    <row r="7439" spans="1:7" x14ac:dyDescent="0.2">
      <c r="A7439" s="2">
        <v>42829.979166666664</v>
      </c>
      <c r="B7439" s="1">
        <v>76355.399999999994</v>
      </c>
      <c r="C7439" s="1">
        <v>43153.274999999994</v>
      </c>
      <c r="D7439" s="1">
        <v>13675.199999999999</v>
      </c>
      <c r="E7439" s="1">
        <v>19526.099999999999</v>
      </c>
      <c r="G7439" s="2"/>
    </row>
    <row r="7440" spans="1:7" x14ac:dyDescent="0.2">
      <c r="A7440" s="2">
        <v>42829.989583333336</v>
      </c>
      <c r="B7440" s="1">
        <v>92218.028571428556</v>
      </c>
      <c r="C7440" s="1">
        <v>59128.457142857143</v>
      </c>
      <c r="D7440" s="1">
        <v>12490.028571428571</v>
      </c>
      <c r="E7440" s="1">
        <v>20598.599999999999</v>
      </c>
      <c r="G7440" s="2"/>
    </row>
    <row r="7441" spans="1:7" x14ac:dyDescent="0.2">
      <c r="A7441" s="2">
        <v>42830</v>
      </c>
      <c r="B7441" s="1">
        <v>71515.95</v>
      </c>
      <c r="C7441" s="1">
        <v>45411.299999999996</v>
      </c>
      <c r="D7441" s="1">
        <v>10998.9</v>
      </c>
      <c r="E7441" s="1">
        <v>15104.924999999999</v>
      </c>
      <c r="G7441" s="2"/>
    </row>
    <row r="7442" spans="1:7" x14ac:dyDescent="0.2">
      <c r="A7442" s="2">
        <v>42830.010416666664</v>
      </c>
      <c r="B7442" s="1">
        <v>73854</v>
      </c>
      <c r="C7442" s="1">
        <v>47941.457142857143</v>
      </c>
      <c r="D7442" s="1">
        <v>9829.2857142857138</v>
      </c>
      <c r="E7442" s="1">
        <v>16083.257142857141</v>
      </c>
      <c r="G7442" s="2"/>
    </row>
    <row r="7443" spans="1:7" x14ac:dyDescent="0.2">
      <c r="A7443" s="2">
        <v>42830.020833333336</v>
      </c>
      <c r="B7443" s="1">
        <v>75915.675000000003</v>
      </c>
      <c r="C7443" s="1">
        <v>50057.7</v>
      </c>
      <c r="D7443" s="1">
        <v>9111.2999999999993</v>
      </c>
      <c r="E7443" s="1">
        <v>16745.849999999999</v>
      </c>
      <c r="G7443" s="2"/>
    </row>
    <row r="7444" spans="1:7" x14ac:dyDescent="0.2">
      <c r="A7444" s="2">
        <v>42830.03125</v>
      </c>
      <c r="B7444" s="1">
        <v>80014.628571428562</v>
      </c>
      <c r="C7444" s="1">
        <v>50742.685714285712</v>
      </c>
      <c r="D7444" s="1">
        <v>9149.4857142857127</v>
      </c>
      <c r="E7444" s="1">
        <v>20122.45714285714</v>
      </c>
      <c r="G7444" s="2"/>
    </row>
    <row r="7445" spans="1:7" x14ac:dyDescent="0.2">
      <c r="A7445" s="2">
        <v>42830.041666666664</v>
      </c>
      <c r="B7445" s="1">
        <v>84786.074999999997</v>
      </c>
      <c r="C7445" s="1">
        <v>52797.524999999994</v>
      </c>
      <c r="D7445" s="1">
        <v>9311.7749999999996</v>
      </c>
      <c r="E7445" s="1">
        <v>22677.599999999999</v>
      </c>
      <c r="G7445" s="2"/>
    </row>
    <row r="7446" spans="1:7" x14ac:dyDescent="0.2">
      <c r="A7446" s="2">
        <v>42830.052083333336</v>
      </c>
      <c r="B7446" s="1">
        <v>84270.685714285704</v>
      </c>
      <c r="C7446" s="1">
        <v>51029.314285714281</v>
      </c>
      <c r="D7446" s="1">
        <v>9370.1142857142859</v>
      </c>
      <c r="E7446" s="1">
        <v>23869.371428571427</v>
      </c>
      <c r="G7446" s="2"/>
    </row>
    <row r="7447" spans="1:7" x14ac:dyDescent="0.2">
      <c r="A7447" s="2">
        <v>42830.0625</v>
      </c>
      <c r="B7447" s="1">
        <v>94451.774999999994</v>
      </c>
      <c r="C7447" s="1">
        <v>64912.649999999994</v>
      </c>
      <c r="D7447" s="1">
        <v>9465.2250000000004</v>
      </c>
      <c r="E7447" s="1">
        <v>20073.075000000001</v>
      </c>
      <c r="G7447" s="2"/>
    </row>
    <row r="7448" spans="1:7" x14ac:dyDescent="0.2">
      <c r="A7448" s="2">
        <v>42830.072916666664</v>
      </c>
      <c r="B7448" s="1">
        <v>85505.828571428559</v>
      </c>
      <c r="C7448" s="1">
        <v>55652.142857142855</v>
      </c>
      <c r="D7448" s="1">
        <v>9385.1999999999989</v>
      </c>
      <c r="E7448" s="1">
        <v>20469.428571428572</v>
      </c>
      <c r="G7448" s="2"/>
    </row>
    <row r="7449" spans="1:7" x14ac:dyDescent="0.2">
      <c r="A7449" s="2">
        <v>42830.083333333336</v>
      </c>
      <c r="B7449" s="1">
        <v>74966.925000000003</v>
      </c>
      <c r="C7449" s="1">
        <v>42590.625</v>
      </c>
      <c r="D7449" s="1">
        <v>11236.5</v>
      </c>
      <c r="E7449" s="1">
        <v>21139.8</v>
      </c>
      <c r="G7449" s="2"/>
    </row>
    <row r="7450" spans="1:7" x14ac:dyDescent="0.2">
      <c r="A7450" s="2">
        <v>42830.09375</v>
      </c>
      <c r="B7450" s="1">
        <v>76875.857142857145</v>
      </c>
      <c r="C7450" s="1">
        <v>45837.942857142851</v>
      </c>
      <c r="D7450" s="1">
        <v>11649</v>
      </c>
      <c r="E7450" s="1">
        <v>19389.857142857141</v>
      </c>
      <c r="G7450" s="2"/>
    </row>
    <row r="7451" spans="1:7" x14ac:dyDescent="0.2">
      <c r="A7451" s="2">
        <v>42830.104166666664</v>
      </c>
      <c r="B7451" s="1">
        <v>81219.599999999991</v>
      </c>
      <c r="C7451" s="1">
        <v>53545.799999999996</v>
      </c>
      <c r="D7451" s="1">
        <v>10039.424999999999</v>
      </c>
      <c r="E7451" s="1">
        <v>17635.2</v>
      </c>
      <c r="G7451" s="2"/>
    </row>
    <row r="7452" spans="1:7" x14ac:dyDescent="0.2">
      <c r="A7452" s="2">
        <v>42830.114583333336</v>
      </c>
      <c r="B7452" s="1">
        <v>82489.628571428562</v>
      </c>
      <c r="C7452" s="1">
        <v>54308.571428571428</v>
      </c>
      <c r="D7452" s="1">
        <v>9699.1714285714279</v>
      </c>
      <c r="E7452" s="1">
        <v>18484.714285714286</v>
      </c>
      <c r="G7452" s="2"/>
    </row>
    <row r="7453" spans="1:7" x14ac:dyDescent="0.2">
      <c r="A7453" s="2">
        <v>42830.125</v>
      </c>
      <c r="B7453" s="1">
        <v>86846.924999999988</v>
      </c>
      <c r="C7453" s="1">
        <v>53187.75</v>
      </c>
      <c r="D7453" s="1">
        <v>11105.324999999999</v>
      </c>
      <c r="E7453" s="1">
        <v>22555.5</v>
      </c>
      <c r="G7453" s="2"/>
    </row>
    <row r="7454" spans="1:7" x14ac:dyDescent="0.2">
      <c r="A7454" s="2">
        <v>42830.135416666664</v>
      </c>
      <c r="B7454" s="1">
        <v>92711.142857142855</v>
      </c>
      <c r="C7454" s="1">
        <v>50185.457142857143</v>
      </c>
      <c r="D7454" s="1">
        <v>16909.2</v>
      </c>
      <c r="E7454" s="1">
        <v>25618.371428571427</v>
      </c>
      <c r="G7454" s="2"/>
    </row>
    <row r="7455" spans="1:7" x14ac:dyDescent="0.2">
      <c r="A7455" s="2">
        <v>42830.145833333336</v>
      </c>
      <c r="B7455" s="1">
        <v>92909.849999999991</v>
      </c>
      <c r="C7455" s="1">
        <v>54057.299999999996</v>
      </c>
      <c r="D7455" s="1">
        <v>14320.349999999999</v>
      </c>
      <c r="E7455" s="1">
        <v>24530.55</v>
      </c>
      <c r="G7455" s="2"/>
    </row>
    <row r="7456" spans="1:7" x14ac:dyDescent="0.2">
      <c r="A7456" s="2">
        <v>42830.15625</v>
      </c>
      <c r="B7456" s="1">
        <v>91118.657142857133</v>
      </c>
      <c r="C7456" s="1">
        <v>47003.314285714281</v>
      </c>
      <c r="D7456" s="1">
        <v>13528.114285714286</v>
      </c>
      <c r="E7456" s="1">
        <v>30584.399999999998</v>
      </c>
      <c r="G7456" s="2"/>
    </row>
    <row r="7457" spans="1:7" x14ac:dyDescent="0.2">
      <c r="A7457" s="2">
        <v>42830.166666666664</v>
      </c>
      <c r="B7457" s="1">
        <v>106712.92499999999</v>
      </c>
      <c r="C7457" s="1">
        <v>41995.799999999996</v>
      </c>
      <c r="D7457" s="1">
        <v>14599.199999999999</v>
      </c>
      <c r="E7457" s="1">
        <v>50116.274999999994</v>
      </c>
      <c r="G7457" s="2"/>
    </row>
    <row r="7458" spans="1:7" x14ac:dyDescent="0.2">
      <c r="A7458" s="2">
        <v>42830.177083333336</v>
      </c>
      <c r="B7458" s="1">
        <v>142685.4</v>
      </c>
      <c r="C7458" s="1">
        <v>45042.171428571426</v>
      </c>
      <c r="D7458" s="1">
        <v>19713.257142857139</v>
      </c>
      <c r="E7458" s="1">
        <v>77930.914285714287</v>
      </c>
      <c r="G7458" s="2"/>
    </row>
    <row r="7459" spans="1:7" x14ac:dyDescent="0.2">
      <c r="A7459" s="2">
        <v>42830.1875</v>
      </c>
      <c r="B7459" s="1">
        <v>171671.77499999999</v>
      </c>
      <c r="C7459" s="1">
        <v>54501.149999999994</v>
      </c>
      <c r="D7459" s="1">
        <v>31088.474999999999</v>
      </c>
      <c r="E7459" s="1">
        <v>86083.799999999988</v>
      </c>
      <c r="G7459" s="2"/>
    </row>
    <row r="7460" spans="1:7" x14ac:dyDescent="0.2">
      <c r="A7460" s="2">
        <v>42830.197916666664</v>
      </c>
      <c r="B7460" s="1">
        <v>191256.44999999998</v>
      </c>
      <c r="C7460" s="1">
        <v>108951.15</v>
      </c>
      <c r="D7460" s="1">
        <v>40042.199999999997</v>
      </c>
      <c r="E7460" s="1">
        <v>42264.75</v>
      </c>
      <c r="G7460" s="2"/>
    </row>
    <row r="7461" spans="1:7" x14ac:dyDescent="0.2">
      <c r="A7461" s="2">
        <v>42830.208333333336</v>
      </c>
      <c r="B7461" s="1">
        <v>185744.74285714285</v>
      </c>
      <c r="C7461" s="1">
        <v>114065.91428571429</v>
      </c>
      <c r="D7461" s="1">
        <v>29341.714285714283</v>
      </c>
      <c r="E7461" s="1">
        <v>42334.285714285717</v>
      </c>
      <c r="G7461" s="2"/>
    </row>
    <row r="7462" spans="1:7" x14ac:dyDescent="0.2">
      <c r="A7462" s="2">
        <v>42830.21875</v>
      </c>
      <c r="B7462" s="1">
        <v>209895.0857142857</v>
      </c>
      <c r="C7462" s="1">
        <v>104746.71428571429</v>
      </c>
      <c r="D7462" s="1">
        <v>29439.771428571425</v>
      </c>
      <c r="E7462" s="1">
        <v>75709.542857142849</v>
      </c>
      <c r="G7462" s="2"/>
    </row>
    <row r="7463" spans="1:7" x14ac:dyDescent="0.2">
      <c r="A7463" s="2">
        <v>42830.229166666664</v>
      </c>
      <c r="B7463" s="1">
        <v>238557.82499999998</v>
      </c>
      <c r="C7463" s="1">
        <v>107263.2</v>
      </c>
      <c r="D7463" s="1">
        <v>36823.875</v>
      </c>
      <c r="E7463" s="1">
        <v>94469.924999999988</v>
      </c>
      <c r="G7463" s="2"/>
    </row>
    <row r="7464" spans="1:7" x14ac:dyDescent="0.2">
      <c r="A7464" s="2">
        <v>42830.239583333336</v>
      </c>
      <c r="B7464" s="1">
        <v>221881.62857142856</v>
      </c>
      <c r="C7464" s="1">
        <v>98816.142857142855</v>
      </c>
      <c r="D7464" s="1">
        <v>60456.942857142851</v>
      </c>
      <c r="E7464" s="1">
        <v>62607.6</v>
      </c>
      <c r="G7464" s="2"/>
    </row>
    <row r="7465" spans="1:7" x14ac:dyDescent="0.2">
      <c r="A7465" s="2">
        <v>42830.25</v>
      </c>
      <c r="B7465" s="1">
        <v>232290.3</v>
      </c>
      <c r="C7465" s="1">
        <v>99434.774999999994</v>
      </c>
      <c r="D7465" s="1">
        <v>82466.174999999988</v>
      </c>
      <c r="E7465" s="1">
        <v>50387.7</v>
      </c>
      <c r="G7465" s="2"/>
    </row>
    <row r="7466" spans="1:7" x14ac:dyDescent="0.2">
      <c r="A7466" s="2">
        <v>42830.260416666664</v>
      </c>
      <c r="B7466" s="1">
        <v>264823.11428571423</v>
      </c>
      <c r="C7466" s="1">
        <v>158897.82857142857</v>
      </c>
      <c r="D7466" s="1">
        <v>77665.028571428556</v>
      </c>
      <c r="E7466" s="1">
        <v>28260.257142857143</v>
      </c>
      <c r="G7466" s="2"/>
    </row>
    <row r="7467" spans="1:7" x14ac:dyDescent="0.2">
      <c r="A7467" s="2">
        <v>42830.270833333336</v>
      </c>
      <c r="B7467" s="1">
        <v>225404.84999999998</v>
      </c>
      <c r="C7467" s="1">
        <v>166861.19999999998</v>
      </c>
      <c r="D7467" s="1">
        <v>37739.625</v>
      </c>
      <c r="E7467" s="1">
        <v>20803.199999999997</v>
      </c>
      <c r="G7467" s="2"/>
    </row>
    <row r="7468" spans="1:7" x14ac:dyDescent="0.2">
      <c r="A7468" s="2">
        <v>42830.28125</v>
      </c>
      <c r="B7468" s="1">
        <v>213206.39999999999</v>
      </c>
      <c r="C7468" s="1">
        <v>169143.85714285713</v>
      </c>
      <c r="D7468" s="1">
        <v>24943.285714285714</v>
      </c>
      <c r="E7468" s="1">
        <v>19120.2</v>
      </c>
      <c r="G7468" s="2"/>
    </row>
    <row r="7469" spans="1:7" x14ac:dyDescent="0.2">
      <c r="A7469" s="2">
        <v>42830.291666666664</v>
      </c>
      <c r="B7469" s="1">
        <v>234271.94999999998</v>
      </c>
      <c r="C7469" s="1">
        <v>171852.44999999998</v>
      </c>
      <c r="D7469" s="1">
        <v>45170.399999999994</v>
      </c>
      <c r="E7469" s="1">
        <v>17250.75</v>
      </c>
      <c r="G7469" s="2"/>
    </row>
    <row r="7470" spans="1:7" x14ac:dyDescent="0.2">
      <c r="A7470" s="2">
        <v>42830.302083333336</v>
      </c>
      <c r="B7470" s="1">
        <v>266031.85714285716</v>
      </c>
      <c r="C7470" s="1">
        <v>149854.88571428572</v>
      </c>
      <c r="D7470" s="1">
        <v>94579.885714285701</v>
      </c>
      <c r="E7470" s="1">
        <v>21596.142857142859</v>
      </c>
      <c r="G7470" s="2"/>
    </row>
    <row r="7471" spans="1:7" x14ac:dyDescent="0.2">
      <c r="A7471" s="2">
        <v>42830.3125</v>
      </c>
      <c r="B7471" s="1">
        <v>230037.22499999998</v>
      </c>
      <c r="C7471" s="1">
        <v>131289.67499999999</v>
      </c>
      <c r="D7471" s="1">
        <v>76912.274999999994</v>
      </c>
      <c r="E7471" s="1">
        <v>21836.1</v>
      </c>
      <c r="G7471" s="2"/>
    </row>
    <row r="7472" spans="1:7" x14ac:dyDescent="0.2">
      <c r="A7472" s="2">
        <v>42830.322916666664</v>
      </c>
      <c r="B7472" s="1">
        <v>189512.4</v>
      </c>
      <c r="C7472" s="1">
        <v>123528.42857142857</v>
      </c>
      <c r="D7472" s="1">
        <v>45694.62857142857</v>
      </c>
      <c r="E7472" s="1">
        <v>20289.342857142856</v>
      </c>
      <c r="G7472" s="2"/>
    </row>
    <row r="7473" spans="1:7" x14ac:dyDescent="0.2">
      <c r="A7473" s="2">
        <v>42830.333333333336</v>
      </c>
      <c r="B7473" s="1">
        <v>171930.82499999998</v>
      </c>
      <c r="C7473" s="1">
        <v>121413.59999999999</v>
      </c>
      <c r="D7473" s="1">
        <v>30559.649999999998</v>
      </c>
      <c r="E7473" s="1">
        <v>19958.399999999998</v>
      </c>
      <c r="G7473" s="2"/>
    </row>
    <row r="7474" spans="1:7" x14ac:dyDescent="0.2">
      <c r="A7474" s="2">
        <v>42830.34375</v>
      </c>
      <c r="B7474" s="1">
        <v>260100.34285714282</v>
      </c>
      <c r="C7474" s="1">
        <v>128831.05714285713</v>
      </c>
      <c r="D7474" s="1">
        <v>61811.828571428559</v>
      </c>
      <c r="E7474" s="1">
        <v>69456.514285714278</v>
      </c>
      <c r="G7474" s="2"/>
    </row>
    <row r="7475" spans="1:7" x14ac:dyDescent="0.2">
      <c r="A7475" s="2">
        <v>42830.354166666664</v>
      </c>
      <c r="B7475" s="1">
        <v>415644.89999999997</v>
      </c>
      <c r="C7475" s="1">
        <v>119942.625</v>
      </c>
      <c r="D7475" s="1">
        <v>86456.7</v>
      </c>
      <c r="E7475" s="1">
        <v>209246.4</v>
      </c>
      <c r="G7475" s="2"/>
    </row>
    <row r="7476" spans="1:7" x14ac:dyDescent="0.2">
      <c r="A7476" s="2">
        <v>42830.364583333336</v>
      </c>
      <c r="B7476" s="1">
        <v>348959.91428571427</v>
      </c>
      <c r="C7476" s="1">
        <v>83568.257142857139</v>
      </c>
      <c r="D7476" s="1">
        <v>60736.971428571429</v>
      </c>
      <c r="E7476" s="1">
        <v>204655.62857142856</v>
      </c>
      <c r="G7476" s="2"/>
    </row>
    <row r="7477" spans="1:7" x14ac:dyDescent="0.2">
      <c r="A7477" s="2">
        <v>42830.375</v>
      </c>
      <c r="B7477" s="1">
        <v>277261.875</v>
      </c>
      <c r="C7477" s="1">
        <v>65284.724999999999</v>
      </c>
      <c r="D7477" s="1">
        <v>39845.025000000001</v>
      </c>
      <c r="E7477" s="1">
        <v>172132.125</v>
      </c>
      <c r="G7477" s="2"/>
    </row>
    <row r="7478" spans="1:7" x14ac:dyDescent="0.2">
      <c r="A7478" s="2">
        <v>42830.385416666664</v>
      </c>
      <c r="B7478" s="1">
        <v>222684.94285714283</v>
      </c>
      <c r="C7478" s="1">
        <v>75124.028571428556</v>
      </c>
      <c r="D7478" s="1">
        <v>32965.114285714284</v>
      </c>
      <c r="E7478" s="1">
        <v>114595.79999999999</v>
      </c>
      <c r="G7478" s="2"/>
    </row>
    <row r="7479" spans="1:7" x14ac:dyDescent="0.2">
      <c r="A7479" s="2">
        <v>42830.395833333336</v>
      </c>
      <c r="B7479" s="1">
        <v>233374.34999999998</v>
      </c>
      <c r="C7479" s="1">
        <v>63718.875</v>
      </c>
      <c r="D7479" s="1">
        <v>29333.699999999997</v>
      </c>
      <c r="E7479" s="1">
        <v>140321.77499999999</v>
      </c>
      <c r="G7479" s="2"/>
    </row>
    <row r="7480" spans="1:7" x14ac:dyDescent="0.2">
      <c r="A7480" s="2">
        <v>42830.40625</v>
      </c>
      <c r="B7480" s="1">
        <v>237473.65714285715</v>
      </c>
      <c r="C7480" s="1">
        <v>68253.428571428565</v>
      </c>
      <c r="D7480" s="1">
        <v>23365.885714285712</v>
      </c>
      <c r="E7480" s="1">
        <v>145854.34285714285</v>
      </c>
      <c r="G7480" s="2"/>
    </row>
    <row r="7481" spans="1:7" x14ac:dyDescent="0.2">
      <c r="A7481" s="2">
        <v>42830.416666666664</v>
      </c>
      <c r="B7481" s="1">
        <v>237936.59999999998</v>
      </c>
      <c r="C7481" s="1">
        <v>76042.724999999991</v>
      </c>
      <c r="D7481" s="1">
        <v>16512.375</v>
      </c>
      <c r="E7481" s="1">
        <v>145381.5</v>
      </c>
      <c r="G7481" s="2"/>
    </row>
    <row r="7482" spans="1:7" x14ac:dyDescent="0.2">
      <c r="A7482" s="2">
        <v>42830.427083333336</v>
      </c>
      <c r="B7482" s="1">
        <v>222484.11428571425</v>
      </c>
      <c r="C7482" s="1">
        <v>68396.742857142846</v>
      </c>
      <c r="D7482" s="1">
        <v>28066.028571428571</v>
      </c>
      <c r="E7482" s="1">
        <v>126022.28571428571</v>
      </c>
      <c r="G7482" s="2"/>
    </row>
    <row r="7483" spans="1:7" x14ac:dyDescent="0.2">
      <c r="A7483" s="2">
        <v>42830.4375</v>
      </c>
      <c r="B7483" s="1">
        <v>255986.77499999999</v>
      </c>
      <c r="C7483" s="1">
        <v>65726.925000000003</v>
      </c>
      <c r="D7483" s="1">
        <v>42580.724999999999</v>
      </c>
      <c r="E7483" s="1">
        <v>147679.125</v>
      </c>
      <c r="G7483" s="2"/>
    </row>
    <row r="7484" spans="1:7" x14ac:dyDescent="0.2">
      <c r="A7484" s="2">
        <v>42830.447916666664</v>
      </c>
      <c r="B7484" s="1">
        <v>302988.08571428573</v>
      </c>
      <c r="C7484" s="1">
        <v>67539.685714285704</v>
      </c>
      <c r="D7484" s="1">
        <v>47872.62857142857</v>
      </c>
      <c r="E7484" s="1">
        <v>187576.71428571429</v>
      </c>
      <c r="G7484" s="2"/>
    </row>
    <row r="7485" spans="1:7" x14ac:dyDescent="0.2">
      <c r="A7485" s="2">
        <v>42830.458333333336</v>
      </c>
      <c r="B7485" s="1">
        <v>266834.7</v>
      </c>
      <c r="C7485" s="1">
        <v>54210.75</v>
      </c>
      <c r="D7485" s="1">
        <v>14562.074999999999</v>
      </c>
      <c r="E7485" s="1">
        <v>198056.92499999999</v>
      </c>
      <c r="G7485" s="2"/>
    </row>
    <row r="7486" spans="1:7" x14ac:dyDescent="0.2">
      <c r="A7486" s="2">
        <v>42830.46875</v>
      </c>
      <c r="B7486" s="1">
        <v>248209.02857142856</v>
      </c>
      <c r="C7486" s="1">
        <v>41934.514285714278</v>
      </c>
      <c r="D7486" s="1">
        <v>12711.599999999999</v>
      </c>
      <c r="E7486" s="1">
        <v>193562.91428571427</v>
      </c>
      <c r="G7486" s="2"/>
    </row>
    <row r="7487" spans="1:7" x14ac:dyDescent="0.2">
      <c r="A7487" s="2">
        <v>42830.479166666664</v>
      </c>
      <c r="B7487" s="1">
        <v>245439.15</v>
      </c>
      <c r="C7487" s="1">
        <v>44761.2</v>
      </c>
      <c r="D7487" s="1">
        <v>11013.75</v>
      </c>
      <c r="E7487" s="1">
        <v>189663.375</v>
      </c>
      <c r="G7487" s="2"/>
    </row>
    <row r="7488" spans="1:7" x14ac:dyDescent="0.2">
      <c r="A7488" s="2">
        <v>42830.489583333336</v>
      </c>
      <c r="B7488" s="1">
        <v>294934.2</v>
      </c>
      <c r="C7488" s="1">
        <v>55578.6</v>
      </c>
      <c r="D7488" s="1">
        <v>17030.82857142857</v>
      </c>
      <c r="E7488" s="1">
        <v>222322.88571428572</v>
      </c>
      <c r="G7488" s="2"/>
    </row>
    <row r="7489" spans="1:7" x14ac:dyDescent="0.2">
      <c r="A7489" s="2">
        <v>42830.5</v>
      </c>
      <c r="B7489" s="1">
        <v>269353.42499999999</v>
      </c>
      <c r="C7489" s="1">
        <v>51708.524999999994</v>
      </c>
      <c r="D7489" s="1">
        <v>33521.4</v>
      </c>
      <c r="E7489" s="1">
        <v>184123.5</v>
      </c>
      <c r="G7489" s="2"/>
    </row>
    <row r="7490" spans="1:7" x14ac:dyDescent="0.2">
      <c r="A7490" s="2">
        <v>42830.510416666664</v>
      </c>
      <c r="B7490" s="1">
        <v>230812.37142857141</v>
      </c>
      <c r="C7490" s="1">
        <v>45792.685714285712</v>
      </c>
      <c r="D7490" s="1">
        <v>30312.857142857141</v>
      </c>
      <c r="E7490" s="1">
        <v>154709.65714285712</v>
      </c>
      <c r="G7490" s="2"/>
    </row>
    <row r="7491" spans="1:7" x14ac:dyDescent="0.2">
      <c r="A7491" s="2">
        <v>42830.520833333336</v>
      </c>
      <c r="B7491" s="1">
        <v>251012.84999999998</v>
      </c>
      <c r="C7491" s="1">
        <v>53898.074999999997</v>
      </c>
      <c r="D7491" s="1">
        <v>41079.224999999999</v>
      </c>
      <c r="E7491" s="1">
        <v>156033.9</v>
      </c>
      <c r="G7491" s="2"/>
    </row>
    <row r="7492" spans="1:7" x14ac:dyDescent="0.2">
      <c r="A7492" s="2">
        <v>42830.53125</v>
      </c>
      <c r="B7492" s="1">
        <v>305275.45714285714</v>
      </c>
      <c r="C7492" s="1">
        <v>92194.457142857136</v>
      </c>
      <c r="D7492" s="1">
        <v>39113.485714285714</v>
      </c>
      <c r="E7492" s="1">
        <v>173966.57142857142</v>
      </c>
      <c r="G7492" s="2"/>
    </row>
    <row r="7493" spans="1:7" x14ac:dyDescent="0.2">
      <c r="A7493" s="2">
        <v>42830.541666666664</v>
      </c>
      <c r="B7493" s="1">
        <v>353258.39999999997</v>
      </c>
      <c r="C7493" s="1">
        <v>133100.54999999999</v>
      </c>
      <c r="D7493" s="1">
        <v>42388.5</v>
      </c>
      <c r="E7493" s="1">
        <v>177771</v>
      </c>
      <c r="G7493" s="2"/>
    </row>
    <row r="7494" spans="1:7" x14ac:dyDescent="0.2">
      <c r="A7494" s="2">
        <v>42830.552083333336</v>
      </c>
      <c r="B7494" s="1">
        <v>347943.51428571425</v>
      </c>
      <c r="C7494" s="1">
        <v>135747.85714285713</v>
      </c>
      <c r="D7494" s="1">
        <v>51949.542857142849</v>
      </c>
      <c r="E7494" s="1">
        <v>160246.11428571428</v>
      </c>
      <c r="G7494" s="2"/>
    </row>
    <row r="7495" spans="1:7" x14ac:dyDescent="0.2">
      <c r="A7495" s="2">
        <v>42830.5625</v>
      </c>
      <c r="B7495" s="1">
        <v>334911.22499999998</v>
      </c>
      <c r="C7495" s="1">
        <v>106582.575</v>
      </c>
      <c r="D7495" s="1">
        <v>65945.55</v>
      </c>
      <c r="E7495" s="1">
        <v>162383.92499999999</v>
      </c>
      <c r="G7495" s="2"/>
    </row>
    <row r="7496" spans="1:7" x14ac:dyDescent="0.2">
      <c r="A7496" s="2">
        <v>42830.572916666664</v>
      </c>
      <c r="B7496" s="1">
        <v>332309.05714285711</v>
      </c>
      <c r="C7496" s="1">
        <v>82813.971428571429</v>
      </c>
      <c r="D7496" s="1">
        <v>60956.657142857141</v>
      </c>
      <c r="E7496" s="1">
        <v>188538.42857142858</v>
      </c>
      <c r="G7496" s="2"/>
    </row>
    <row r="7497" spans="1:7" x14ac:dyDescent="0.2">
      <c r="A7497" s="2">
        <v>42830.583333333336</v>
      </c>
      <c r="B7497" s="1">
        <v>332027.84999999998</v>
      </c>
      <c r="C7497" s="1">
        <v>67969.274999999994</v>
      </c>
      <c r="D7497" s="1">
        <v>69577.2</v>
      </c>
      <c r="E7497" s="1">
        <v>194483.02499999999</v>
      </c>
      <c r="G7497" s="2"/>
    </row>
    <row r="7498" spans="1:7" x14ac:dyDescent="0.2">
      <c r="A7498" s="2">
        <v>42830.59375</v>
      </c>
      <c r="B7498" s="1">
        <v>369385.02857142856</v>
      </c>
      <c r="C7498" s="1">
        <v>74761.971428571429</v>
      </c>
      <c r="D7498" s="1">
        <v>52578.428571428572</v>
      </c>
      <c r="E7498" s="1">
        <v>242042.74285714282</v>
      </c>
      <c r="G7498" s="2"/>
    </row>
    <row r="7499" spans="1:7" x14ac:dyDescent="0.2">
      <c r="A7499" s="2">
        <v>42830.604166666664</v>
      </c>
      <c r="B7499" s="1">
        <v>405610.42499999999</v>
      </c>
      <c r="C7499" s="1">
        <v>73033.125</v>
      </c>
      <c r="D7499" s="1">
        <v>51806.7</v>
      </c>
      <c r="E7499" s="1">
        <v>280772.25</v>
      </c>
      <c r="G7499" s="2"/>
    </row>
    <row r="7500" spans="1:7" x14ac:dyDescent="0.2">
      <c r="A7500" s="2">
        <v>42830.614583333336</v>
      </c>
      <c r="B7500" s="1">
        <v>412269</v>
      </c>
      <c r="C7500" s="1">
        <v>83256.524999999994</v>
      </c>
      <c r="D7500" s="1">
        <v>68977.425000000003</v>
      </c>
      <c r="E7500" s="1">
        <v>260033.4</v>
      </c>
      <c r="G7500" s="2"/>
    </row>
    <row r="7501" spans="1:7" x14ac:dyDescent="0.2">
      <c r="A7501" s="2">
        <v>42830.625</v>
      </c>
      <c r="B7501" s="1">
        <v>485406.42857142852</v>
      </c>
      <c r="C7501" s="1">
        <v>87742.28571428571</v>
      </c>
      <c r="D7501" s="1">
        <v>96569.314285714281</v>
      </c>
      <c r="E7501" s="1">
        <v>301093.88571428572</v>
      </c>
      <c r="G7501" s="2"/>
    </row>
    <row r="7502" spans="1:7" x14ac:dyDescent="0.2">
      <c r="A7502" s="2">
        <v>42830.635416666664</v>
      </c>
      <c r="B7502" s="1">
        <v>337007.31428571424</v>
      </c>
      <c r="C7502" s="1">
        <v>75101.399999999994</v>
      </c>
      <c r="D7502" s="1">
        <v>64193.485714285707</v>
      </c>
      <c r="E7502" s="1">
        <v>197712.42857142858</v>
      </c>
      <c r="G7502" s="2"/>
    </row>
    <row r="7503" spans="1:7" x14ac:dyDescent="0.2">
      <c r="A7503" s="2">
        <v>42830.645833333336</v>
      </c>
      <c r="B7503" s="1">
        <v>148631.17499999999</v>
      </c>
      <c r="C7503" s="1">
        <v>61116.824999999997</v>
      </c>
      <c r="D7503" s="1">
        <v>29106.824999999997</v>
      </c>
      <c r="E7503" s="1">
        <v>58409.174999999996</v>
      </c>
      <c r="G7503" s="2"/>
    </row>
    <row r="7504" spans="1:7" x14ac:dyDescent="0.2">
      <c r="A7504" s="2">
        <v>42830.65625</v>
      </c>
      <c r="B7504" s="1">
        <v>122977.79999999999</v>
      </c>
      <c r="C7504" s="1">
        <v>60884.057142857142</v>
      </c>
      <c r="D7504" s="1">
        <v>16305.771428571426</v>
      </c>
      <c r="E7504" s="1">
        <v>45787.971428571422</v>
      </c>
      <c r="G7504" s="2"/>
    </row>
    <row r="7505" spans="1:7" x14ac:dyDescent="0.2">
      <c r="A7505" s="2">
        <v>42830.666666666664</v>
      </c>
      <c r="B7505" s="1">
        <v>158293.57499999998</v>
      </c>
      <c r="C7505" s="1">
        <v>74778.824999999997</v>
      </c>
      <c r="D7505" s="1">
        <v>46762.649999999994</v>
      </c>
      <c r="E7505" s="1">
        <v>36753.75</v>
      </c>
      <c r="G7505" s="2"/>
    </row>
    <row r="7506" spans="1:7" x14ac:dyDescent="0.2">
      <c r="A7506" s="2">
        <v>42830.677083333336</v>
      </c>
      <c r="B7506" s="1">
        <v>169324.88571428572</v>
      </c>
      <c r="C7506" s="1">
        <v>98243.828571428559</v>
      </c>
      <c r="D7506" s="1">
        <v>47786.828571428567</v>
      </c>
      <c r="E7506" s="1">
        <v>23294.228571428572</v>
      </c>
      <c r="G7506" s="2"/>
    </row>
    <row r="7507" spans="1:7" x14ac:dyDescent="0.2">
      <c r="A7507" s="2">
        <v>42830.6875</v>
      </c>
      <c r="B7507" s="1">
        <v>214798.65</v>
      </c>
      <c r="C7507" s="1">
        <v>152548.27499999999</v>
      </c>
      <c r="D7507" s="1">
        <v>35396.625</v>
      </c>
      <c r="E7507" s="1">
        <v>26856.224999999999</v>
      </c>
      <c r="G7507" s="2"/>
    </row>
    <row r="7508" spans="1:7" x14ac:dyDescent="0.2">
      <c r="A7508" s="2">
        <v>42830.697916666664</v>
      </c>
      <c r="B7508" s="1">
        <v>205062.94285714286</v>
      </c>
      <c r="C7508" s="1">
        <v>143454.7714285714</v>
      </c>
      <c r="D7508" s="1">
        <v>26743.199999999997</v>
      </c>
      <c r="E7508" s="1">
        <v>34865.91428571428</v>
      </c>
      <c r="G7508" s="2"/>
    </row>
    <row r="7509" spans="1:7" x14ac:dyDescent="0.2">
      <c r="A7509" s="2">
        <v>42830.708333333336</v>
      </c>
      <c r="B7509" s="1">
        <v>180932.4</v>
      </c>
      <c r="C7509" s="1">
        <v>127759.5</v>
      </c>
      <c r="D7509" s="1">
        <v>24038.85</v>
      </c>
      <c r="E7509" s="1">
        <v>29133.224999999999</v>
      </c>
      <c r="G7509" s="2"/>
    </row>
    <row r="7510" spans="1:7" x14ac:dyDescent="0.2">
      <c r="A7510" s="2">
        <v>42830.71875</v>
      </c>
      <c r="B7510" s="1">
        <v>244470.59999999998</v>
      </c>
      <c r="C7510" s="1">
        <v>165598.71428571429</v>
      </c>
      <c r="D7510" s="1">
        <v>35929.457142857143</v>
      </c>
      <c r="E7510" s="1">
        <v>42941.485714285714</v>
      </c>
      <c r="G7510" s="2"/>
    </row>
    <row r="7511" spans="1:7" x14ac:dyDescent="0.2">
      <c r="A7511" s="2">
        <v>42830.729166666664</v>
      </c>
      <c r="B7511" s="1">
        <v>237897</v>
      </c>
      <c r="C7511" s="1">
        <v>167888.32499999998</v>
      </c>
      <c r="D7511" s="1">
        <v>23582.625</v>
      </c>
      <c r="E7511" s="1">
        <v>46426.049999999996</v>
      </c>
      <c r="G7511" s="2"/>
    </row>
    <row r="7512" spans="1:7" x14ac:dyDescent="0.2">
      <c r="A7512" s="2">
        <v>42830.739583333336</v>
      </c>
      <c r="B7512" s="1">
        <v>202680.34285714285</v>
      </c>
      <c r="C7512" s="1">
        <v>145033.11428571428</v>
      </c>
      <c r="D7512" s="1">
        <v>19515.257142857139</v>
      </c>
      <c r="E7512" s="1">
        <v>38132.91428571428</v>
      </c>
      <c r="G7512" s="2"/>
    </row>
    <row r="7513" spans="1:7" x14ac:dyDescent="0.2">
      <c r="A7513" s="2">
        <v>42830.75</v>
      </c>
      <c r="B7513" s="1">
        <v>181638.59999999998</v>
      </c>
      <c r="C7513" s="1">
        <v>123823.42499999999</v>
      </c>
      <c r="D7513" s="1">
        <v>22922.625</v>
      </c>
      <c r="E7513" s="1">
        <v>34892.549999999996</v>
      </c>
      <c r="G7513" s="2"/>
    </row>
    <row r="7514" spans="1:7" x14ac:dyDescent="0.2">
      <c r="A7514" s="2">
        <v>42830.760416666664</v>
      </c>
      <c r="B7514" s="1">
        <v>197065.62857142856</v>
      </c>
      <c r="C7514" s="1">
        <v>128668.8857142857</v>
      </c>
      <c r="D7514" s="1">
        <v>30065.82857142857</v>
      </c>
      <c r="E7514" s="1">
        <v>38330.91428571428</v>
      </c>
      <c r="G7514" s="2"/>
    </row>
    <row r="7515" spans="1:7" x14ac:dyDescent="0.2">
      <c r="A7515" s="2">
        <v>42830.770833333336</v>
      </c>
      <c r="B7515" s="1">
        <v>240085.72499999998</v>
      </c>
      <c r="C7515" s="1">
        <v>166953.59999999998</v>
      </c>
      <c r="D7515" s="1">
        <v>27143.324999999997</v>
      </c>
      <c r="E7515" s="1">
        <v>45989.625</v>
      </c>
      <c r="G7515" s="2"/>
    </row>
    <row r="7516" spans="1:7" x14ac:dyDescent="0.2">
      <c r="A7516" s="2">
        <v>42830.78125</v>
      </c>
      <c r="B7516" s="1">
        <v>231867.42857142858</v>
      </c>
      <c r="C7516" s="1">
        <v>171355.8</v>
      </c>
      <c r="D7516" s="1">
        <v>24032.485714285711</v>
      </c>
      <c r="E7516" s="1">
        <v>36480.085714285713</v>
      </c>
      <c r="G7516" s="2"/>
    </row>
    <row r="7517" spans="1:7" x14ac:dyDescent="0.2">
      <c r="A7517" s="2">
        <v>42830.791666666664</v>
      </c>
      <c r="B7517" s="1">
        <v>193023.59999999998</v>
      </c>
      <c r="C7517" s="1">
        <v>157246.65</v>
      </c>
      <c r="D7517" s="1">
        <v>12095.324999999999</v>
      </c>
      <c r="E7517" s="1">
        <v>23684.1</v>
      </c>
      <c r="G7517" s="2"/>
    </row>
    <row r="7518" spans="1:7" x14ac:dyDescent="0.2">
      <c r="A7518" s="2">
        <v>42830.802083333336</v>
      </c>
      <c r="B7518" s="1">
        <v>145526.22857142857</v>
      </c>
      <c r="C7518" s="1">
        <v>111210.94285714286</v>
      </c>
      <c r="D7518" s="1">
        <v>9921.6857142857134</v>
      </c>
      <c r="E7518" s="1">
        <v>24394.542857142857</v>
      </c>
      <c r="G7518" s="2"/>
    </row>
    <row r="7519" spans="1:7" x14ac:dyDescent="0.2">
      <c r="A7519" s="2">
        <v>42830.8125</v>
      </c>
      <c r="B7519" s="1">
        <v>151404</v>
      </c>
      <c r="C7519" s="1">
        <v>102481.5</v>
      </c>
      <c r="D7519" s="1">
        <v>17987.474999999999</v>
      </c>
      <c r="E7519" s="1">
        <v>30935.024999999998</v>
      </c>
      <c r="G7519" s="2"/>
    </row>
    <row r="7520" spans="1:7" x14ac:dyDescent="0.2">
      <c r="A7520" s="2">
        <v>42830.822916666664</v>
      </c>
      <c r="B7520" s="1">
        <v>140687.48571428569</v>
      </c>
      <c r="C7520" s="1">
        <v>83222.228571428568</v>
      </c>
      <c r="D7520" s="1">
        <v>15937.114285714286</v>
      </c>
      <c r="E7520" s="1">
        <v>41526.257142857139</v>
      </c>
      <c r="G7520" s="2"/>
    </row>
    <row r="7521" spans="1:7" x14ac:dyDescent="0.2">
      <c r="A7521" s="2">
        <v>42830.833333333336</v>
      </c>
      <c r="B7521" s="1">
        <v>90046.274999999994</v>
      </c>
      <c r="C7521" s="1">
        <v>45450.899999999994</v>
      </c>
      <c r="D7521" s="1">
        <v>11820.599999999999</v>
      </c>
      <c r="E7521" s="1">
        <v>32776.424999999996</v>
      </c>
      <c r="G7521" s="2"/>
    </row>
    <row r="7522" spans="1:7" x14ac:dyDescent="0.2">
      <c r="A7522" s="2">
        <v>42830.84375</v>
      </c>
      <c r="B7522" s="1">
        <v>87223.71428571429</v>
      </c>
      <c r="C7522" s="1">
        <v>45608.828571428567</v>
      </c>
      <c r="D7522" s="1">
        <v>9805.7142857142862</v>
      </c>
      <c r="E7522" s="1">
        <v>31808.228571428572</v>
      </c>
      <c r="G7522" s="2"/>
    </row>
    <row r="7523" spans="1:7" x14ac:dyDescent="0.2">
      <c r="A7523" s="2">
        <v>42830.854166666664</v>
      </c>
      <c r="B7523" s="1">
        <v>82724.399999999994</v>
      </c>
      <c r="C7523" s="1">
        <v>48357.375</v>
      </c>
      <c r="D7523" s="1">
        <v>10686.224999999999</v>
      </c>
      <c r="E7523" s="1">
        <v>23682.449999999997</v>
      </c>
      <c r="G7523" s="2"/>
    </row>
    <row r="7524" spans="1:7" x14ac:dyDescent="0.2">
      <c r="A7524" s="2">
        <v>42830.864583333336</v>
      </c>
      <c r="B7524" s="1">
        <v>79568.657142857133</v>
      </c>
      <c r="C7524" s="1">
        <v>47665.2</v>
      </c>
      <c r="D7524" s="1">
        <v>13441.371428571429</v>
      </c>
      <c r="E7524" s="1">
        <v>18463.971428571425</v>
      </c>
      <c r="G7524" s="2"/>
    </row>
    <row r="7525" spans="1:7" x14ac:dyDescent="0.2">
      <c r="A7525" s="2">
        <v>42830.875</v>
      </c>
      <c r="B7525" s="1">
        <v>84602.924999999988</v>
      </c>
      <c r="C7525" s="1">
        <v>50095.649999999994</v>
      </c>
      <c r="D7525" s="1">
        <v>10378.5</v>
      </c>
      <c r="E7525" s="1">
        <v>24128.774999999998</v>
      </c>
      <c r="G7525" s="2"/>
    </row>
    <row r="7526" spans="1:7" x14ac:dyDescent="0.2">
      <c r="A7526" s="2">
        <v>42830.885416666664</v>
      </c>
      <c r="B7526" s="1">
        <v>92282.142857142855</v>
      </c>
      <c r="C7526" s="1">
        <v>58782.428571428565</v>
      </c>
      <c r="D7526" s="1">
        <v>9327.6857142857134</v>
      </c>
      <c r="E7526" s="1">
        <v>24172.971428571425</v>
      </c>
      <c r="G7526" s="2"/>
    </row>
    <row r="7527" spans="1:7" x14ac:dyDescent="0.2">
      <c r="A7527" s="2">
        <v>42830.895833333336</v>
      </c>
      <c r="B7527" s="1">
        <v>85026.974999999991</v>
      </c>
      <c r="C7527" s="1">
        <v>57735.974999999999</v>
      </c>
      <c r="D7527" s="1">
        <v>9421.5</v>
      </c>
      <c r="E7527" s="1">
        <v>17870.325000000001</v>
      </c>
      <c r="G7527" s="2"/>
    </row>
    <row r="7528" spans="1:7" x14ac:dyDescent="0.2">
      <c r="A7528" s="2">
        <v>42830.90625</v>
      </c>
      <c r="B7528" s="1">
        <v>91809.771428571432</v>
      </c>
      <c r="C7528" s="1">
        <v>59890.28571428571</v>
      </c>
      <c r="D7528" s="1">
        <v>9669</v>
      </c>
      <c r="E7528" s="1">
        <v>22252.371428571427</v>
      </c>
      <c r="G7528" s="2"/>
    </row>
    <row r="7529" spans="1:7" x14ac:dyDescent="0.2">
      <c r="A7529" s="2">
        <v>42830.916666666664</v>
      </c>
      <c r="B7529" s="1">
        <v>89231.174999999988</v>
      </c>
      <c r="C7529" s="1">
        <v>57714.524999999994</v>
      </c>
      <c r="D7529" s="1">
        <v>10399.949999999999</v>
      </c>
      <c r="E7529" s="1">
        <v>21115.875</v>
      </c>
      <c r="G7529" s="2"/>
    </row>
    <row r="7530" spans="1:7" x14ac:dyDescent="0.2">
      <c r="A7530" s="2">
        <v>42830.927083333336</v>
      </c>
      <c r="B7530" s="1">
        <v>88818.085714285713</v>
      </c>
      <c r="C7530" s="1">
        <v>56397.942857142851</v>
      </c>
      <c r="D7530" s="1">
        <v>10701.428571428571</v>
      </c>
      <c r="E7530" s="1">
        <v>21717.771428571428</v>
      </c>
      <c r="G7530" s="2"/>
    </row>
    <row r="7531" spans="1:7" x14ac:dyDescent="0.2">
      <c r="A7531" s="2">
        <v>42830.9375</v>
      </c>
      <c r="B7531" s="1">
        <v>105306.29999999999</v>
      </c>
      <c r="C7531" s="1">
        <v>50728.424999999996</v>
      </c>
      <c r="D7531" s="1">
        <v>17334.899999999998</v>
      </c>
      <c r="E7531" s="1">
        <v>37243.799999999996</v>
      </c>
      <c r="G7531" s="2"/>
    </row>
    <row r="7532" spans="1:7" x14ac:dyDescent="0.2">
      <c r="A7532" s="2">
        <v>42830.947916666664</v>
      </c>
      <c r="B7532" s="1">
        <v>116406.0857142857</v>
      </c>
      <c r="C7532" s="1">
        <v>51316.885714285716</v>
      </c>
      <c r="D7532" s="1">
        <v>19326.685714285712</v>
      </c>
      <c r="E7532" s="1">
        <v>45762.514285714278</v>
      </c>
      <c r="G7532" s="2"/>
    </row>
    <row r="7533" spans="1:7" x14ac:dyDescent="0.2">
      <c r="A7533" s="2">
        <v>42830.958333333336</v>
      </c>
      <c r="B7533" s="1">
        <v>102360.22499999999</v>
      </c>
      <c r="C7533" s="1">
        <v>49133.7</v>
      </c>
      <c r="D7533" s="1">
        <v>13733.775</v>
      </c>
      <c r="E7533" s="1">
        <v>39491.924999999996</v>
      </c>
      <c r="G7533" s="2"/>
    </row>
    <row r="7534" spans="1:7" x14ac:dyDescent="0.2">
      <c r="A7534" s="2">
        <v>42830.96875</v>
      </c>
      <c r="B7534" s="1">
        <v>97782.771428571432</v>
      </c>
      <c r="C7534" s="1">
        <v>54953.485714285707</v>
      </c>
      <c r="D7534" s="1">
        <v>10563.771428571428</v>
      </c>
      <c r="E7534" s="1">
        <v>32264.571428571428</v>
      </c>
      <c r="G7534" s="2"/>
    </row>
    <row r="7535" spans="1:7" x14ac:dyDescent="0.2">
      <c r="A7535" s="2">
        <v>42830.979166666664</v>
      </c>
      <c r="B7535" s="1">
        <v>94007.099999999991</v>
      </c>
      <c r="C7535" s="1">
        <v>57354.824999999997</v>
      </c>
      <c r="D7535" s="1">
        <v>10072.424999999999</v>
      </c>
      <c r="E7535" s="1">
        <v>26579.85</v>
      </c>
      <c r="G7535" s="2"/>
    </row>
    <row r="7536" spans="1:7" x14ac:dyDescent="0.2">
      <c r="A7536" s="2">
        <v>42830.989583333336</v>
      </c>
      <c r="B7536" s="1">
        <v>76428</v>
      </c>
      <c r="C7536" s="1">
        <v>47005.2</v>
      </c>
      <c r="D7536" s="1">
        <v>10873.971428571429</v>
      </c>
      <c r="E7536" s="1">
        <v>18548.82857142857</v>
      </c>
      <c r="G7536" s="2"/>
    </row>
    <row r="7537" spans="1:7" x14ac:dyDescent="0.2">
      <c r="A7537" s="2">
        <v>42831</v>
      </c>
      <c r="B7537" s="1">
        <v>75069.224999999991</v>
      </c>
      <c r="C7537" s="1">
        <v>45141.524999999994</v>
      </c>
      <c r="D7537" s="1">
        <v>11752.125</v>
      </c>
      <c r="E7537" s="1">
        <v>18176.399999999998</v>
      </c>
      <c r="G7537" s="2"/>
    </row>
    <row r="7538" spans="1:7" x14ac:dyDescent="0.2">
      <c r="A7538" s="2">
        <v>42831.010416666664</v>
      </c>
      <c r="B7538" s="1">
        <v>81658.028571428556</v>
      </c>
      <c r="C7538" s="1">
        <v>48320.485714285714</v>
      </c>
      <c r="D7538" s="1">
        <v>12708.771428571428</v>
      </c>
      <c r="E7538" s="1">
        <v>20628.771428571428</v>
      </c>
      <c r="G7538" s="2"/>
    </row>
    <row r="7539" spans="1:7" x14ac:dyDescent="0.2">
      <c r="A7539" s="2">
        <v>42831.020833333336</v>
      </c>
      <c r="B7539" s="1">
        <v>80925.074999999997</v>
      </c>
      <c r="C7539" s="1">
        <v>52239</v>
      </c>
      <c r="D7539" s="1">
        <v>9449.5499999999993</v>
      </c>
      <c r="E7539" s="1">
        <v>19236.524999999998</v>
      </c>
      <c r="G7539" s="2"/>
    </row>
    <row r="7540" spans="1:7" x14ac:dyDescent="0.2">
      <c r="A7540" s="2">
        <v>42831.03125</v>
      </c>
      <c r="B7540" s="1">
        <v>89487.514285714278</v>
      </c>
      <c r="C7540" s="1">
        <v>55122.257142857139</v>
      </c>
      <c r="D7540" s="1">
        <v>13255.62857142857</v>
      </c>
      <c r="E7540" s="1">
        <v>21111.514285714286</v>
      </c>
      <c r="G7540" s="2"/>
    </row>
    <row r="7541" spans="1:7" x14ac:dyDescent="0.2">
      <c r="A7541" s="2">
        <v>42831.041666666664</v>
      </c>
      <c r="B7541" s="1">
        <v>92470.95</v>
      </c>
      <c r="C7541" s="1">
        <v>54596.024999999994</v>
      </c>
      <c r="D7541" s="1">
        <v>14707.275</v>
      </c>
      <c r="E7541" s="1">
        <v>23166.824999999997</v>
      </c>
      <c r="G7541" s="2"/>
    </row>
    <row r="7542" spans="1:7" x14ac:dyDescent="0.2">
      <c r="A7542" s="2">
        <v>42831.052083333336</v>
      </c>
      <c r="B7542" s="1">
        <v>72857.399999999994</v>
      </c>
      <c r="C7542" s="1">
        <v>42002.399999999994</v>
      </c>
      <c r="D7542" s="1">
        <v>11535.857142857143</v>
      </c>
      <c r="E7542" s="1">
        <v>19318.2</v>
      </c>
      <c r="G7542" s="2"/>
    </row>
    <row r="7543" spans="1:7" x14ac:dyDescent="0.2">
      <c r="A7543" s="2">
        <v>42831.0625</v>
      </c>
      <c r="B7543" s="1">
        <v>80871.45</v>
      </c>
      <c r="C7543" s="1">
        <v>45041.7</v>
      </c>
      <c r="D7543" s="1">
        <v>13994.474999999999</v>
      </c>
      <c r="E7543" s="1">
        <v>21835.274999999998</v>
      </c>
      <c r="G7543" s="2"/>
    </row>
    <row r="7544" spans="1:7" x14ac:dyDescent="0.2">
      <c r="A7544" s="2">
        <v>42831.072916666664</v>
      </c>
      <c r="B7544" s="1">
        <v>90562.371428571423</v>
      </c>
      <c r="C7544" s="1">
        <v>52647.257142857139</v>
      </c>
      <c r="D7544" s="1">
        <v>10518.514285714286</v>
      </c>
      <c r="E7544" s="1">
        <v>27396.6</v>
      </c>
      <c r="G7544" s="2"/>
    </row>
    <row r="7545" spans="1:7" x14ac:dyDescent="0.2">
      <c r="A7545" s="2">
        <v>42831.083333333336</v>
      </c>
      <c r="B7545" s="1">
        <v>78709.95</v>
      </c>
      <c r="C7545" s="1">
        <v>47711.399999999994</v>
      </c>
      <c r="D7545" s="1">
        <v>9579.9</v>
      </c>
      <c r="E7545" s="1">
        <v>21420.3</v>
      </c>
      <c r="G7545" s="2"/>
    </row>
    <row r="7546" spans="1:7" x14ac:dyDescent="0.2">
      <c r="A7546" s="2">
        <v>42831.09375</v>
      </c>
      <c r="B7546" s="1">
        <v>70484.228571428568</v>
      </c>
      <c r="C7546" s="1">
        <v>39908.314285714281</v>
      </c>
      <c r="D7546" s="1">
        <v>10330.885714285714</v>
      </c>
      <c r="E7546" s="1">
        <v>20245.971428571425</v>
      </c>
      <c r="G7546" s="2"/>
    </row>
    <row r="7547" spans="1:7" x14ac:dyDescent="0.2">
      <c r="A7547" s="2">
        <v>42831.104166666664</v>
      </c>
      <c r="B7547" s="1">
        <v>76084.800000000003</v>
      </c>
      <c r="C7547" s="1">
        <v>46143.899999999994</v>
      </c>
      <c r="D7547" s="1">
        <v>10310.025</v>
      </c>
      <c r="E7547" s="1">
        <v>19629.224999999999</v>
      </c>
      <c r="G7547" s="2"/>
    </row>
    <row r="7548" spans="1:7" x14ac:dyDescent="0.2">
      <c r="A7548" s="2">
        <v>42831.114583333336</v>
      </c>
      <c r="B7548" s="1">
        <v>88895.4</v>
      </c>
      <c r="C7548" s="1">
        <v>52361.571428571428</v>
      </c>
      <c r="D7548" s="1">
        <v>13934.485714285713</v>
      </c>
      <c r="E7548" s="1">
        <v>22599.342857142856</v>
      </c>
      <c r="G7548" s="2"/>
    </row>
    <row r="7549" spans="1:7" x14ac:dyDescent="0.2">
      <c r="A7549" s="2">
        <v>42831.125</v>
      </c>
      <c r="B7549" s="1">
        <v>106019.09999999999</v>
      </c>
      <c r="C7549" s="1">
        <v>44474.1</v>
      </c>
      <c r="D7549" s="1">
        <v>41500.799999999996</v>
      </c>
      <c r="E7549" s="1">
        <v>20045.024999999998</v>
      </c>
      <c r="G7549" s="2"/>
    </row>
    <row r="7550" spans="1:7" x14ac:dyDescent="0.2">
      <c r="A7550" s="2">
        <v>42831.135416666664</v>
      </c>
      <c r="B7550" s="1">
        <v>83565.428571428565</v>
      </c>
      <c r="C7550" s="1">
        <v>45573</v>
      </c>
      <c r="D7550" s="1">
        <v>18810</v>
      </c>
      <c r="E7550" s="1">
        <v>19181.485714285714</v>
      </c>
      <c r="G7550" s="2"/>
    </row>
    <row r="7551" spans="1:7" x14ac:dyDescent="0.2">
      <c r="A7551" s="2">
        <v>42831.145833333336</v>
      </c>
      <c r="B7551" s="1">
        <v>72378.074999999997</v>
      </c>
      <c r="C7551" s="1">
        <v>42293.625</v>
      </c>
      <c r="D7551" s="1">
        <v>9717.6749999999993</v>
      </c>
      <c r="E7551" s="1">
        <v>20366.774999999998</v>
      </c>
      <c r="G7551" s="2"/>
    </row>
    <row r="7552" spans="1:7" x14ac:dyDescent="0.2">
      <c r="A7552" s="2">
        <v>42831.15625</v>
      </c>
      <c r="B7552" s="1">
        <v>69894</v>
      </c>
      <c r="C7552" s="1">
        <v>39290.742857142854</v>
      </c>
      <c r="D7552" s="1">
        <v>10055.571428571429</v>
      </c>
      <c r="E7552" s="1">
        <v>20544.857142857141</v>
      </c>
      <c r="G7552" s="2"/>
    </row>
    <row r="7553" spans="1:7" x14ac:dyDescent="0.2">
      <c r="A7553" s="2">
        <v>42831.166666666664</v>
      </c>
      <c r="B7553" s="1">
        <v>74775.524999999994</v>
      </c>
      <c r="C7553" s="1">
        <v>42949.5</v>
      </c>
      <c r="D7553" s="1">
        <v>13219.8</v>
      </c>
      <c r="E7553" s="1">
        <v>18608.7</v>
      </c>
      <c r="G7553" s="2"/>
    </row>
    <row r="7554" spans="1:7" x14ac:dyDescent="0.2">
      <c r="A7554" s="2">
        <v>42831.177083333336</v>
      </c>
      <c r="B7554" s="1">
        <v>135599.82857142857</v>
      </c>
      <c r="C7554" s="1">
        <v>59870.485714285707</v>
      </c>
      <c r="D7554" s="1">
        <v>49896.942857142851</v>
      </c>
      <c r="E7554" s="1">
        <v>25832.399999999998</v>
      </c>
      <c r="G7554" s="2"/>
    </row>
    <row r="7555" spans="1:7" x14ac:dyDescent="0.2">
      <c r="A7555" s="2">
        <v>42831.1875</v>
      </c>
      <c r="B7555" s="1">
        <v>215737.5</v>
      </c>
      <c r="C7555" s="1">
        <v>119827.95</v>
      </c>
      <c r="D7555" s="1">
        <v>58894.274999999994</v>
      </c>
      <c r="E7555" s="1">
        <v>37016.1</v>
      </c>
      <c r="G7555" s="2"/>
    </row>
    <row r="7556" spans="1:7" x14ac:dyDescent="0.2">
      <c r="A7556" s="2">
        <v>42831.197916666664</v>
      </c>
      <c r="B7556" s="1">
        <v>206509.875</v>
      </c>
      <c r="C7556" s="1">
        <v>134566.57499999998</v>
      </c>
      <c r="D7556" s="1">
        <v>29764.35</v>
      </c>
      <c r="E7556" s="1">
        <v>42175.649999999994</v>
      </c>
      <c r="G7556" s="2"/>
    </row>
    <row r="7557" spans="1:7" x14ac:dyDescent="0.2">
      <c r="A7557" s="2">
        <v>42831.208333333336</v>
      </c>
      <c r="B7557" s="1">
        <v>150325.37142857141</v>
      </c>
      <c r="C7557" s="1">
        <v>81539.228571428568</v>
      </c>
      <c r="D7557" s="1">
        <v>24496.371428571427</v>
      </c>
      <c r="E7557" s="1">
        <v>44287.885714285716</v>
      </c>
      <c r="G7557" s="2"/>
    </row>
    <row r="7558" spans="1:7" x14ac:dyDescent="0.2">
      <c r="A7558" s="2">
        <v>42831.21875</v>
      </c>
      <c r="B7558" s="1">
        <v>119528.82857142857</v>
      </c>
      <c r="C7558" s="1">
        <v>71264.914285714287</v>
      </c>
      <c r="D7558" s="1">
        <v>17607.857142857141</v>
      </c>
      <c r="E7558" s="1">
        <v>30655.11428571428</v>
      </c>
      <c r="G7558" s="2"/>
    </row>
    <row r="7559" spans="1:7" x14ac:dyDescent="0.2">
      <c r="A7559" s="2">
        <v>42831.229166666664</v>
      </c>
      <c r="B7559" s="1">
        <v>131462.92499999999</v>
      </c>
      <c r="C7559" s="1">
        <v>81836.7</v>
      </c>
      <c r="D7559" s="1">
        <v>23852.399999999998</v>
      </c>
      <c r="E7559" s="1">
        <v>25773</v>
      </c>
      <c r="G7559" s="2"/>
    </row>
    <row r="7560" spans="1:7" x14ac:dyDescent="0.2">
      <c r="A7560" s="2">
        <v>42831.239583333336</v>
      </c>
      <c r="B7560" s="1">
        <v>157536.34285714285</v>
      </c>
      <c r="C7560" s="1">
        <v>94396.028571428556</v>
      </c>
      <c r="D7560" s="1">
        <v>38610.942857142851</v>
      </c>
      <c r="E7560" s="1">
        <v>24525.599999999999</v>
      </c>
      <c r="G7560" s="2"/>
    </row>
    <row r="7561" spans="1:7" x14ac:dyDescent="0.2">
      <c r="A7561" s="2">
        <v>42831.25</v>
      </c>
      <c r="B7561" s="1">
        <v>173550.3</v>
      </c>
      <c r="C7561" s="1">
        <v>107650.125</v>
      </c>
      <c r="D7561" s="1">
        <v>48832.574999999997</v>
      </c>
      <c r="E7561" s="1">
        <v>17069.25</v>
      </c>
      <c r="G7561" s="2"/>
    </row>
    <row r="7562" spans="1:7" x14ac:dyDescent="0.2">
      <c r="A7562" s="2">
        <v>42831.260416666664</v>
      </c>
      <c r="B7562" s="1">
        <v>200215.71428571429</v>
      </c>
      <c r="C7562" s="1">
        <v>147391.19999999998</v>
      </c>
      <c r="D7562" s="1">
        <v>34349.228571428568</v>
      </c>
      <c r="E7562" s="1">
        <v>18475.285714285714</v>
      </c>
      <c r="G7562" s="2"/>
    </row>
    <row r="7563" spans="1:7" x14ac:dyDescent="0.2">
      <c r="A7563" s="2">
        <v>42831.270833333336</v>
      </c>
      <c r="B7563" s="1">
        <v>181283.02499999999</v>
      </c>
      <c r="C7563" s="1">
        <v>129725.47499999999</v>
      </c>
      <c r="D7563" s="1">
        <v>20450.924999999999</v>
      </c>
      <c r="E7563" s="1">
        <v>31107.449999999997</v>
      </c>
      <c r="G7563" s="2"/>
    </row>
    <row r="7564" spans="1:7" x14ac:dyDescent="0.2">
      <c r="A7564" s="2">
        <v>42831.28125</v>
      </c>
      <c r="B7564" s="1">
        <v>194208.7714285714</v>
      </c>
      <c r="C7564" s="1">
        <v>141140.05714285711</v>
      </c>
      <c r="D7564" s="1">
        <v>27420.171428571426</v>
      </c>
      <c r="E7564" s="1">
        <v>25650.428571428572</v>
      </c>
      <c r="G7564" s="2"/>
    </row>
    <row r="7565" spans="1:7" x14ac:dyDescent="0.2">
      <c r="A7565" s="2">
        <v>42831.291666666664</v>
      </c>
      <c r="B7565" s="1">
        <v>219388.94999999998</v>
      </c>
      <c r="C7565" s="1">
        <v>168342.07499999998</v>
      </c>
      <c r="D7565" s="1">
        <v>31401.149999999998</v>
      </c>
      <c r="E7565" s="1">
        <v>19645.724999999999</v>
      </c>
      <c r="G7565" s="2"/>
    </row>
    <row r="7566" spans="1:7" x14ac:dyDescent="0.2">
      <c r="A7566" s="2">
        <v>42831.302083333336</v>
      </c>
      <c r="B7566" s="1">
        <v>184372.88571428569</v>
      </c>
      <c r="C7566" s="1">
        <v>146865.0857142857</v>
      </c>
      <c r="D7566" s="1">
        <v>19465.285714285714</v>
      </c>
      <c r="E7566" s="1">
        <v>18042.514285714286</v>
      </c>
      <c r="G7566" s="2"/>
    </row>
    <row r="7567" spans="1:7" x14ac:dyDescent="0.2">
      <c r="A7567" s="2">
        <v>42831.3125</v>
      </c>
      <c r="B7567" s="1">
        <v>173086.65</v>
      </c>
      <c r="C7567" s="1">
        <v>126511.27499999999</v>
      </c>
      <c r="D7567" s="1">
        <v>23915.1</v>
      </c>
      <c r="E7567" s="1">
        <v>22659.449999999997</v>
      </c>
      <c r="G7567" s="2"/>
    </row>
    <row r="7568" spans="1:7" x14ac:dyDescent="0.2">
      <c r="A7568" s="2">
        <v>42831.322916666664</v>
      </c>
      <c r="B7568" s="1">
        <v>192721.88571428569</v>
      </c>
      <c r="C7568" s="1">
        <v>105965.82857142856</v>
      </c>
      <c r="D7568" s="1">
        <v>51282</v>
      </c>
      <c r="E7568" s="1">
        <v>35473.114285714284</v>
      </c>
      <c r="G7568" s="2"/>
    </row>
    <row r="7569" spans="1:7" x14ac:dyDescent="0.2">
      <c r="A7569" s="2">
        <v>42831.333333333336</v>
      </c>
      <c r="B7569" s="1">
        <v>200130.97499999998</v>
      </c>
      <c r="C7569" s="1">
        <v>86549.924999999988</v>
      </c>
      <c r="D7569" s="1">
        <v>72345.074999999997</v>
      </c>
      <c r="E7569" s="1">
        <v>41238.449999999997</v>
      </c>
      <c r="G7569" s="2"/>
    </row>
    <row r="7570" spans="1:7" x14ac:dyDescent="0.2">
      <c r="A7570" s="2">
        <v>42831.34375</v>
      </c>
      <c r="B7570" s="1">
        <v>145404.6</v>
      </c>
      <c r="C7570" s="1">
        <v>63778.628571428562</v>
      </c>
      <c r="D7570" s="1">
        <v>39696.171428571426</v>
      </c>
      <c r="E7570" s="1">
        <v>41932.62857142857</v>
      </c>
      <c r="G7570" s="2"/>
    </row>
    <row r="7571" spans="1:7" x14ac:dyDescent="0.2">
      <c r="A7571" s="2">
        <v>42831.354166666664</v>
      </c>
      <c r="B7571" s="1">
        <v>149903.32499999998</v>
      </c>
      <c r="C7571" s="1">
        <v>53556.524999999994</v>
      </c>
      <c r="D7571" s="1">
        <v>52881.674999999996</v>
      </c>
      <c r="E7571" s="1">
        <v>43465.125</v>
      </c>
      <c r="G7571" s="2"/>
    </row>
    <row r="7572" spans="1:7" x14ac:dyDescent="0.2">
      <c r="A7572" s="2">
        <v>42831.364583333336</v>
      </c>
      <c r="B7572" s="1">
        <v>293895.1714285714</v>
      </c>
      <c r="C7572" s="1">
        <v>56715.685714285704</v>
      </c>
      <c r="D7572" s="1">
        <v>91748.485714285707</v>
      </c>
      <c r="E7572" s="1">
        <v>145431</v>
      </c>
      <c r="G7572" s="2"/>
    </row>
    <row r="7573" spans="1:7" x14ac:dyDescent="0.2">
      <c r="A7573" s="2">
        <v>42831.375</v>
      </c>
      <c r="B7573" s="1">
        <v>353865.6</v>
      </c>
      <c r="C7573" s="1">
        <v>72183.375</v>
      </c>
      <c r="D7573" s="1">
        <v>70922.774999999994</v>
      </c>
      <c r="E7573" s="1">
        <v>210760.27499999999</v>
      </c>
      <c r="G7573" s="2"/>
    </row>
    <row r="7574" spans="1:7" x14ac:dyDescent="0.2">
      <c r="A7574" s="2">
        <v>42831.385416666664</v>
      </c>
      <c r="B7574" s="1">
        <v>273324.85714285716</v>
      </c>
      <c r="C7574" s="1">
        <v>77702.742857142846</v>
      </c>
      <c r="D7574" s="1">
        <v>38808.942857142851</v>
      </c>
      <c r="E7574" s="1">
        <v>156812.22857142857</v>
      </c>
      <c r="G7574" s="2"/>
    </row>
    <row r="7575" spans="1:7" x14ac:dyDescent="0.2">
      <c r="A7575" s="2">
        <v>42831.395833333336</v>
      </c>
      <c r="B7575" s="1">
        <v>279322.72499999998</v>
      </c>
      <c r="C7575" s="1">
        <v>79081.2</v>
      </c>
      <c r="D7575" s="1">
        <v>34074.974999999999</v>
      </c>
      <c r="E7575" s="1">
        <v>166165.72499999998</v>
      </c>
      <c r="G7575" s="2"/>
    </row>
    <row r="7576" spans="1:7" x14ac:dyDescent="0.2">
      <c r="A7576" s="2">
        <v>42831.40625</v>
      </c>
      <c r="B7576" s="1">
        <v>319644.59999999998</v>
      </c>
      <c r="C7576" s="1">
        <v>84036.857142857145</v>
      </c>
      <c r="D7576" s="1">
        <v>53285.571428571428</v>
      </c>
      <c r="E7576" s="1">
        <v>182320.28571428571</v>
      </c>
      <c r="G7576" s="2"/>
    </row>
    <row r="7577" spans="1:7" x14ac:dyDescent="0.2">
      <c r="A7577" s="2">
        <v>42831.416666666664</v>
      </c>
      <c r="B7577" s="1">
        <v>304439.02499999997</v>
      </c>
      <c r="C7577" s="1">
        <v>76206.074999999997</v>
      </c>
      <c r="D7577" s="1">
        <v>41230.199999999997</v>
      </c>
      <c r="E7577" s="1">
        <v>187001.92499999999</v>
      </c>
      <c r="G7577" s="2"/>
    </row>
    <row r="7578" spans="1:7" x14ac:dyDescent="0.2">
      <c r="A7578" s="2">
        <v>42831.427083333336</v>
      </c>
      <c r="B7578" s="1">
        <v>248506.02857142856</v>
      </c>
      <c r="C7578" s="1">
        <v>77399.142857142855</v>
      </c>
      <c r="D7578" s="1">
        <v>40004.485714285714</v>
      </c>
      <c r="E7578" s="1">
        <v>131102.39999999999</v>
      </c>
      <c r="G7578" s="2"/>
    </row>
    <row r="7579" spans="1:7" x14ac:dyDescent="0.2">
      <c r="A7579" s="2">
        <v>42831.4375</v>
      </c>
      <c r="B7579" s="1">
        <v>122721.22499999999</v>
      </c>
      <c r="C7579" s="1">
        <v>65632.875</v>
      </c>
      <c r="D7579" s="1">
        <v>19033.575000000001</v>
      </c>
      <c r="E7579" s="1">
        <v>38053.949999999997</v>
      </c>
      <c r="G7579" s="2"/>
    </row>
    <row r="7580" spans="1:7" x14ac:dyDescent="0.2">
      <c r="A7580" s="2">
        <v>42831.447916666664</v>
      </c>
      <c r="B7580" s="1">
        <v>93846.342857142852</v>
      </c>
      <c r="C7580" s="1">
        <v>55986.857142857145</v>
      </c>
      <c r="D7580" s="1">
        <v>13579.971428571427</v>
      </c>
      <c r="E7580" s="1">
        <v>24281.399999999998</v>
      </c>
      <c r="G7580" s="2"/>
    </row>
    <row r="7581" spans="1:7" x14ac:dyDescent="0.2">
      <c r="A7581" s="2">
        <v>42831.458333333336</v>
      </c>
      <c r="B7581" s="1">
        <v>88656.15</v>
      </c>
      <c r="C7581" s="1">
        <v>54909.524999999994</v>
      </c>
      <c r="D7581" s="1">
        <v>13379.025</v>
      </c>
      <c r="E7581" s="1">
        <v>20366.774999999998</v>
      </c>
      <c r="G7581" s="2"/>
    </row>
    <row r="7582" spans="1:7" x14ac:dyDescent="0.2">
      <c r="A7582" s="2">
        <v>42831.46875</v>
      </c>
      <c r="B7582" s="1">
        <v>96052.628571428562</v>
      </c>
      <c r="C7582" s="1">
        <v>51889.2</v>
      </c>
      <c r="D7582" s="1">
        <v>21513.171428571426</v>
      </c>
      <c r="E7582" s="1">
        <v>22652.142857142859</v>
      </c>
      <c r="G7582" s="2"/>
    </row>
    <row r="7583" spans="1:7" x14ac:dyDescent="0.2">
      <c r="A7583" s="2">
        <v>42831.479166666664</v>
      </c>
      <c r="B7583" s="1">
        <v>100165.72499999999</v>
      </c>
      <c r="C7583" s="1">
        <v>56048.024999999994</v>
      </c>
      <c r="D7583" s="1">
        <v>23269.125</v>
      </c>
      <c r="E7583" s="1">
        <v>20847.75</v>
      </c>
      <c r="G7583" s="2"/>
    </row>
    <row r="7584" spans="1:7" x14ac:dyDescent="0.2">
      <c r="A7584" s="2">
        <v>42831.489583333336</v>
      </c>
      <c r="B7584" s="1">
        <v>95853.685714285704</v>
      </c>
      <c r="C7584" s="1">
        <v>61919.314285714288</v>
      </c>
      <c r="D7584" s="1">
        <v>11604.685714285713</v>
      </c>
      <c r="E7584" s="1">
        <v>22330.62857142857</v>
      </c>
      <c r="G7584" s="2"/>
    </row>
    <row r="7585" spans="1:7" x14ac:dyDescent="0.2">
      <c r="A7585" s="2">
        <v>42831.5</v>
      </c>
      <c r="B7585" s="1">
        <v>321501.67499999999</v>
      </c>
      <c r="C7585" s="1">
        <v>65935.649999999994</v>
      </c>
      <c r="D7585" s="1">
        <v>31212.224999999999</v>
      </c>
      <c r="E7585" s="1">
        <v>224355.44999999998</v>
      </c>
      <c r="G7585" s="2"/>
    </row>
    <row r="7586" spans="1:7" x14ac:dyDescent="0.2">
      <c r="A7586" s="2">
        <v>42831.510416666664</v>
      </c>
      <c r="B7586" s="1">
        <v>354750.94285714283</v>
      </c>
      <c r="C7586" s="1">
        <v>75409.71428571429</v>
      </c>
      <c r="D7586" s="1">
        <v>59874.257142857139</v>
      </c>
      <c r="E7586" s="1">
        <v>219465.08571428573</v>
      </c>
      <c r="G7586" s="2"/>
    </row>
    <row r="7587" spans="1:7" x14ac:dyDescent="0.2">
      <c r="A7587" s="2">
        <v>42831.520833333336</v>
      </c>
      <c r="B7587" s="1">
        <v>325991.32499999995</v>
      </c>
      <c r="C7587" s="1">
        <v>66744.149999999994</v>
      </c>
      <c r="D7587" s="1">
        <v>34565.025000000001</v>
      </c>
      <c r="E7587" s="1">
        <v>224681.32499999998</v>
      </c>
      <c r="G7587" s="2"/>
    </row>
    <row r="7588" spans="1:7" x14ac:dyDescent="0.2">
      <c r="A7588" s="2">
        <v>42831.53125</v>
      </c>
      <c r="B7588" s="1">
        <v>169356</v>
      </c>
      <c r="C7588" s="1">
        <v>57367.199999999997</v>
      </c>
      <c r="D7588" s="1">
        <v>17793.599999999999</v>
      </c>
      <c r="E7588" s="1">
        <v>94197.085714285713</v>
      </c>
      <c r="G7588" s="2"/>
    </row>
    <row r="7589" spans="1:7" x14ac:dyDescent="0.2">
      <c r="A7589" s="2">
        <v>42831.541666666664</v>
      </c>
      <c r="B7589" s="1">
        <v>98125.5</v>
      </c>
      <c r="C7589" s="1">
        <v>65422.5</v>
      </c>
      <c r="D7589" s="1">
        <v>14269.199999999999</v>
      </c>
      <c r="E7589" s="1">
        <v>18434.625</v>
      </c>
      <c r="G7589" s="2"/>
    </row>
    <row r="7590" spans="1:7" x14ac:dyDescent="0.2">
      <c r="A7590" s="2">
        <v>42831.552083333336</v>
      </c>
      <c r="B7590" s="1">
        <v>113781.17142857141</v>
      </c>
      <c r="C7590" s="1">
        <v>73034.657142857148</v>
      </c>
      <c r="D7590" s="1">
        <v>21220.885714285712</v>
      </c>
      <c r="E7590" s="1">
        <v>19525.62857142857</v>
      </c>
      <c r="G7590" s="2"/>
    </row>
    <row r="7591" spans="1:7" x14ac:dyDescent="0.2">
      <c r="A7591" s="2">
        <v>42831.5625</v>
      </c>
      <c r="B7591" s="1">
        <v>116516.4</v>
      </c>
      <c r="C7591" s="1">
        <v>64629.674999999996</v>
      </c>
      <c r="D7591" s="1">
        <v>31498.5</v>
      </c>
      <c r="E7591" s="1">
        <v>20387.399999999998</v>
      </c>
      <c r="G7591" s="2"/>
    </row>
    <row r="7592" spans="1:7" x14ac:dyDescent="0.2">
      <c r="A7592" s="2">
        <v>42831.572916666664</v>
      </c>
      <c r="B7592" s="1">
        <v>95836.71428571429</v>
      </c>
      <c r="C7592" s="1">
        <v>50480.571428571428</v>
      </c>
      <c r="D7592" s="1">
        <v>23787.342857142856</v>
      </c>
      <c r="E7592" s="1">
        <v>21567.857142857141</v>
      </c>
      <c r="G7592" s="2"/>
    </row>
    <row r="7593" spans="1:7" x14ac:dyDescent="0.2">
      <c r="A7593" s="2">
        <v>42831.583333333336</v>
      </c>
      <c r="B7593" s="1">
        <v>98151.074999999997</v>
      </c>
      <c r="C7593" s="1">
        <v>58532.924999999996</v>
      </c>
      <c r="D7593" s="1">
        <v>15499.275</v>
      </c>
      <c r="E7593" s="1">
        <v>24119.699999999997</v>
      </c>
      <c r="G7593" s="2"/>
    </row>
    <row r="7594" spans="1:7" x14ac:dyDescent="0.2">
      <c r="A7594" s="2">
        <v>42831.59375</v>
      </c>
      <c r="B7594" s="1">
        <v>118476.59999999999</v>
      </c>
      <c r="C7594" s="1">
        <v>69866.657142857148</v>
      </c>
      <c r="D7594" s="1">
        <v>16401</v>
      </c>
      <c r="E7594" s="1">
        <v>32207.057142857142</v>
      </c>
      <c r="G7594" s="2"/>
    </row>
    <row r="7595" spans="1:7" x14ac:dyDescent="0.2">
      <c r="A7595" s="2">
        <v>42831.604166666664</v>
      </c>
      <c r="B7595" s="1">
        <v>145035</v>
      </c>
      <c r="C7595" s="1">
        <v>76980.75</v>
      </c>
      <c r="D7595" s="1">
        <v>31057.125</v>
      </c>
      <c r="E7595" s="1">
        <v>36996.299999999996</v>
      </c>
      <c r="G7595" s="2"/>
    </row>
    <row r="7596" spans="1:7" x14ac:dyDescent="0.2">
      <c r="A7596" s="2">
        <v>42831.614583333336</v>
      </c>
      <c r="B7596" s="1">
        <v>140414.17499999999</v>
      </c>
      <c r="C7596" s="1">
        <v>64110.75</v>
      </c>
      <c r="D7596" s="1">
        <v>38935.049999999996</v>
      </c>
      <c r="E7596" s="1">
        <v>37369.199999999997</v>
      </c>
      <c r="G7596" s="2"/>
    </row>
    <row r="7597" spans="1:7" x14ac:dyDescent="0.2">
      <c r="A7597" s="2">
        <v>42831.625</v>
      </c>
      <c r="B7597" s="1">
        <v>133895.14285714287</v>
      </c>
      <c r="C7597" s="1">
        <v>59876.142857142855</v>
      </c>
      <c r="D7597" s="1">
        <v>50437.2</v>
      </c>
      <c r="E7597" s="1">
        <v>23581.8</v>
      </c>
      <c r="G7597" s="2"/>
    </row>
    <row r="7598" spans="1:7" x14ac:dyDescent="0.2">
      <c r="A7598" s="2">
        <v>42831.635416666664</v>
      </c>
      <c r="B7598" s="1">
        <v>123509.57142857142</v>
      </c>
      <c r="C7598" s="1">
        <v>54336.857142857145</v>
      </c>
      <c r="D7598" s="1">
        <v>39398.228571428568</v>
      </c>
      <c r="E7598" s="1">
        <v>29775.428571428572</v>
      </c>
      <c r="G7598" s="2"/>
    </row>
    <row r="7599" spans="1:7" x14ac:dyDescent="0.2">
      <c r="A7599" s="2">
        <v>42831.645833333336</v>
      </c>
      <c r="B7599" s="1">
        <v>131278.94999999998</v>
      </c>
      <c r="C7599" s="1">
        <v>73337.55</v>
      </c>
      <c r="D7599" s="1">
        <v>18752.25</v>
      </c>
      <c r="E7599" s="1">
        <v>39189.15</v>
      </c>
      <c r="G7599" s="2"/>
    </row>
    <row r="7600" spans="1:7" x14ac:dyDescent="0.2">
      <c r="A7600" s="2">
        <v>42831.65625</v>
      </c>
      <c r="B7600" s="1">
        <v>147094.19999999998</v>
      </c>
      <c r="C7600" s="1">
        <v>87274.628571428562</v>
      </c>
      <c r="D7600" s="1">
        <v>27199.542857142853</v>
      </c>
      <c r="E7600" s="1">
        <v>32619.085714285717</v>
      </c>
      <c r="G7600" s="2"/>
    </row>
    <row r="7601" spans="1:7" x14ac:dyDescent="0.2">
      <c r="A7601" s="2">
        <v>42831.666666666664</v>
      </c>
      <c r="B7601" s="1">
        <v>133820.77499999999</v>
      </c>
      <c r="C7601" s="1">
        <v>78893.099999999991</v>
      </c>
      <c r="D7601" s="1">
        <v>20869.199999999997</v>
      </c>
      <c r="E7601" s="1">
        <v>34058.474999999999</v>
      </c>
      <c r="G7601" s="2"/>
    </row>
    <row r="7602" spans="1:7" x14ac:dyDescent="0.2">
      <c r="A7602" s="2">
        <v>42831.677083333336</v>
      </c>
      <c r="B7602" s="1">
        <v>162359.05714285711</v>
      </c>
      <c r="C7602" s="1">
        <v>75048.599999999991</v>
      </c>
      <c r="D7602" s="1">
        <v>46555.457142857143</v>
      </c>
      <c r="E7602" s="1">
        <v>40754.057142857142</v>
      </c>
      <c r="G7602" s="2"/>
    </row>
    <row r="7603" spans="1:7" x14ac:dyDescent="0.2">
      <c r="A7603" s="2">
        <v>42831.6875</v>
      </c>
      <c r="B7603" s="1">
        <v>237167.69999999998</v>
      </c>
      <c r="C7603" s="1">
        <v>136955.77499999999</v>
      </c>
      <c r="D7603" s="1">
        <v>66663.3</v>
      </c>
      <c r="E7603" s="1">
        <v>33548.625</v>
      </c>
      <c r="G7603" s="2"/>
    </row>
    <row r="7604" spans="1:7" x14ac:dyDescent="0.2">
      <c r="A7604" s="2">
        <v>42831.697916666664</v>
      </c>
      <c r="B7604" s="1">
        <v>234685.62857142856</v>
      </c>
      <c r="C7604" s="1">
        <v>169315.45714285714</v>
      </c>
      <c r="D7604" s="1">
        <v>39899.828571428567</v>
      </c>
      <c r="E7604" s="1">
        <v>25469.399999999998</v>
      </c>
      <c r="G7604" s="2"/>
    </row>
    <row r="7605" spans="1:7" x14ac:dyDescent="0.2">
      <c r="A7605" s="2">
        <v>42831.708333333336</v>
      </c>
      <c r="B7605" s="1">
        <v>155464.65</v>
      </c>
      <c r="C7605" s="1">
        <v>96551.4</v>
      </c>
      <c r="D7605" s="1">
        <v>36882.449999999997</v>
      </c>
      <c r="E7605" s="1">
        <v>22029.974999999999</v>
      </c>
      <c r="G7605" s="2"/>
    </row>
    <row r="7606" spans="1:7" x14ac:dyDescent="0.2">
      <c r="A7606" s="2">
        <v>42831.71875</v>
      </c>
      <c r="B7606" s="1">
        <v>207148.54285714286</v>
      </c>
      <c r="C7606" s="1">
        <v>160606.28571428571</v>
      </c>
      <c r="D7606" s="1">
        <v>19093.8</v>
      </c>
      <c r="E7606" s="1">
        <v>27444.685714285715</v>
      </c>
      <c r="G7606" s="2"/>
    </row>
    <row r="7607" spans="1:7" x14ac:dyDescent="0.2">
      <c r="A7607" s="2">
        <v>42831.729166666664</v>
      </c>
      <c r="B7607" s="1">
        <v>260257.8</v>
      </c>
      <c r="C7607" s="1">
        <v>201485.625</v>
      </c>
      <c r="D7607" s="1">
        <v>25273.05</v>
      </c>
      <c r="E7607" s="1">
        <v>33498.299999999996</v>
      </c>
      <c r="G7607" s="2"/>
    </row>
    <row r="7608" spans="1:7" x14ac:dyDescent="0.2">
      <c r="A7608" s="2">
        <v>42831.739583333336</v>
      </c>
      <c r="B7608" s="1">
        <v>262593.25714285712</v>
      </c>
      <c r="C7608" s="1">
        <v>192251.4</v>
      </c>
      <c r="D7608" s="1">
        <v>43279.971428571429</v>
      </c>
      <c r="E7608" s="1">
        <v>27060.942857142854</v>
      </c>
      <c r="G7608" s="2"/>
    </row>
    <row r="7609" spans="1:7" x14ac:dyDescent="0.2">
      <c r="A7609" s="2">
        <v>42831.75</v>
      </c>
      <c r="B7609" s="1">
        <v>226865.09999999998</v>
      </c>
      <c r="C7609" s="1">
        <v>179788.94999999998</v>
      </c>
      <c r="D7609" s="1">
        <v>24552.824999999997</v>
      </c>
      <c r="E7609" s="1">
        <v>22524.149999999998</v>
      </c>
      <c r="G7609" s="2"/>
    </row>
    <row r="7610" spans="1:7" x14ac:dyDescent="0.2">
      <c r="A7610" s="2">
        <v>42831.760416666664</v>
      </c>
      <c r="B7610" s="1">
        <v>242810.22857142857</v>
      </c>
      <c r="C7610" s="1">
        <v>185557.11428571428</v>
      </c>
      <c r="D7610" s="1">
        <v>28602.514285714282</v>
      </c>
      <c r="E7610" s="1">
        <v>28651.542857142853</v>
      </c>
      <c r="G7610" s="2"/>
    </row>
    <row r="7611" spans="1:7" x14ac:dyDescent="0.2">
      <c r="A7611" s="2">
        <v>42831.770833333336</v>
      </c>
      <c r="B7611" s="1">
        <v>266492.32500000001</v>
      </c>
      <c r="C7611" s="1">
        <v>192356.17499999999</v>
      </c>
      <c r="D7611" s="1">
        <v>49947.149999999994</v>
      </c>
      <c r="E7611" s="1">
        <v>24187.35</v>
      </c>
      <c r="G7611" s="2"/>
    </row>
    <row r="7612" spans="1:7" x14ac:dyDescent="0.2">
      <c r="A7612" s="2">
        <v>42831.78125</v>
      </c>
      <c r="B7612" s="1">
        <v>225917.05714285714</v>
      </c>
      <c r="C7612" s="1">
        <v>191517.85714285713</v>
      </c>
      <c r="D7612" s="1">
        <v>18484.714285714286</v>
      </c>
      <c r="E7612" s="1">
        <v>15915.428571428571</v>
      </c>
      <c r="G7612" s="2"/>
    </row>
    <row r="7613" spans="1:7" x14ac:dyDescent="0.2">
      <c r="A7613" s="2">
        <v>42831.791666666664</v>
      </c>
      <c r="B7613" s="1">
        <v>229046.39999999999</v>
      </c>
      <c r="C7613" s="1">
        <v>188848.27499999999</v>
      </c>
      <c r="D7613" s="1">
        <v>23437.424999999999</v>
      </c>
      <c r="E7613" s="1">
        <v>16759.875</v>
      </c>
      <c r="G7613" s="2"/>
    </row>
    <row r="7614" spans="1:7" x14ac:dyDescent="0.2">
      <c r="A7614" s="2">
        <v>42831.802083333336</v>
      </c>
      <c r="B7614" s="1">
        <v>211879.8</v>
      </c>
      <c r="C7614" s="1">
        <v>171003.17142857143</v>
      </c>
      <c r="D7614" s="1">
        <v>17876.571428571428</v>
      </c>
      <c r="E7614" s="1">
        <v>22998.171428571426</v>
      </c>
      <c r="G7614" s="2"/>
    </row>
    <row r="7615" spans="1:7" x14ac:dyDescent="0.2">
      <c r="A7615" s="2">
        <v>42831.8125</v>
      </c>
      <c r="B7615" s="1">
        <v>195807.15</v>
      </c>
      <c r="C7615" s="1">
        <v>156402.67499999999</v>
      </c>
      <c r="D7615" s="1">
        <v>11260.424999999999</v>
      </c>
      <c r="E7615" s="1">
        <v>28142.399999999998</v>
      </c>
      <c r="G7615" s="2"/>
    </row>
    <row r="7616" spans="1:7" x14ac:dyDescent="0.2">
      <c r="A7616" s="2">
        <v>42831.822916666664</v>
      </c>
      <c r="B7616" s="1">
        <v>184587.85714285713</v>
      </c>
      <c r="C7616" s="1">
        <v>139883.22857142857</v>
      </c>
      <c r="D7616" s="1">
        <v>15645.771428571426</v>
      </c>
      <c r="E7616" s="1">
        <v>29058.857142857141</v>
      </c>
      <c r="G7616" s="2"/>
    </row>
    <row r="7617" spans="1:7" x14ac:dyDescent="0.2">
      <c r="A7617" s="2">
        <v>42831.833333333336</v>
      </c>
      <c r="B7617" s="1">
        <v>133126.94999999998</v>
      </c>
      <c r="C7617" s="1">
        <v>100775.4</v>
      </c>
      <c r="D7617" s="1">
        <v>11173.8</v>
      </c>
      <c r="E7617" s="1">
        <v>21177.75</v>
      </c>
      <c r="G7617" s="2"/>
    </row>
    <row r="7618" spans="1:7" x14ac:dyDescent="0.2">
      <c r="A7618" s="2">
        <v>42831.84375</v>
      </c>
      <c r="B7618" s="1">
        <v>117630.85714285713</v>
      </c>
      <c r="C7618" s="1">
        <v>82505.657142857133</v>
      </c>
      <c r="D7618" s="1">
        <v>17688</v>
      </c>
      <c r="E7618" s="1">
        <v>17438.142857142859</v>
      </c>
      <c r="G7618" s="2"/>
    </row>
    <row r="7619" spans="1:7" x14ac:dyDescent="0.2">
      <c r="A7619" s="2">
        <v>42831.854166666664</v>
      </c>
      <c r="B7619" s="1">
        <v>110858.54999999999</v>
      </c>
      <c r="C7619" s="1">
        <v>70031.774999999994</v>
      </c>
      <c r="D7619" s="1">
        <v>20814.75</v>
      </c>
      <c r="E7619" s="1">
        <v>20012.024999999998</v>
      </c>
      <c r="G7619" s="2"/>
    </row>
    <row r="7620" spans="1:7" x14ac:dyDescent="0.2">
      <c r="A7620" s="2">
        <v>42831.864583333336</v>
      </c>
      <c r="B7620" s="1">
        <v>86311.971428571429</v>
      </c>
      <c r="C7620" s="1">
        <v>57745.28571428571</v>
      </c>
      <c r="D7620" s="1">
        <v>9617.1428571428569</v>
      </c>
      <c r="E7620" s="1">
        <v>18949.542857142857</v>
      </c>
      <c r="G7620" s="2"/>
    </row>
    <row r="7621" spans="1:7" x14ac:dyDescent="0.2">
      <c r="A7621" s="2">
        <v>42831.875</v>
      </c>
      <c r="B7621" s="1">
        <v>84974.174999999988</v>
      </c>
      <c r="C7621" s="1">
        <v>55588.5</v>
      </c>
      <c r="D7621" s="1">
        <v>12558.15</v>
      </c>
      <c r="E7621" s="1">
        <v>16826.7</v>
      </c>
      <c r="G7621" s="2"/>
    </row>
    <row r="7622" spans="1:7" x14ac:dyDescent="0.2">
      <c r="A7622" s="2">
        <v>42831.885416666664</v>
      </c>
      <c r="B7622" s="1">
        <v>103452.17142857143</v>
      </c>
      <c r="C7622" s="1">
        <v>65258.914285714287</v>
      </c>
      <c r="D7622" s="1">
        <v>20037.599999999999</v>
      </c>
      <c r="E7622" s="1">
        <v>18153.771428571428</v>
      </c>
      <c r="G7622" s="2"/>
    </row>
    <row r="7623" spans="1:7" x14ac:dyDescent="0.2">
      <c r="A7623" s="2">
        <v>42831.895833333336</v>
      </c>
      <c r="B7623" s="1">
        <v>85031.924999999988</v>
      </c>
      <c r="C7623" s="1">
        <v>51584.774999999994</v>
      </c>
      <c r="D7623" s="1">
        <v>13973.025</v>
      </c>
      <c r="E7623" s="1">
        <v>19473.3</v>
      </c>
      <c r="G7623" s="2"/>
    </row>
    <row r="7624" spans="1:7" x14ac:dyDescent="0.2">
      <c r="A7624" s="2">
        <v>42831.90625</v>
      </c>
      <c r="B7624" s="1">
        <v>95710.371428571423</v>
      </c>
      <c r="C7624" s="1">
        <v>54461.314285714288</v>
      </c>
      <c r="D7624" s="1">
        <v>9293.7428571428572</v>
      </c>
      <c r="E7624" s="1">
        <v>31953.428571428569</v>
      </c>
      <c r="G7624" s="2"/>
    </row>
    <row r="7625" spans="1:7" x14ac:dyDescent="0.2">
      <c r="A7625" s="2">
        <v>42831.916666666664</v>
      </c>
      <c r="B7625" s="1">
        <v>91753.2</v>
      </c>
      <c r="C7625" s="1">
        <v>51470.924999999996</v>
      </c>
      <c r="D7625" s="1">
        <v>9424.7999999999993</v>
      </c>
      <c r="E7625" s="1">
        <v>30857.474999999999</v>
      </c>
      <c r="G7625" s="2"/>
    </row>
    <row r="7626" spans="1:7" x14ac:dyDescent="0.2">
      <c r="A7626" s="2">
        <v>42831.927083333336</v>
      </c>
      <c r="B7626" s="1">
        <v>91607.057142857142</v>
      </c>
      <c r="C7626" s="1">
        <v>55393.799999999996</v>
      </c>
      <c r="D7626" s="1">
        <v>9750.085714285713</v>
      </c>
      <c r="E7626" s="1">
        <v>26462.228571428572</v>
      </c>
      <c r="G7626" s="2"/>
    </row>
    <row r="7627" spans="1:7" x14ac:dyDescent="0.2">
      <c r="A7627" s="2">
        <v>42831.9375</v>
      </c>
      <c r="B7627" s="1">
        <v>116380.27499999999</v>
      </c>
      <c r="C7627" s="1">
        <v>76719.224999999991</v>
      </c>
      <c r="D7627" s="1">
        <v>10032.824999999999</v>
      </c>
      <c r="E7627" s="1">
        <v>29628.224999999999</v>
      </c>
      <c r="G7627" s="2"/>
    </row>
    <row r="7628" spans="1:7" x14ac:dyDescent="0.2">
      <c r="A7628" s="2">
        <v>42831.947916666664</v>
      </c>
      <c r="B7628" s="1">
        <v>92773.371428571423</v>
      </c>
      <c r="C7628" s="1">
        <v>62699.057142857142</v>
      </c>
      <c r="D7628" s="1">
        <v>10279.971428571429</v>
      </c>
      <c r="E7628" s="1">
        <v>19795.285714285714</v>
      </c>
      <c r="G7628" s="2"/>
    </row>
    <row r="7629" spans="1:7" x14ac:dyDescent="0.2">
      <c r="A7629" s="2">
        <v>42831.958333333336</v>
      </c>
      <c r="B7629" s="1">
        <v>88792.274999999994</v>
      </c>
      <c r="C7629" s="1">
        <v>60173.85</v>
      </c>
      <c r="D7629" s="1">
        <v>9507.2999999999993</v>
      </c>
      <c r="E7629" s="1">
        <v>19112.774999999998</v>
      </c>
      <c r="G7629" s="2"/>
    </row>
    <row r="7630" spans="1:7" x14ac:dyDescent="0.2">
      <c r="A7630" s="2">
        <v>42831.96875</v>
      </c>
      <c r="B7630" s="1">
        <v>86218.628571428562</v>
      </c>
      <c r="C7630" s="1">
        <v>60281.571428571428</v>
      </c>
      <c r="D7630" s="1">
        <v>9676.5428571428565</v>
      </c>
      <c r="E7630" s="1">
        <v>16259.571428571428</v>
      </c>
      <c r="G7630" s="2"/>
    </row>
    <row r="7631" spans="1:7" x14ac:dyDescent="0.2">
      <c r="A7631" s="2">
        <v>42831.979166666664</v>
      </c>
      <c r="B7631" s="1">
        <v>75386.024999999994</v>
      </c>
      <c r="C7631" s="1">
        <v>47197.424999999996</v>
      </c>
      <c r="D7631" s="1">
        <v>12447.599999999999</v>
      </c>
      <c r="E7631" s="1">
        <v>15741.824999999999</v>
      </c>
      <c r="G7631" s="2"/>
    </row>
    <row r="7632" spans="1:7" x14ac:dyDescent="0.2">
      <c r="A7632" s="2">
        <v>42831.989583333336</v>
      </c>
      <c r="B7632" s="1">
        <v>74926.028571428556</v>
      </c>
      <c r="C7632" s="1">
        <v>47487</v>
      </c>
      <c r="D7632" s="1">
        <v>10873.971428571429</v>
      </c>
      <c r="E7632" s="1">
        <v>16564.114285714284</v>
      </c>
      <c r="G7632" s="2"/>
    </row>
    <row r="7633" spans="1:7" x14ac:dyDescent="0.2">
      <c r="A7633" s="2">
        <v>42832</v>
      </c>
      <c r="B7633" s="1">
        <v>75386.024999999994</v>
      </c>
      <c r="C7633" s="1">
        <v>45335.399999999994</v>
      </c>
      <c r="D7633" s="1">
        <v>9387.6749999999993</v>
      </c>
      <c r="E7633" s="1">
        <v>20660.474999999999</v>
      </c>
      <c r="G7633" s="2"/>
    </row>
    <row r="7634" spans="1:7" x14ac:dyDescent="0.2">
      <c r="A7634" s="2">
        <v>42832.010416666664</v>
      </c>
      <c r="B7634" s="1">
        <v>77298.257142857139</v>
      </c>
      <c r="C7634" s="1">
        <v>48433.62857142857</v>
      </c>
      <c r="D7634" s="1">
        <v>9172.1142857142859</v>
      </c>
      <c r="E7634" s="1">
        <v>19693.45714285714</v>
      </c>
      <c r="G7634" s="2"/>
    </row>
    <row r="7635" spans="1:7" x14ac:dyDescent="0.2">
      <c r="A7635" s="2">
        <v>42832.020833333336</v>
      </c>
      <c r="B7635" s="1">
        <v>81090.899999999994</v>
      </c>
      <c r="C7635" s="1">
        <v>47055.524999999994</v>
      </c>
      <c r="D7635" s="1">
        <v>9324.15</v>
      </c>
      <c r="E7635" s="1">
        <v>24710.399999999998</v>
      </c>
      <c r="G7635" s="2"/>
    </row>
    <row r="7636" spans="1:7" x14ac:dyDescent="0.2">
      <c r="A7636" s="2">
        <v>42832.03125</v>
      </c>
      <c r="B7636" s="1">
        <v>102110.48571428571</v>
      </c>
      <c r="C7636" s="1">
        <v>57651</v>
      </c>
      <c r="D7636" s="1">
        <v>10529.82857142857</v>
      </c>
      <c r="E7636" s="1">
        <v>33932.485714285714</v>
      </c>
      <c r="G7636" s="2"/>
    </row>
    <row r="7637" spans="1:7" x14ac:dyDescent="0.2">
      <c r="A7637" s="2">
        <v>42832.041666666664</v>
      </c>
      <c r="B7637" s="1">
        <v>121845.075</v>
      </c>
      <c r="C7637" s="1">
        <v>74919.074999999997</v>
      </c>
      <c r="D7637" s="1">
        <v>10241.549999999999</v>
      </c>
      <c r="E7637" s="1">
        <v>36684.449999999997</v>
      </c>
      <c r="G7637" s="2"/>
    </row>
    <row r="7638" spans="1:7" x14ac:dyDescent="0.2">
      <c r="A7638" s="2">
        <v>42832.052083333336</v>
      </c>
      <c r="B7638" s="1">
        <v>125667.77142857142</v>
      </c>
      <c r="C7638" s="1">
        <v>74463.085714285713</v>
      </c>
      <c r="D7638" s="1">
        <v>10327.114285714286</v>
      </c>
      <c r="E7638" s="1">
        <v>40877.571428571428</v>
      </c>
      <c r="G7638" s="2"/>
    </row>
    <row r="7639" spans="1:7" x14ac:dyDescent="0.2">
      <c r="A7639" s="2">
        <v>42832.0625</v>
      </c>
      <c r="B7639" s="1">
        <v>120487.95</v>
      </c>
      <c r="C7639" s="1">
        <v>87497.849999999991</v>
      </c>
      <c r="D7639" s="1">
        <v>9899.1749999999993</v>
      </c>
      <c r="E7639" s="1">
        <v>23092.574999999997</v>
      </c>
      <c r="G7639" s="2"/>
    </row>
    <row r="7640" spans="1:7" x14ac:dyDescent="0.2">
      <c r="A7640" s="2">
        <v>42832.072916666664</v>
      </c>
      <c r="B7640" s="1">
        <v>92419.799999999988</v>
      </c>
      <c r="C7640" s="1">
        <v>62716.028571428564</v>
      </c>
      <c r="D7640" s="1">
        <v>10413.857142857143</v>
      </c>
      <c r="E7640" s="1">
        <v>19290.857142857141</v>
      </c>
      <c r="G7640" s="2"/>
    </row>
    <row r="7641" spans="1:7" x14ac:dyDescent="0.2">
      <c r="A7641" s="2">
        <v>42832.083333333336</v>
      </c>
      <c r="B7641" s="1">
        <v>79197.524999999994</v>
      </c>
      <c r="C7641" s="1">
        <v>43839.674999999996</v>
      </c>
      <c r="D7641" s="1">
        <v>9889.2749999999996</v>
      </c>
      <c r="E7641" s="1">
        <v>25466.1</v>
      </c>
      <c r="G7641" s="2"/>
    </row>
    <row r="7642" spans="1:7" x14ac:dyDescent="0.2">
      <c r="A7642" s="2">
        <v>42832.09375</v>
      </c>
      <c r="B7642" s="1">
        <v>76456.28571428571</v>
      </c>
      <c r="C7642" s="1">
        <v>42658.62857142857</v>
      </c>
      <c r="D7642" s="1">
        <v>9320.1428571428569</v>
      </c>
      <c r="E7642" s="1">
        <v>24477.514285714286</v>
      </c>
      <c r="G7642" s="2"/>
    </row>
    <row r="7643" spans="1:7" x14ac:dyDescent="0.2">
      <c r="A7643" s="2">
        <v>42832.104166666664</v>
      </c>
      <c r="B7643" s="1">
        <v>76376.024999999994</v>
      </c>
      <c r="C7643" s="1">
        <v>46991.174999999996</v>
      </c>
      <c r="D7643" s="1">
        <v>9550.1999999999989</v>
      </c>
      <c r="E7643" s="1">
        <v>19833</v>
      </c>
      <c r="G7643" s="2"/>
    </row>
    <row r="7644" spans="1:7" x14ac:dyDescent="0.2">
      <c r="A7644" s="2">
        <v>42832.114583333336</v>
      </c>
      <c r="B7644" s="1">
        <v>74792.142857142855</v>
      </c>
      <c r="C7644" s="1">
        <v>46496.057142857142</v>
      </c>
      <c r="D7644" s="1">
        <v>9979.1999999999989</v>
      </c>
      <c r="E7644" s="1">
        <v>18315.942857142858</v>
      </c>
      <c r="G7644" s="2"/>
    </row>
    <row r="7645" spans="1:7" x14ac:dyDescent="0.2">
      <c r="A7645" s="2">
        <v>42832.125</v>
      </c>
      <c r="B7645" s="1">
        <v>77024.474999999991</v>
      </c>
      <c r="C7645" s="1">
        <v>39534.824999999997</v>
      </c>
      <c r="D7645" s="1">
        <v>18378.524999999998</v>
      </c>
      <c r="E7645" s="1">
        <v>19110.3</v>
      </c>
      <c r="G7645" s="2"/>
    </row>
    <row r="7646" spans="1:7" x14ac:dyDescent="0.2">
      <c r="A7646" s="2">
        <v>42832.135416666664</v>
      </c>
      <c r="B7646" s="1">
        <v>82962.942857142858</v>
      </c>
      <c r="C7646" s="1">
        <v>42661.457142857143</v>
      </c>
      <c r="D7646" s="1">
        <v>18548.82857142857</v>
      </c>
      <c r="E7646" s="1">
        <v>21753.599999999999</v>
      </c>
      <c r="G7646" s="2"/>
    </row>
    <row r="7647" spans="1:7" x14ac:dyDescent="0.2">
      <c r="A7647" s="2">
        <v>42832.145833333336</v>
      </c>
      <c r="B7647" s="1">
        <v>83791.125</v>
      </c>
      <c r="C7647" s="1">
        <v>48889.5</v>
      </c>
      <c r="D7647" s="1">
        <v>10512.15</v>
      </c>
      <c r="E7647" s="1">
        <v>24391.125</v>
      </c>
      <c r="G7647" s="2"/>
    </row>
    <row r="7648" spans="1:7" x14ac:dyDescent="0.2">
      <c r="A7648" s="2">
        <v>42832.15625</v>
      </c>
      <c r="B7648" s="1">
        <v>87681.942857142858</v>
      </c>
      <c r="C7648" s="1">
        <v>53242.2</v>
      </c>
      <c r="D7648" s="1">
        <v>10609.028571428571</v>
      </c>
      <c r="E7648" s="1">
        <v>23830.714285714286</v>
      </c>
      <c r="G7648" s="2"/>
    </row>
    <row r="7649" spans="1:7" x14ac:dyDescent="0.2">
      <c r="A7649" s="2">
        <v>42832.166666666664</v>
      </c>
      <c r="B7649" s="1">
        <v>105235.34999999999</v>
      </c>
      <c r="C7649" s="1">
        <v>63820.35</v>
      </c>
      <c r="D7649" s="1">
        <v>18522.899999999998</v>
      </c>
      <c r="E7649" s="1">
        <v>22891.274999999998</v>
      </c>
      <c r="G7649" s="2"/>
    </row>
    <row r="7650" spans="1:7" x14ac:dyDescent="0.2">
      <c r="A7650" s="2">
        <v>42832.177083333336</v>
      </c>
      <c r="B7650" s="1">
        <v>119954.05714285713</v>
      </c>
      <c r="C7650" s="1">
        <v>51757.2</v>
      </c>
      <c r="D7650" s="1">
        <v>32277.771428571425</v>
      </c>
      <c r="E7650" s="1">
        <v>35920.028571428571</v>
      </c>
      <c r="G7650" s="2"/>
    </row>
    <row r="7651" spans="1:7" x14ac:dyDescent="0.2">
      <c r="A7651" s="2">
        <v>42832.1875</v>
      </c>
      <c r="B7651" s="1">
        <v>191616.97499999998</v>
      </c>
      <c r="C7651" s="1">
        <v>76923</v>
      </c>
      <c r="D7651" s="1">
        <v>63128.174999999996</v>
      </c>
      <c r="E7651" s="1">
        <v>51568.274999999994</v>
      </c>
      <c r="G7651" s="2"/>
    </row>
    <row r="7652" spans="1:7" x14ac:dyDescent="0.2">
      <c r="A7652" s="2">
        <v>42832.197916666664</v>
      </c>
      <c r="B7652" s="1">
        <v>189970.27499999999</v>
      </c>
      <c r="C7652" s="1">
        <v>118554.15</v>
      </c>
      <c r="D7652" s="1">
        <v>29775.074999999997</v>
      </c>
      <c r="E7652" s="1">
        <v>41641.875</v>
      </c>
      <c r="G7652" s="2"/>
    </row>
    <row r="7653" spans="1:7" x14ac:dyDescent="0.2">
      <c r="A7653" s="2">
        <v>42832.208333333336</v>
      </c>
      <c r="B7653" s="1">
        <v>166526.48571428569</v>
      </c>
      <c r="C7653" s="1">
        <v>104656.2</v>
      </c>
      <c r="D7653" s="1">
        <v>23639.314285714285</v>
      </c>
      <c r="E7653" s="1">
        <v>38229.085714285713</v>
      </c>
      <c r="G7653" s="2"/>
    </row>
    <row r="7654" spans="1:7" x14ac:dyDescent="0.2">
      <c r="A7654" s="2">
        <v>42832.21875</v>
      </c>
      <c r="B7654" s="1">
        <v>154877.48571428569</v>
      </c>
      <c r="C7654" s="1">
        <v>79101.942857142858</v>
      </c>
      <c r="D7654" s="1">
        <v>36071.828571428574</v>
      </c>
      <c r="E7654" s="1">
        <v>39704.657142857141</v>
      </c>
      <c r="G7654" s="2"/>
    </row>
    <row r="7655" spans="1:7" x14ac:dyDescent="0.2">
      <c r="A7655" s="2">
        <v>42832.229166666664</v>
      </c>
      <c r="B7655" s="1">
        <v>137537.4</v>
      </c>
      <c r="C7655" s="1">
        <v>85727.4</v>
      </c>
      <c r="D7655" s="1">
        <v>23215.5</v>
      </c>
      <c r="E7655" s="1">
        <v>28594.5</v>
      </c>
      <c r="G7655" s="2"/>
    </row>
    <row r="7656" spans="1:7" x14ac:dyDescent="0.2">
      <c r="A7656" s="2">
        <v>42832.239583333336</v>
      </c>
      <c r="B7656" s="1">
        <v>150917.48571428569</v>
      </c>
      <c r="C7656" s="1">
        <v>87570.685714285704</v>
      </c>
      <c r="D7656" s="1">
        <v>22794.514285714286</v>
      </c>
      <c r="E7656" s="1">
        <v>40552.285714285717</v>
      </c>
      <c r="G7656" s="2"/>
    </row>
    <row r="7657" spans="1:7" x14ac:dyDescent="0.2">
      <c r="A7657" s="2">
        <v>42832.25</v>
      </c>
      <c r="B7657" s="1">
        <v>167522.02499999999</v>
      </c>
      <c r="C7657" s="1">
        <v>87717.299999999988</v>
      </c>
      <c r="D7657" s="1">
        <v>29513.55</v>
      </c>
      <c r="E7657" s="1">
        <v>50292.824999999997</v>
      </c>
      <c r="G7657" s="2"/>
    </row>
    <row r="7658" spans="1:7" x14ac:dyDescent="0.2">
      <c r="A7658" s="2">
        <v>42832.260416666664</v>
      </c>
      <c r="B7658" s="1">
        <v>223752.25714285715</v>
      </c>
      <c r="C7658" s="1">
        <v>160288.54285714286</v>
      </c>
      <c r="D7658" s="1">
        <v>40855.885714285716</v>
      </c>
      <c r="E7658" s="1">
        <v>22608.771428571428</v>
      </c>
      <c r="G7658" s="2"/>
    </row>
    <row r="7659" spans="1:7" x14ac:dyDescent="0.2">
      <c r="A7659" s="2">
        <v>42832.270833333336</v>
      </c>
      <c r="B7659" s="1">
        <v>211336.94999999998</v>
      </c>
      <c r="C7659" s="1">
        <v>165719.4</v>
      </c>
      <c r="D7659" s="1">
        <v>25687.199999999997</v>
      </c>
      <c r="E7659" s="1">
        <v>19932.825000000001</v>
      </c>
      <c r="G7659" s="2"/>
    </row>
    <row r="7660" spans="1:7" x14ac:dyDescent="0.2">
      <c r="A7660" s="2">
        <v>42832.28125</v>
      </c>
      <c r="B7660" s="1">
        <v>196159.54285714286</v>
      </c>
      <c r="C7660" s="1">
        <v>137466.6857142857</v>
      </c>
      <c r="D7660" s="1">
        <v>32234.399999999998</v>
      </c>
      <c r="E7660" s="1">
        <v>26457.514285714286</v>
      </c>
      <c r="G7660" s="2"/>
    </row>
    <row r="7661" spans="1:7" x14ac:dyDescent="0.2">
      <c r="A7661" s="2">
        <v>42832.291666666664</v>
      </c>
      <c r="B7661" s="1">
        <v>244420.27499999999</v>
      </c>
      <c r="C7661" s="1">
        <v>181407.59999999998</v>
      </c>
      <c r="D7661" s="1">
        <v>39245.25</v>
      </c>
      <c r="E7661" s="1">
        <v>23767.424999999999</v>
      </c>
      <c r="G7661" s="2"/>
    </row>
    <row r="7662" spans="1:7" x14ac:dyDescent="0.2">
      <c r="A7662" s="2">
        <v>42832.302083333336</v>
      </c>
      <c r="B7662" s="1">
        <v>230161.8</v>
      </c>
      <c r="C7662" s="1">
        <v>181484.91428571427</v>
      </c>
      <c r="D7662" s="1">
        <v>30612.685714285715</v>
      </c>
      <c r="E7662" s="1">
        <v>18065.142857142859</v>
      </c>
      <c r="G7662" s="2"/>
    </row>
    <row r="7663" spans="1:7" x14ac:dyDescent="0.2">
      <c r="A7663" s="2">
        <v>42832.3125</v>
      </c>
      <c r="B7663" s="1">
        <v>215689.65</v>
      </c>
      <c r="C7663" s="1">
        <v>183326.55</v>
      </c>
      <c r="D7663" s="1">
        <v>14368.199999999999</v>
      </c>
      <c r="E7663" s="1">
        <v>17995.724999999999</v>
      </c>
      <c r="G7663" s="2"/>
    </row>
    <row r="7664" spans="1:7" x14ac:dyDescent="0.2">
      <c r="A7664" s="2">
        <v>42832.322916666664</v>
      </c>
      <c r="B7664" s="1">
        <v>238072.37142857141</v>
      </c>
      <c r="C7664" s="1">
        <v>171457.62857142856</v>
      </c>
      <c r="D7664" s="1">
        <v>10088.571428571429</v>
      </c>
      <c r="E7664" s="1">
        <v>56529</v>
      </c>
      <c r="G7664" s="2"/>
    </row>
    <row r="7665" spans="1:7" x14ac:dyDescent="0.2">
      <c r="A7665" s="2">
        <v>42832.333333333336</v>
      </c>
      <c r="B7665" s="1">
        <v>211276.72499999998</v>
      </c>
      <c r="C7665" s="1">
        <v>152723.17499999999</v>
      </c>
      <c r="D7665" s="1">
        <v>9951.15</v>
      </c>
      <c r="E7665" s="1">
        <v>48603.224999999999</v>
      </c>
      <c r="G7665" s="2"/>
    </row>
    <row r="7666" spans="1:7" x14ac:dyDescent="0.2">
      <c r="A7666" s="2">
        <v>42832.34375</v>
      </c>
      <c r="B7666" s="1">
        <v>152465.65714285712</v>
      </c>
      <c r="C7666" s="1">
        <v>122812.79999999999</v>
      </c>
      <c r="D7666" s="1">
        <v>9991.4571428571417</v>
      </c>
      <c r="E7666" s="1">
        <v>19660.45714285714</v>
      </c>
      <c r="G7666" s="2"/>
    </row>
    <row r="7667" spans="1:7" x14ac:dyDescent="0.2">
      <c r="A7667" s="2">
        <v>42832.354166666664</v>
      </c>
      <c r="B7667" s="1">
        <v>119445.97499999999</v>
      </c>
      <c r="C7667" s="1">
        <v>90792.9</v>
      </c>
      <c r="D7667" s="1">
        <v>10570.724999999999</v>
      </c>
      <c r="E7667" s="1">
        <v>18085.649999999998</v>
      </c>
      <c r="G7667" s="2"/>
    </row>
    <row r="7668" spans="1:7" x14ac:dyDescent="0.2">
      <c r="A7668" s="2">
        <v>42832.364583333336</v>
      </c>
      <c r="B7668" s="1">
        <v>109120.62857142858</v>
      </c>
      <c r="C7668" s="1">
        <v>62937.599999999999</v>
      </c>
      <c r="D7668" s="1">
        <v>18677.057142857142</v>
      </c>
      <c r="E7668" s="1">
        <v>27506.914285714283</v>
      </c>
      <c r="G7668" s="2"/>
    </row>
    <row r="7669" spans="1:7" x14ac:dyDescent="0.2">
      <c r="A7669" s="2">
        <v>42832.375</v>
      </c>
      <c r="B7669" s="1">
        <v>146266.72500000001</v>
      </c>
      <c r="C7669" s="1">
        <v>50850.524999999994</v>
      </c>
      <c r="D7669" s="1">
        <v>45281.774999999994</v>
      </c>
      <c r="E7669" s="1">
        <v>50134.424999999996</v>
      </c>
      <c r="G7669" s="2"/>
    </row>
    <row r="7670" spans="1:7" x14ac:dyDescent="0.2">
      <c r="A7670" s="2">
        <v>42832.385416666664</v>
      </c>
      <c r="B7670" s="1">
        <v>461088.25714285712</v>
      </c>
      <c r="C7670" s="1">
        <v>52056.085714285713</v>
      </c>
      <c r="D7670" s="1">
        <v>165290.4</v>
      </c>
      <c r="E7670" s="1">
        <v>243740.82857142857</v>
      </c>
      <c r="G7670" s="2"/>
    </row>
    <row r="7671" spans="1:7" x14ac:dyDescent="0.2">
      <c r="A7671" s="2">
        <v>42832.395833333336</v>
      </c>
      <c r="B7671" s="1">
        <v>625647.82499999995</v>
      </c>
      <c r="C7671" s="1">
        <v>67184.7</v>
      </c>
      <c r="D7671" s="1">
        <v>206092.42499999999</v>
      </c>
      <c r="E7671" s="1">
        <v>352368.22499999998</v>
      </c>
      <c r="G7671" s="2"/>
    </row>
    <row r="7672" spans="1:7" x14ac:dyDescent="0.2">
      <c r="A7672" s="2">
        <v>42832.40625</v>
      </c>
      <c r="B7672" s="1">
        <v>440457.6</v>
      </c>
      <c r="C7672" s="1">
        <v>63573.085714285706</v>
      </c>
      <c r="D7672" s="1">
        <v>97906.28571428571</v>
      </c>
      <c r="E7672" s="1">
        <v>278979.1714285714</v>
      </c>
      <c r="G7672" s="2"/>
    </row>
    <row r="7673" spans="1:7" x14ac:dyDescent="0.2">
      <c r="A7673" s="2">
        <v>42832.416666666664</v>
      </c>
      <c r="B7673" s="1">
        <v>402727.875</v>
      </c>
      <c r="C7673" s="1">
        <v>82382.849999999991</v>
      </c>
      <c r="D7673" s="1">
        <v>40605.674999999996</v>
      </c>
      <c r="E7673" s="1">
        <v>279740.17499999999</v>
      </c>
      <c r="G7673" s="2"/>
    </row>
    <row r="7674" spans="1:7" x14ac:dyDescent="0.2">
      <c r="A7674" s="2">
        <v>42832.427083333336</v>
      </c>
      <c r="B7674" s="1">
        <v>335450.65714285715</v>
      </c>
      <c r="C7674" s="1">
        <v>91985.142857142855</v>
      </c>
      <c r="D7674" s="1">
        <v>28257.428571428572</v>
      </c>
      <c r="E7674" s="1">
        <v>215210.91428571427</v>
      </c>
      <c r="G7674" s="2"/>
    </row>
    <row r="7675" spans="1:7" x14ac:dyDescent="0.2">
      <c r="A7675" s="2">
        <v>42832.4375</v>
      </c>
      <c r="B7675" s="1">
        <v>283089.67499999999</v>
      </c>
      <c r="C7675" s="1">
        <v>66314.324999999997</v>
      </c>
      <c r="D7675" s="1">
        <v>24061.125</v>
      </c>
      <c r="E7675" s="1">
        <v>192714.22499999998</v>
      </c>
      <c r="G7675" s="2"/>
    </row>
    <row r="7676" spans="1:7" x14ac:dyDescent="0.2">
      <c r="A7676" s="2">
        <v>42832.447916666664</v>
      </c>
      <c r="B7676" s="1">
        <v>280168.11428571423</v>
      </c>
      <c r="C7676" s="1">
        <v>53261.057142857142</v>
      </c>
      <c r="D7676" s="1">
        <v>40876.62857142857</v>
      </c>
      <c r="E7676" s="1">
        <v>186030.42857142858</v>
      </c>
      <c r="G7676" s="2"/>
    </row>
    <row r="7677" spans="1:7" x14ac:dyDescent="0.2">
      <c r="A7677" s="2">
        <v>42832.458333333336</v>
      </c>
      <c r="B7677" s="1">
        <v>254105.77499999999</v>
      </c>
      <c r="C7677" s="1">
        <v>60280.274999999994</v>
      </c>
      <c r="D7677" s="1">
        <v>22694.1</v>
      </c>
      <c r="E7677" s="1">
        <v>171131.4</v>
      </c>
      <c r="G7677" s="2"/>
    </row>
    <row r="7678" spans="1:7" x14ac:dyDescent="0.2">
      <c r="A7678" s="2">
        <v>42832.46875</v>
      </c>
      <c r="B7678" s="1">
        <v>240892.45714285714</v>
      </c>
      <c r="C7678" s="1">
        <v>52194.685714285712</v>
      </c>
      <c r="D7678" s="1">
        <v>18366.857142857141</v>
      </c>
      <c r="E7678" s="1">
        <v>170331.85714285713</v>
      </c>
      <c r="G7678" s="2"/>
    </row>
    <row r="7679" spans="1:7" x14ac:dyDescent="0.2">
      <c r="A7679" s="2">
        <v>42832.479166666664</v>
      </c>
      <c r="B7679" s="1">
        <v>242826.375</v>
      </c>
      <c r="C7679" s="1">
        <v>45576.299999999996</v>
      </c>
      <c r="D7679" s="1">
        <v>27280.274999999998</v>
      </c>
      <c r="E7679" s="1">
        <v>169969.8</v>
      </c>
      <c r="G7679" s="2"/>
    </row>
    <row r="7680" spans="1:7" x14ac:dyDescent="0.2">
      <c r="A7680" s="2">
        <v>42832.489583333336</v>
      </c>
      <c r="B7680" s="1">
        <v>250395.51428571425</v>
      </c>
      <c r="C7680" s="1">
        <v>43333.714285714283</v>
      </c>
      <c r="D7680" s="1">
        <v>36079.371428571423</v>
      </c>
      <c r="E7680" s="1">
        <v>170983.37142857141</v>
      </c>
      <c r="G7680" s="2"/>
    </row>
    <row r="7681" spans="1:7" x14ac:dyDescent="0.2">
      <c r="A7681" s="2">
        <v>42832.5</v>
      </c>
      <c r="B7681" s="1">
        <v>85687.799999999988</v>
      </c>
      <c r="C7681" s="1">
        <v>51645.824999999997</v>
      </c>
      <c r="D7681" s="1">
        <v>9446.25</v>
      </c>
      <c r="E7681" s="1">
        <v>24598.199999999997</v>
      </c>
      <c r="G7681" s="2"/>
    </row>
    <row r="7682" spans="1:7" x14ac:dyDescent="0.2">
      <c r="A7682" s="2">
        <v>42832.510416666664</v>
      </c>
      <c r="B7682" s="1">
        <v>95597.228571428568</v>
      </c>
      <c r="C7682" s="1">
        <v>41738.399999999994</v>
      </c>
      <c r="D7682" s="1">
        <v>18742.114285714284</v>
      </c>
      <c r="E7682" s="1">
        <v>35114.828571428574</v>
      </c>
      <c r="G7682" s="2"/>
    </row>
    <row r="7683" spans="1:7" x14ac:dyDescent="0.2">
      <c r="A7683" s="2">
        <v>42832.520833333336</v>
      </c>
      <c r="B7683" s="1">
        <v>132169.125</v>
      </c>
      <c r="C7683" s="1">
        <v>43326.524999999994</v>
      </c>
      <c r="D7683" s="1">
        <v>29532.524999999998</v>
      </c>
      <c r="E7683" s="1">
        <v>59308.424999999996</v>
      </c>
      <c r="G7683" s="2"/>
    </row>
    <row r="7684" spans="1:7" x14ac:dyDescent="0.2">
      <c r="A7684" s="2">
        <v>42832.53125</v>
      </c>
      <c r="B7684" s="1">
        <v>115498.11428571428</v>
      </c>
      <c r="C7684" s="1">
        <v>54484.885714285709</v>
      </c>
      <c r="D7684" s="1">
        <v>15431.742857142857</v>
      </c>
      <c r="E7684" s="1">
        <v>45578.657142857141</v>
      </c>
      <c r="G7684" s="2"/>
    </row>
    <row r="7685" spans="1:7" x14ac:dyDescent="0.2">
      <c r="A7685" s="2">
        <v>42832.541666666664</v>
      </c>
      <c r="B7685" s="1">
        <v>117281.17499999999</v>
      </c>
      <c r="C7685" s="1">
        <v>60288.524999999994</v>
      </c>
      <c r="D7685" s="1">
        <v>13727.174999999999</v>
      </c>
      <c r="E7685" s="1">
        <v>43263.824999999997</v>
      </c>
      <c r="G7685" s="2"/>
    </row>
    <row r="7686" spans="1:7" x14ac:dyDescent="0.2">
      <c r="A7686" s="2">
        <v>42832.552083333336</v>
      </c>
      <c r="B7686" s="1">
        <v>95475.599999999991</v>
      </c>
      <c r="C7686" s="1">
        <v>60190.114285714284</v>
      </c>
      <c r="D7686" s="1">
        <v>9646.3714285714286</v>
      </c>
      <c r="E7686" s="1">
        <v>25641</v>
      </c>
      <c r="G7686" s="2"/>
    </row>
    <row r="7687" spans="1:7" x14ac:dyDescent="0.2">
      <c r="A7687" s="2">
        <v>42832.5625</v>
      </c>
      <c r="B7687" s="1">
        <v>89445.674999999988</v>
      </c>
      <c r="C7687" s="1">
        <v>58854.674999999996</v>
      </c>
      <c r="D7687" s="1">
        <v>9619.5</v>
      </c>
      <c r="E7687" s="1">
        <v>20972.324999999997</v>
      </c>
      <c r="G7687" s="2"/>
    </row>
    <row r="7688" spans="1:7" x14ac:dyDescent="0.2">
      <c r="A7688" s="2">
        <v>42832.572916666664</v>
      </c>
      <c r="B7688" s="1">
        <v>87612.171428571426</v>
      </c>
      <c r="C7688" s="1">
        <v>51201.857142857145</v>
      </c>
      <c r="D7688" s="1">
        <v>9591.6857142857134</v>
      </c>
      <c r="E7688" s="1">
        <v>26819.571428571428</v>
      </c>
      <c r="G7688" s="2"/>
    </row>
    <row r="7689" spans="1:7" x14ac:dyDescent="0.2">
      <c r="A7689" s="2">
        <v>42832.583333333336</v>
      </c>
      <c r="B7689" s="1">
        <v>79495.349999999991</v>
      </c>
      <c r="C7689" s="1">
        <v>39669.299999999996</v>
      </c>
      <c r="D7689" s="1">
        <v>9450.375</v>
      </c>
      <c r="E7689" s="1">
        <v>30376.5</v>
      </c>
      <c r="G7689" s="2"/>
    </row>
    <row r="7690" spans="1:7" x14ac:dyDescent="0.2">
      <c r="A7690" s="2">
        <v>42832.59375</v>
      </c>
      <c r="B7690" s="1">
        <v>77434.028571428556</v>
      </c>
      <c r="C7690" s="1">
        <v>39037.114285714284</v>
      </c>
      <c r="D7690" s="1">
        <v>9784.971428571429</v>
      </c>
      <c r="E7690" s="1">
        <v>28614.771428571425</v>
      </c>
      <c r="G7690" s="2"/>
    </row>
    <row r="7691" spans="1:7" x14ac:dyDescent="0.2">
      <c r="A7691" s="2">
        <v>42832.604166666664</v>
      </c>
      <c r="B7691" s="1">
        <v>89185.799999999988</v>
      </c>
      <c r="C7691" s="1">
        <v>38316.299999999996</v>
      </c>
      <c r="D7691" s="1">
        <v>9895.875</v>
      </c>
      <c r="E7691" s="1">
        <v>40974.449999999997</v>
      </c>
      <c r="G7691" s="2"/>
    </row>
    <row r="7692" spans="1:7" x14ac:dyDescent="0.2">
      <c r="A7692" s="2">
        <v>42832.614583333336</v>
      </c>
      <c r="B7692" s="1">
        <v>119075.54999999999</v>
      </c>
      <c r="C7692" s="1">
        <v>56247.674999999996</v>
      </c>
      <c r="D7692" s="1">
        <v>12214.949999999999</v>
      </c>
      <c r="E7692" s="1">
        <v>50612.1</v>
      </c>
      <c r="G7692" s="2"/>
    </row>
    <row r="7693" spans="1:7" x14ac:dyDescent="0.2">
      <c r="A7693" s="2">
        <v>42832.625</v>
      </c>
      <c r="B7693" s="1">
        <v>132401.65714285712</v>
      </c>
      <c r="C7693" s="1">
        <v>63781.457142857143</v>
      </c>
      <c r="D7693" s="1">
        <v>19999.885714285712</v>
      </c>
      <c r="E7693" s="1">
        <v>48623.142857142855</v>
      </c>
      <c r="G7693" s="2"/>
    </row>
    <row r="7694" spans="1:7" x14ac:dyDescent="0.2">
      <c r="A7694" s="2">
        <v>42832.635416666664</v>
      </c>
      <c r="B7694" s="1">
        <v>142816.45714285714</v>
      </c>
      <c r="C7694" s="1">
        <v>71236.628571428562</v>
      </c>
      <c r="D7694" s="1">
        <v>17141.142857142859</v>
      </c>
      <c r="E7694" s="1">
        <v>54439.628571428562</v>
      </c>
      <c r="G7694" s="2"/>
    </row>
    <row r="7695" spans="1:7" x14ac:dyDescent="0.2">
      <c r="A7695" s="2">
        <v>42832.645833333336</v>
      </c>
      <c r="B7695" s="1">
        <v>135921.22500000001</v>
      </c>
      <c r="C7695" s="1">
        <v>87206.625</v>
      </c>
      <c r="D7695" s="1">
        <v>9735.8249999999989</v>
      </c>
      <c r="E7695" s="1">
        <v>38976.299999999996</v>
      </c>
      <c r="G7695" s="2"/>
    </row>
    <row r="7696" spans="1:7" x14ac:dyDescent="0.2">
      <c r="A7696" s="2">
        <v>42832.65625</v>
      </c>
      <c r="B7696" s="1">
        <v>158928</v>
      </c>
      <c r="C7696" s="1">
        <v>110729.14285714286</v>
      </c>
      <c r="D7696" s="1">
        <v>17203.371428571427</v>
      </c>
      <c r="E7696" s="1">
        <v>30996.428571428569</v>
      </c>
      <c r="G7696" s="2"/>
    </row>
    <row r="7697" spans="1:7" x14ac:dyDescent="0.2">
      <c r="A7697" s="2">
        <v>42832.666666666664</v>
      </c>
      <c r="B7697" s="1">
        <v>259377.52499999999</v>
      </c>
      <c r="C7697" s="1">
        <v>192239.02499999999</v>
      </c>
      <c r="D7697" s="1">
        <v>28766.924999999999</v>
      </c>
      <c r="E7697" s="1">
        <v>38369.924999999996</v>
      </c>
      <c r="G7697" s="2"/>
    </row>
    <row r="7698" spans="1:7" x14ac:dyDescent="0.2">
      <c r="A7698" s="2">
        <v>42832.677083333336</v>
      </c>
      <c r="B7698" s="1">
        <v>293086.2</v>
      </c>
      <c r="C7698" s="1">
        <v>199109.74285714285</v>
      </c>
      <c r="D7698" s="1">
        <v>48964.457142857143</v>
      </c>
      <c r="E7698" s="1">
        <v>45012.942857142851</v>
      </c>
      <c r="G7698" s="2"/>
    </row>
    <row r="7699" spans="1:7" x14ac:dyDescent="0.2">
      <c r="A7699" s="2">
        <v>42832.6875</v>
      </c>
      <c r="B7699" s="1">
        <v>276049.125</v>
      </c>
      <c r="C7699" s="1">
        <v>165575.84999999998</v>
      </c>
      <c r="D7699" s="1">
        <v>43225.049999999996</v>
      </c>
      <c r="E7699" s="1">
        <v>67249.05</v>
      </c>
      <c r="G7699" s="2"/>
    </row>
    <row r="7700" spans="1:7" x14ac:dyDescent="0.2">
      <c r="A7700" s="2">
        <v>42832.697916666664</v>
      </c>
      <c r="B7700" s="1">
        <v>291220.28571428574</v>
      </c>
      <c r="C7700" s="1">
        <v>170918.31428571427</v>
      </c>
      <c r="D7700" s="1">
        <v>36064.285714285717</v>
      </c>
      <c r="E7700" s="1">
        <v>84236.742857142846</v>
      </c>
      <c r="G7700" s="2"/>
    </row>
    <row r="7701" spans="1:7" x14ac:dyDescent="0.2">
      <c r="A7701" s="2">
        <v>42832.708333333336</v>
      </c>
      <c r="B7701" s="1">
        <v>261218.09999999998</v>
      </c>
      <c r="C7701" s="1">
        <v>142580.625</v>
      </c>
      <c r="D7701" s="1">
        <v>39138.824999999997</v>
      </c>
      <c r="E7701" s="1">
        <v>79497.824999999997</v>
      </c>
      <c r="G7701" s="2"/>
    </row>
    <row r="7702" spans="1:7" x14ac:dyDescent="0.2">
      <c r="A7702" s="2">
        <v>42832.71875</v>
      </c>
      <c r="B7702" s="1">
        <v>299644.71428571426</v>
      </c>
      <c r="C7702" s="1">
        <v>201019.97142857141</v>
      </c>
      <c r="D7702" s="1">
        <v>43295.057142857142</v>
      </c>
      <c r="E7702" s="1">
        <v>55331.571428571428</v>
      </c>
      <c r="G7702" s="2"/>
    </row>
    <row r="7703" spans="1:7" x14ac:dyDescent="0.2">
      <c r="A7703" s="2">
        <v>42832.729166666664</v>
      </c>
      <c r="B7703" s="1">
        <v>306260.625</v>
      </c>
      <c r="C7703" s="1">
        <v>214240.125</v>
      </c>
      <c r="D7703" s="1">
        <v>31780.649999999998</v>
      </c>
      <c r="E7703" s="1">
        <v>60236.549999999996</v>
      </c>
      <c r="G7703" s="2"/>
    </row>
    <row r="7704" spans="1:7" x14ac:dyDescent="0.2">
      <c r="A7704" s="2">
        <v>42832.739583333336</v>
      </c>
      <c r="B7704" s="1">
        <v>292855.2</v>
      </c>
      <c r="C7704" s="1">
        <v>225887.82857142857</v>
      </c>
      <c r="D7704" s="1">
        <v>20347.8</v>
      </c>
      <c r="E7704" s="1">
        <v>46618.62857142857</v>
      </c>
      <c r="G7704" s="2"/>
    </row>
    <row r="7705" spans="1:7" x14ac:dyDescent="0.2">
      <c r="A7705" s="2">
        <v>42832.75</v>
      </c>
      <c r="B7705" s="1">
        <v>253247.77499999999</v>
      </c>
      <c r="C7705" s="1">
        <v>177558.15</v>
      </c>
      <c r="D7705" s="1">
        <v>12901.349999999999</v>
      </c>
      <c r="E7705" s="1">
        <v>62789.1</v>
      </c>
      <c r="G7705" s="2"/>
    </row>
    <row r="7706" spans="1:7" x14ac:dyDescent="0.2">
      <c r="A7706" s="2">
        <v>42832.760416666664</v>
      </c>
      <c r="B7706" s="1">
        <v>245260.71428571426</v>
      </c>
      <c r="C7706" s="1">
        <v>167211</v>
      </c>
      <c r="D7706" s="1">
        <v>17391.942857142858</v>
      </c>
      <c r="E7706" s="1">
        <v>60657.771428571432</v>
      </c>
      <c r="G7706" s="2"/>
    </row>
    <row r="7707" spans="1:7" x14ac:dyDescent="0.2">
      <c r="A7707" s="2">
        <v>42832.770833333336</v>
      </c>
      <c r="B7707" s="1">
        <v>247996.65</v>
      </c>
      <c r="C7707" s="1">
        <v>182678.92499999999</v>
      </c>
      <c r="D7707" s="1">
        <v>21075.449999999997</v>
      </c>
      <c r="E7707" s="1">
        <v>44243.924999999996</v>
      </c>
      <c r="G7707" s="2"/>
    </row>
    <row r="7708" spans="1:7" x14ac:dyDescent="0.2">
      <c r="A7708" s="2">
        <v>42832.78125</v>
      </c>
      <c r="B7708" s="1">
        <v>241499.65714285715</v>
      </c>
      <c r="C7708" s="1">
        <v>179067.42857142858</v>
      </c>
      <c r="D7708" s="1">
        <v>21317.057142857142</v>
      </c>
      <c r="E7708" s="1">
        <v>41118.942857142851</v>
      </c>
      <c r="G7708" s="2"/>
    </row>
    <row r="7709" spans="1:7" x14ac:dyDescent="0.2">
      <c r="A7709" s="2">
        <v>42832.791666666664</v>
      </c>
      <c r="B7709" s="1">
        <v>235341.15</v>
      </c>
      <c r="C7709" s="1">
        <v>168347.02499999999</v>
      </c>
      <c r="D7709" s="1">
        <v>23266.649999999998</v>
      </c>
      <c r="E7709" s="1">
        <v>43726.649999999994</v>
      </c>
      <c r="G7709" s="2"/>
    </row>
    <row r="7710" spans="1:7" x14ac:dyDescent="0.2">
      <c r="A7710" s="2">
        <v>42832.802083333336</v>
      </c>
      <c r="B7710" s="1">
        <v>171794.22857142857</v>
      </c>
      <c r="C7710" s="1">
        <v>133039.97142857141</v>
      </c>
      <c r="D7710" s="1">
        <v>15830.571428571428</v>
      </c>
      <c r="E7710" s="1">
        <v>22924.62857142857</v>
      </c>
      <c r="G7710" s="2"/>
    </row>
    <row r="7711" spans="1:7" x14ac:dyDescent="0.2">
      <c r="A7711" s="2">
        <v>42832.8125</v>
      </c>
      <c r="B7711" s="1">
        <v>164047.94999999998</v>
      </c>
      <c r="C7711" s="1">
        <v>132531.29999999999</v>
      </c>
      <c r="D7711" s="1">
        <v>9909.9</v>
      </c>
      <c r="E7711" s="1">
        <v>21604.274999999998</v>
      </c>
      <c r="G7711" s="2"/>
    </row>
    <row r="7712" spans="1:7" x14ac:dyDescent="0.2">
      <c r="A7712" s="2">
        <v>42832.822916666664</v>
      </c>
      <c r="B7712" s="1">
        <v>179582.22857142857</v>
      </c>
      <c r="C7712" s="1">
        <v>141648.25714285712</v>
      </c>
      <c r="D7712" s="1">
        <v>9361.6285714285696</v>
      </c>
      <c r="E7712" s="1">
        <v>28571.399999999998</v>
      </c>
      <c r="G7712" s="2"/>
    </row>
    <row r="7713" spans="1:7" x14ac:dyDescent="0.2">
      <c r="A7713" s="2">
        <v>42832.833333333336</v>
      </c>
      <c r="B7713" s="1">
        <v>141188.02499999999</v>
      </c>
      <c r="C7713" s="1">
        <v>101746.42499999999</v>
      </c>
      <c r="D7713" s="1">
        <v>10038.6</v>
      </c>
      <c r="E7713" s="1">
        <v>29402.174999999999</v>
      </c>
      <c r="G7713" s="2"/>
    </row>
    <row r="7714" spans="1:7" x14ac:dyDescent="0.2">
      <c r="A7714" s="2">
        <v>42832.84375</v>
      </c>
      <c r="B7714" s="1">
        <v>116083.62857142858</v>
      </c>
      <c r="C7714" s="1">
        <v>78101.571428571435</v>
      </c>
      <c r="D7714" s="1">
        <v>12560.742857142855</v>
      </c>
      <c r="E7714" s="1">
        <v>25420.371428571427</v>
      </c>
      <c r="G7714" s="2"/>
    </row>
    <row r="7715" spans="1:7" x14ac:dyDescent="0.2">
      <c r="A7715" s="2">
        <v>42832.854166666664</v>
      </c>
      <c r="B7715" s="1">
        <v>109705.2</v>
      </c>
      <c r="C7715" s="1">
        <v>79393.05</v>
      </c>
      <c r="D7715" s="1">
        <v>10847.099999999999</v>
      </c>
      <c r="E7715" s="1">
        <v>19465.05</v>
      </c>
      <c r="G7715" s="2"/>
    </row>
    <row r="7716" spans="1:7" x14ac:dyDescent="0.2">
      <c r="A7716" s="2">
        <v>42832.864583333336</v>
      </c>
      <c r="B7716" s="1">
        <v>106969.02857142856</v>
      </c>
      <c r="C7716" s="1">
        <v>77220.942857142858</v>
      </c>
      <c r="D7716" s="1">
        <v>9510.6</v>
      </c>
      <c r="E7716" s="1">
        <v>20235.599999999999</v>
      </c>
      <c r="G7716" s="2"/>
    </row>
    <row r="7717" spans="1:7" x14ac:dyDescent="0.2">
      <c r="A7717" s="2">
        <v>42832.875</v>
      </c>
      <c r="B7717" s="1">
        <v>111978.9</v>
      </c>
      <c r="C7717" s="1">
        <v>79877.324999999997</v>
      </c>
      <c r="D7717" s="1">
        <v>9499.0499999999993</v>
      </c>
      <c r="E7717" s="1">
        <v>22600.875</v>
      </c>
      <c r="G7717" s="2"/>
    </row>
    <row r="7718" spans="1:7" x14ac:dyDescent="0.2">
      <c r="A7718" s="2">
        <v>42832.885416666664</v>
      </c>
      <c r="B7718" s="1">
        <v>106303.37142857142</v>
      </c>
      <c r="C7718" s="1">
        <v>72327.514285714278</v>
      </c>
      <c r="D7718" s="1">
        <v>10164</v>
      </c>
      <c r="E7718" s="1">
        <v>23811.857142857141</v>
      </c>
      <c r="G7718" s="2"/>
    </row>
    <row r="7719" spans="1:7" x14ac:dyDescent="0.2">
      <c r="A7719" s="2">
        <v>42832.895833333336</v>
      </c>
      <c r="B7719" s="1">
        <v>122109.9</v>
      </c>
      <c r="C7719" s="1">
        <v>84786.9</v>
      </c>
      <c r="D7719" s="1">
        <v>12534.224999999999</v>
      </c>
      <c r="E7719" s="1">
        <v>24787.949999999997</v>
      </c>
      <c r="G7719" s="2"/>
    </row>
    <row r="7720" spans="1:7" x14ac:dyDescent="0.2">
      <c r="A7720" s="2">
        <v>42832.90625</v>
      </c>
      <c r="B7720" s="1">
        <v>137725.02857142856</v>
      </c>
      <c r="C7720" s="1">
        <v>83250.514285714278</v>
      </c>
      <c r="D7720" s="1">
        <v>14346.514285714286</v>
      </c>
      <c r="E7720" s="1">
        <v>40128.942857142851</v>
      </c>
      <c r="G7720" s="2"/>
    </row>
    <row r="7721" spans="1:7" x14ac:dyDescent="0.2">
      <c r="A7721" s="2">
        <v>42832.916666666664</v>
      </c>
      <c r="B7721" s="1">
        <v>112735.42499999999</v>
      </c>
      <c r="C7721" s="1">
        <v>65424.974999999999</v>
      </c>
      <c r="D7721" s="1">
        <v>11062.424999999999</v>
      </c>
      <c r="E7721" s="1">
        <v>36248.85</v>
      </c>
      <c r="G7721" s="2"/>
    </row>
    <row r="7722" spans="1:7" x14ac:dyDescent="0.2">
      <c r="A7722" s="2">
        <v>42832.927083333336</v>
      </c>
      <c r="B7722" s="1">
        <v>89945.742857142846</v>
      </c>
      <c r="C7722" s="1">
        <v>59292.514285714286</v>
      </c>
      <c r="D7722" s="1">
        <v>9504.9428571428562</v>
      </c>
      <c r="E7722" s="1">
        <v>21147.342857142856</v>
      </c>
      <c r="G7722" s="2"/>
    </row>
    <row r="7723" spans="1:7" x14ac:dyDescent="0.2">
      <c r="A7723" s="2">
        <v>42832.9375</v>
      </c>
      <c r="B7723" s="1">
        <v>94400.625</v>
      </c>
      <c r="C7723" s="1">
        <v>62109.299999999996</v>
      </c>
      <c r="D7723" s="1">
        <v>10910.625</v>
      </c>
      <c r="E7723" s="1">
        <v>21380.699999999997</v>
      </c>
      <c r="G7723" s="2"/>
    </row>
    <row r="7724" spans="1:7" x14ac:dyDescent="0.2">
      <c r="A7724" s="2">
        <v>42832.947916666664</v>
      </c>
      <c r="B7724" s="1">
        <v>97847.828571428559</v>
      </c>
      <c r="C7724" s="1">
        <v>62015.485714285707</v>
      </c>
      <c r="D7724" s="1">
        <v>15801.342857142858</v>
      </c>
      <c r="E7724" s="1">
        <v>20032.885714285712</v>
      </c>
      <c r="G7724" s="2"/>
    </row>
    <row r="7725" spans="1:7" x14ac:dyDescent="0.2">
      <c r="A7725" s="2">
        <v>42832.958333333336</v>
      </c>
      <c r="B7725" s="1">
        <v>95199.224999999991</v>
      </c>
      <c r="C7725" s="1">
        <v>63422.7</v>
      </c>
      <c r="D7725" s="1">
        <v>14901.15</v>
      </c>
      <c r="E7725" s="1">
        <v>16876.2</v>
      </c>
      <c r="G7725" s="2"/>
    </row>
    <row r="7726" spans="1:7" x14ac:dyDescent="0.2">
      <c r="A7726" s="2">
        <v>42832.96875</v>
      </c>
      <c r="B7726" s="1">
        <v>94014.171428571426</v>
      </c>
      <c r="C7726" s="1">
        <v>65752.028571428556</v>
      </c>
      <c r="D7726" s="1">
        <v>10036.714285714286</v>
      </c>
      <c r="E7726" s="1">
        <v>18225.428571428572</v>
      </c>
      <c r="G7726" s="2"/>
    </row>
    <row r="7727" spans="1:7" x14ac:dyDescent="0.2">
      <c r="A7727" s="2">
        <v>42832.979166666664</v>
      </c>
      <c r="B7727" s="1">
        <v>105676.72499999999</v>
      </c>
      <c r="C7727" s="1">
        <v>69398.175000000003</v>
      </c>
      <c r="D7727" s="1">
        <v>11505.449999999999</v>
      </c>
      <c r="E7727" s="1">
        <v>24771.449999999997</v>
      </c>
      <c r="G7727" s="2"/>
    </row>
    <row r="7728" spans="1:7" x14ac:dyDescent="0.2">
      <c r="A7728" s="2">
        <v>42832.989583333336</v>
      </c>
      <c r="B7728" s="1">
        <v>87031.371428571423</v>
      </c>
      <c r="C7728" s="1">
        <v>52403.057142857142</v>
      </c>
      <c r="D7728" s="1">
        <v>10001.82857142857</v>
      </c>
      <c r="E7728" s="1">
        <v>24625.542857142857</v>
      </c>
      <c r="G7728" s="2"/>
    </row>
    <row r="7729" spans="1:7" x14ac:dyDescent="0.2">
      <c r="A7729" s="2">
        <v>42833</v>
      </c>
      <c r="B7729" s="1">
        <v>76066.649999999994</v>
      </c>
      <c r="C7729" s="1">
        <v>43357.875</v>
      </c>
      <c r="D7729" s="1">
        <v>13478.849999999999</v>
      </c>
      <c r="E7729" s="1">
        <v>19228.274999999998</v>
      </c>
      <c r="G7729" s="2"/>
    </row>
    <row r="7730" spans="1:7" x14ac:dyDescent="0.2">
      <c r="A7730" s="2">
        <v>42833.010416666664</v>
      </c>
      <c r="B7730" s="1">
        <v>80698.2</v>
      </c>
      <c r="C7730" s="1">
        <v>48317.657142857141</v>
      </c>
      <c r="D7730" s="1">
        <v>10050.857142857143</v>
      </c>
      <c r="E7730" s="1">
        <v>22329.685714285712</v>
      </c>
      <c r="G7730" s="2"/>
    </row>
    <row r="7731" spans="1:7" x14ac:dyDescent="0.2">
      <c r="A7731" s="2">
        <v>42833.020833333336</v>
      </c>
      <c r="B7731" s="1">
        <v>74028.074999999997</v>
      </c>
      <c r="C7731" s="1">
        <v>43530.299999999996</v>
      </c>
      <c r="D7731" s="1">
        <v>12342.824999999999</v>
      </c>
      <c r="E7731" s="1">
        <v>18154.125</v>
      </c>
      <c r="G7731" s="2"/>
    </row>
    <row r="7732" spans="1:7" x14ac:dyDescent="0.2">
      <c r="A7732" s="2">
        <v>42833.03125</v>
      </c>
      <c r="B7732" s="1">
        <v>75496.457142857136</v>
      </c>
      <c r="C7732" s="1">
        <v>41837.399999999994</v>
      </c>
      <c r="D7732" s="1">
        <v>16964.82857142857</v>
      </c>
      <c r="E7732" s="1">
        <v>16691.399999999998</v>
      </c>
      <c r="G7732" s="2"/>
    </row>
    <row r="7733" spans="1:7" x14ac:dyDescent="0.2">
      <c r="A7733" s="2">
        <v>42833.041666666664</v>
      </c>
      <c r="B7733" s="1">
        <v>81451.424999999988</v>
      </c>
      <c r="C7733" s="1">
        <v>50987.474999999999</v>
      </c>
      <c r="D7733" s="1">
        <v>12017.775</v>
      </c>
      <c r="E7733" s="1">
        <v>18444.524999999998</v>
      </c>
      <c r="G7733" s="2"/>
    </row>
    <row r="7734" spans="1:7" x14ac:dyDescent="0.2">
      <c r="A7734" s="2">
        <v>42833.052083333336</v>
      </c>
      <c r="B7734" s="1">
        <v>80777.399999999994</v>
      </c>
      <c r="C7734" s="1">
        <v>49585.799999999996</v>
      </c>
      <c r="D7734" s="1">
        <v>9935.8285714285703</v>
      </c>
      <c r="E7734" s="1">
        <v>21254.82857142857</v>
      </c>
      <c r="G7734" s="2"/>
    </row>
    <row r="7735" spans="1:7" x14ac:dyDescent="0.2">
      <c r="A7735" s="2">
        <v>42833.0625</v>
      </c>
      <c r="B7735" s="1">
        <v>83060.174999999988</v>
      </c>
      <c r="C7735" s="1">
        <v>51725.024999999994</v>
      </c>
      <c r="D7735" s="1">
        <v>9689.625</v>
      </c>
      <c r="E7735" s="1">
        <v>21643.875</v>
      </c>
      <c r="G7735" s="2"/>
    </row>
    <row r="7736" spans="1:7" x14ac:dyDescent="0.2">
      <c r="A7736" s="2">
        <v>42833.072916666664</v>
      </c>
      <c r="B7736" s="1">
        <v>80031.599999999991</v>
      </c>
      <c r="C7736" s="1">
        <v>46314.085714285713</v>
      </c>
      <c r="D7736" s="1">
        <v>13033.114285714286</v>
      </c>
      <c r="E7736" s="1">
        <v>20684.399999999998</v>
      </c>
      <c r="G7736" s="2"/>
    </row>
    <row r="7737" spans="1:7" x14ac:dyDescent="0.2">
      <c r="A7737" s="2">
        <v>42833.083333333336</v>
      </c>
      <c r="B7737" s="1">
        <v>78843.599999999991</v>
      </c>
      <c r="C7737" s="1">
        <v>45329.625</v>
      </c>
      <c r="D7737" s="1">
        <v>11740.574999999999</v>
      </c>
      <c r="E7737" s="1">
        <v>21770.924999999999</v>
      </c>
      <c r="G7737" s="2"/>
    </row>
    <row r="7738" spans="1:7" x14ac:dyDescent="0.2">
      <c r="A7738" s="2">
        <v>42833.09375</v>
      </c>
      <c r="B7738" s="1">
        <v>77117.228571428568</v>
      </c>
      <c r="C7738" s="1">
        <v>42586.971428571429</v>
      </c>
      <c r="D7738" s="1">
        <v>10524.171428571428</v>
      </c>
      <c r="E7738" s="1">
        <v>24005.142857142859</v>
      </c>
      <c r="G7738" s="2"/>
    </row>
    <row r="7739" spans="1:7" x14ac:dyDescent="0.2">
      <c r="A7739" s="2">
        <v>42833.104166666664</v>
      </c>
      <c r="B7739" s="1">
        <v>73434.074999999997</v>
      </c>
      <c r="C7739" s="1">
        <v>43728.299999999996</v>
      </c>
      <c r="D7739" s="1">
        <v>10525.349999999999</v>
      </c>
      <c r="E7739" s="1">
        <v>19182.899999999998</v>
      </c>
      <c r="G7739" s="2"/>
    </row>
    <row r="7740" spans="1:7" x14ac:dyDescent="0.2">
      <c r="A7740" s="2">
        <v>42833.114583333336</v>
      </c>
      <c r="B7740" s="1">
        <v>75155.142857142855</v>
      </c>
      <c r="C7740" s="1">
        <v>47548.285714285717</v>
      </c>
      <c r="D7740" s="1">
        <v>10225.285714285714</v>
      </c>
      <c r="E7740" s="1">
        <v>17381.571428571428</v>
      </c>
      <c r="G7740" s="2"/>
    </row>
    <row r="7741" spans="1:7" x14ac:dyDescent="0.2">
      <c r="A7741" s="2">
        <v>42833.125</v>
      </c>
      <c r="B7741" s="1">
        <v>76495.649999999994</v>
      </c>
      <c r="C7741" s="1">
        <v>48365.625</v>
      </c>
      <c r="D7741" s="1">
        <v>10861.949999999999</v>
      </c>
      <c r="E7741" s="1">
        <v>17267.25</v>
      </c>
      <c r="G7741" s="2"/>
    </row>
    <row r="7742" spans="1:7" x14ac:dyDescent="0.2">
      <c r="A7742" s="2">
        <v>42833.135416666664</v>
      </c>
      <c r="B7742" s="1">
        <v>75612.428571428565</v>
      </c>
      <c r="C7742" s="1">
        <v>43893.771428571425</v>
      </c>
      <c r="D7742" s="1">
        <v>14376.685714285713</v>
      </c>
      <c r="E7742" s="1">
        <v>17340.085714285713</v>
      </c>
      <c r="G7742" s="2"/>
    </row>
    <row r="7743" spans="1:7" x14ac:dyDescent="0.2">
      <c r="A7743" s="2">
        <v>42833.145833333336</v>
      </c>
      <c r="B7743" s="1">
        <v>71727.149999999994</v>
      </c>
      <c r="C7743" s="1">
        <v>40112.324999999997</v>
      </c>
      <c r="D7743" s="1">
        <v>11826.375</v>
      </c>
      <c r="E7743" s="1">
        <v>19790.924999999999</v>
      </c>
      <c r="G7743" s="2"/>
    </row>
    <row r="7744" spans="1:7" x14ac:dyDescent="0.2">
      <c r="A7744" s="2">
        <v>42833.15625</v>
      </c>
      <c r="B7744" s="1">
        <v>73781.399999999994</v>
      </c>
      <c r="C7744" s="1">
        <v>35944.542857142857</v>
      </c>
      <c r="D7744" s="1">
        <v>12818.142857142857</v>
      </c>
      <c r="E7744" s="1">
        <v>25019.657142857141</v>
      </c>
      <c r="G7744" s="2"/>
    </row>
    <row r="7745" spans="1:7" x14ac:dyDescent="0.2">
      <c r="A7745" s="2">
        <v>42833.166666666664</v>
      </c>
      <c r="B7745" s="1">
        <v>88853.324999999997</v>
      </c>
      <c r="C7745" s="1">
        <v>33196.35</v>
      </c>
      <c r="D7745" s="1">
        <v>22336.875</v>
      </c>
      <c r="E7745" s="1">
        <v>33319.275000000001</v>
      </c>
      <c r="G7745" s="2"/>
    </row>
    <row r="7746" spans="1:7" x14ac:dyDescent="0.2">
      <c r="A7746" s="2">
        <v>42833.177083333336</v>
      </c>
      <c r="B7746" s="1">
        <v>122920.28571428571</v>
      </c>
      <c r="C7746" s="1">
        <v>33249.857142857145</v>
      </c>
      <c r="D7746" s="1">
        <v>37306.028571428571</v>
      </c>
      <c r="E7746" s="1">
        <v>52363.457142857143</v>
      </c>
      <c r="G7746" s="2"/>
    </row>
    <row r="7747" spans="1:7" x14ac:dyDescent="0.2">
      <c r="A7747" s="2">
        <v>42833.1875</v>
      </c>
      <c r="B7747" s="1">
        <v>157742.47500000001</v>
      </c>
      <c r="C7747" s="1">
        <v>65207.174999999996</v>
      </c>
      <c r="D7747" s="1">
        <v>50292</v>
      </c>
      <c r="E7747" s="1">
        <v>42244.125</v>
      </c>
      <c r="G7747" s="2"/>
    </row>
    <row r="7748" spans="1:7" x14ac:dyDescent="0.2">
      <c r="A7748" s="2">
        <v>42833.197916666664</v>
      </c>
      <c r="B7748" s="1">
        <v>190096.5</v>
      </c>
      <c r="C7748" s="1">
        <v>124329.97499999999</v>
      </c>
      <c r="D7748" s="1">
        <v>25754.024999999998</v>
      </c>
      <c r="E7748" s="1">
        <v>40010.85</v>
      </c>
      <c r="G7748" s="2"/>
    </row>
    <row r="7749" spans="1:7" x14ac:dyDescent="0.2">
      <c r="A7749" s="2">
        <v>42833.208333333336</v>
      </c>
      <c r="B7749" s="1">
        <v>145534.71428571429</v>
      </c>
      <c r="C7749" s="1">
        <v>101950.2</v>
      </c>
      <c r="D7749" s="1">
        <v>16170</v>
      </c>
      <c r="E7749" s="1">
        <v>27412.62857142857</v>
      </c>
      <c r="G7749" s="2"/>
    </row>
    <row r="7750" spans="1:7" x14ac:dyDescent="0.2">
      <c r="A7750" s="2">
        <v>42833.21875</v>
      </c>
      <c r="B7750" s="1">
        <v>112146.25714285712</v>
      </c>
      <c r="C7750" s="1">
        <v>72280.371428571423</v>
      </c>
      <c r="D7750" s="1">
        <v>17879.399999999998</v>
      </c>
      <c r="E7750" s="1">
        <v>21986.485714285711</v>
      </c>
      <c r="G7750" s="2"/>
    </row>
    <row r="7751" spans="1:7" x14ac:dyDescent="0.2">
      <c r="A7751" s="2">
        <v>42833.229166666664</v>
      </c>
      <c r="B7751" s="1">
        <v>87748.65</v>
      </c>
      <c r="C7751" s="1">
        <v>56406.899999999994</v>
      </c>
      <c r="D7751" s="1">
        <v>13850.924999999999</v>
      </c>
      <c r="E7751" s="1">
        <v>17490</v>
      </c>
      <c r="G7751" s="2"/>
    </row>
    <row r="7752" spans="1:7" x14ac:dyDescent="0.2">
      <c r="A7752" s="2">
        <v>42833.239583333336</v>
      </c>
      <c r="B7752" s="1">
        <v>105961.11428571428</v>
      </c>
      <c r="C7752" s="1">
        <v>67331.314285714281</v>
      </c>
      <c r="D7752" s="1">
        <v>22093.971428571425</v>
      </c>
      <c r="E7752" s="1">
        <v>16533.942857142858</v>
      </c>
      <c r="G7752" s="2"/>
    </row>
    <row r="7753" spans="1:7" x14ac:dyDescent="0.2">
      <c r="A7753" s="2">
        <v>42833.25</v>
      </c>
      <c r="B7753" s="1">
        <v>141972.6</v>
      </c>
      <c r="C7753" s="1">
        <v>91683.074999999997</v>
      </c>
      <c r="D7753" s="1">
        <v>33476.025000000001</v>
      </c>
      <c r="E7753" s="1">
        <v>16814.325000000001</v>
      </c>
      <c r="G7753" s="2"/>
    </row>
    <row r="7754" spans="1:7" x14ac:dyDescent="0.2">
      <c r="A7754" s="2">
        <v>42833.260416666664</v>
      </c>
      <c r="B7754" s="1">
        <v>176818.71428571429</v>
      </c>
      <c r="C7754" s="1">
        <v>110999.74285714286</v>
      </c>
      <c r="D7754" s="1">
        <v>44361.428571428572</v>
      </c>
      <c r="E7754" s="1">
        <v>21455.657142857141</v>
      </c>
      <c r="G7754" s="2"/>
    </row>
    <row r="7755" spans="1:7" x14ac:dyDescent="0.2">
      <c r="A7755" s="2">
        <v>42833.270833333336</v>
      </c>
      <c r="B7755" s="1">
        <v>217566.52499999999</v>
      </c>
      <c r="C7755" s="1">
        <v>149256.52499999999</v>
      </c>
      <c r="D7755" s="1">
        <v>46182.674999999996</v>
      </c>
      <c r="E7755" s="1">
        <v>22130.625</v>
      </c>
      <c r="G7755" s="2"/>
    </row>
    <row r="7756" spans="1:7" x14ac:dyDescent="0.2">
      <c r="A7756" s="2">
        <v>42833.28125</v>
      </c>
      <c r="B7756" s="1">
        <v>177252.42857142858</v>
      </c>
      <c r="C7756" s="1">
        <v>140006.74285714285</v>
      </c>
      <c r="D7756" s="1">
        <v>19547.314285714285</v>
      </c>
      <c r="E7756" s="1">
        <v>17698.371428571427</v>
      </c>
      <c r="G7756" s="2"/>
    </row>
    <row r="7757" spans="1:7" x14ac:dyDescent="0.2">
      <c r="A7757" s="2">
        <v>42833.291666666664</v>
      </c>
      <c r="B7757" s="1">
        <v>198149.32499999998</v>
      </c>
      <c r="C7757" s="1">
        <v>165933.9</v>
      </c>
      <c r="D7757" s="1">
        <v>15825.974999999999</v>
      </c>
      <c r="E7757" s="1">
        <v>16391.924999999999</v>
      </c>
      <c r="G7757" s="2"/>
    </row>
    <row r="7758" spans="1:7" x14ac:dyDescent="0.2">
      <c r="A7758" s="2">
        <v>42833.302083333336</v>
      </c>
      <c r="B7758" s="1">
        <v>219613.11428571425</v>
      </c>
      <c r="C7758" s="1">
        <v>169061.82857142857</v>
      </c>
      <c r="D7758" s="1">
        <v>20594.82857142857</v>
      </c>
      <c r="E7758" s="1">
        <v>29955.514285714282</v>
      </c>
      <c r="G7758" s="2"/>
    </row>
    <row r="7759" spans="1:7" x14ac:dyDescent="0.2">
      <c r="A7759" s="2">
        <v>42833.3125</v>
      </c>
      <c r="B7759" s="1">
        <v>234216.67499999999</v>
      </c>
      <c r="C7759" s="1">
        <v>170838.52499999999</v>
      </c>
      <c r="D7759" s="1">
        <v>30463.949999999997</v>
      </c>
      <c r="E7759" s="1">
        <v>32913.375</v>
      </c>
      <c r="G7759" s="2"/>
    </row>
    <row r="7760" spans="1:7" x14ac:dyDescent="0.2">
      <c r="A7760" s="2">
        <v>42833.322916666664</v>
      </c>
      <c r="B7760" s="1">
        <v>243405.1714285714</v>
      </c>
      <c r="C7760" s="1">
        <v>180754.19999999998</v>
      </c>
      <c r="D7760" s="1">
        <v>36279.257142857139</v>
      </c>
      <c r="E7760" s="1">
        <v>26374.542857142857</v>
      </c>
      <c r="G7760" s="2"/>
    </row>
    <row r="7761" spans="1:7" x14ac:dyDescent="0.2">
      <c r="A7761" s="2">
        <v>42833.333333333336</v>
      </c>
      <c r="B7761" s="1">
        <v>202443.44999999998</v>
      </c>
      <c r="C7761" s="1">
        <v>157820.85</v>
      </c>
      <c r="D7761" s="1">
        <v>19310.774999999998</v>
      </c>
      <c r="E7761" s="1">
        <v>25311.824999999997</v>
      </c>
      <c r="G7761" s="2"/>
    </row>
    <row r="7762" spans="1:7" x14ac:dyDescent="0.2">
      <c r="A7762" s="2">
        <v>42833.34375</v>
      </c>
      <c r="B7762" s="1">
        <v>217037.22857142857</v>
      </c>
      <c r="C7762" s="1">
        <v>141327.6857142857</v>
      </c>
      <c r="D7762" s="1">
        <v>55471.114285714284</v>
      </c>
      <c r="E7762" s="1">
        <v>20240.314285714285</v>
      </c>
      <c r="G7762" s="2"/>
    </row>
    <row r="7763" spans="1:7" x14ac:dyDescent="0.2">
      <c r="A7763" s="2">
        <v>42833.354166666664</v>
      </c>
      <c r="B7763" s="1">
        <v>228628.94999999998</v>
      </c>
      <c r="C7763" s="1">
        <v>123460.42499999999</v>
      </c>
      <c r="D7763" s="1">
        <v>72538.125</v>
      </c>
      <c r="E7763" s="1">
        <v>32632.875</v>
      </c>
      <c r="G7763" s="2"/>
    </row>
    <row r="7764" spans="1:7" x14ac:dyDescent="0.2">
      <c r="A7764" s="2">
        <v>42833.364583333336</v>
      </c>
      <c r="B7764" s="1">
        <v>344287.11428571423</v>
      </c>
      <c r="C7764" s="1">
        <v>71044.28571428571</v>
      </c>
      <c r="D7764" s="1">
        <v>99751.457142857136</v>
      </c>
      <c r="E7764" s="1">
        <v>173493.25714285712</v>
      </c>
      <c r="G7764" s="2"/>
    </row>
    <row r="7765" spans="1:7" x14ac:dyDescent="0.2">
      <c r="A7765" s="2">
        <v>42833.375</v>
      </c>
      <c r="B7765" s="1">
        <v>419440.72499999998</v>
      </c>
      <c r="C7765" s="1">
        <v>46257.75</v>
      </c>
      <c r="D7765" s="1">
        <v>84649.125</v>
      </c>
      <c r="E7765" s="1">
        <v>288533.84999999998</v>
      </c>
      <c r="G7765" s="2"/>
    </row>
    <row r="7766" spans="1:7" x14ac:dyDescent="0.2">
      <c r="A7766" s="2">
        <v>42833.385416666664</v>
      </c>
      <c r="B7766" s="1">
        <v>301251.34285714285</v>
      </c>
      <c r="C7766" s="1">
        <v>48089.485714285714</v>
      </c>
      <c r="D7766" s="1">
        <v>44887.542857142857</v>
      </c>
      <c r="E7766" s="1">
        <v>208272.42857142858</v>
      </c>
      <c r="G7766" s="2"/>
    </row>
    <row r="7767" spans="1:7" x14ac:dyDescent="0.2">
      <c r="A7767" s="2">
        <v>42833.395833333336</v>
      </c>
      <c r="B7767" s="1">
        <v>373465.125</v>
      </c>
      <c r="C7767" s="1">
        <v>56679.149999999994</v>
      </c>
      <c r="D7767" s="1">
        <v>124033.79999999999</v>
      </c>
      <c r="E7767" s="1">
        <v>192752.17499999999</v>
      </c>
      <c r="G7767" s="2"/>
    </row>
    <row r="7768" spans="1:7" x14ac:dyDescent="0.2">
      <c r="A7768" s="2">
        <v>42833.40625</v>
      </c>
      <c r="B7768" s="1">
        <v>326757.51428571425</v>
      </c>
      <c r="C7768" s="1">
        <v>74483.828571428559</v>
      </c>
      <c r="D7768" s="1">
        <v>99167.828571428559</v>
      </c>
      <c r="E7768" s="1">
        <v>153104.91428571427</v>
      </c>
      <c r="G7768" s="2"/>
    </row>
    <row r="7769" spans="1:7" x14ac:dyDescent="0.2">
      <c r="A7769" s="2">
        <v>42833.416666666664</v>
      </c>
      <c r="B7769" s="1">
        <v>228520.875</v>
      </c>
      <c r="C7769" s="1">
        <v>74950.425000000003</v>
      </c>
      <c r="D7769" s="1">
        <v>28870.875</v>
      </c>
      <c r="E7769" s="1">
        <v>124698.75</v>
      </c>
      <c r="G7769" s="2"/>
    </row>
    <row r="7770" spans="1:7" x14ac:dyDescent="0.2">
      <c r="A7770" s="2">
        <v>42833.427083333336</v>
      </c>
      <c r="B7770" s="1">
        <v>207682.19999999998</v>
      </c>
      <c r="C7770" s="1">
        <v>53683.457142857143</v>
      </c>
      <c r="D7770" s="1">
        <v>23967.428571428572</v>
      </c>
      <c r="E7770" s="1">
        <v>130030.37142857141</v>
      </c>
      <c r="G7770" s="2"/>
    </row>
    <row r="7771" spans="1:7" x14ac:dyDescent="0.2">
      <c r="A7771" s="2">
        <v>42833.4375</v>
      </c>
      <c r="B7771" s="1">
        <v>199656.59999999998</v>
      </c>
      <c r="C7771" s="1">
        <v>45832.049999999996</v>
      </c>
      <c r="D7771" s="1">
        <v>38164.5</v>
      </c>
      <c r="E7771" s="1">
        <v>115659.22499999999</v>
      </c>
      <c r="G7771" s="2"/>
    </row>
    <row r="7772" spans="1:7" x14ac:dyDescent="0.2">
      <c r="A7772" s="2">
        <v>42833.447916666664</v>
      </c>
      <c r="B7772" s="1">
        <v>148378.37142857141</v>
      </c>
      <c r="C7772" s="1">
        <v>45509.828571428567</v>
      </c>
      <c r="D7772" s="1">
        <v>18892.028571428571</v>
      </c>
      <c r="E7772" s="1">
        <v>83977.457142857136</v>
      </c>
      <c r="G7772" s="2"/>
    </row>
    <row r="7773" spans="1:7" x14ac:dyDescent="0.2">
      <c r="A7773" s="2">
        <v>42833.458333333336</v>
      </c>
      <c r="B7773" s="1">
        <v>163382.17499999999</v>
      </c>
      <c r="C7773" s="1">
        <v>43069.95</v>
      </c>
      <c r="D7773" s="1">
        <v>16194.75</v>
      </c>
      <c r="E7773" s="1">
        <v>104116.65</v>
      </c>
      <c r="G7773" s="2"/>
    </row>
    <row r="7774" spans="1:7" x14ac:dyDescent="0.2">
      <c r="A7774" s="2">
        <v>42833.46875</v>
      </c>
      <c r="B7774" s="1">
        <v>204213.42857142858</v>
      </c>
      <c r="C7774" s="1">
        <v>53761.714285714283</v>
      </c>
      <c r="D7774" s="1">
        <v>20819.228571428572</v>
      </c>
      <c r="E7774" s="1">
        <v>129632.48571428571</v>
      </c>
      <c r="G7774" s="2"/>
    </row>
    <row r="7775" spans="1:7" x14ac:dyDescent="0.2">
      <c r="A7775" s="2">
        <v>42833.479166666664</v>
      </c>
      <c r="B7775" s="1">
        <v>200519.55</v>
      </c>
      <c r="C7775" s="1">
        <v>55580.25</v>
      </c>
      <c r="D7775" s="1">
        <v>20512.8</v>
      </c>
      <c r="E7775" s="1">
        <v>124426.5</v>
      </c>
      <c r="G7775" s="2"/>
    </row>
    <row r="7776" spans="1:7" x14ac:dyDescent="0.2">
      <c r="A7776" s="2">
        <v>42833.489583333336</v>
      </c>
      <c r="B7776" s="1">
        <v>236989.02857142856</v>
      </c>
      <c r="C7776" s="1">
        <v>41248.114285714284</v>
      </c>
      <c r="D7776" s="1">
        <v>29606.657142857144</v>
      </c>
      <c r="E7776" s="1">
        <v>166133.31428571427</v>
      </c>
      <c r="G7776" s="2"/>
    </row>
    <row r="7777" spans="1:7" x14ac:dyDescent="0.2">
      <c r="A7777" s="2">
        <v>42833.5</v>
      </c>
      <c r="B7777" s="1">
        <v>235962.375</v>
      </c>
      <c r="C7777" s="1">
        <v>46441.724999999999</v>
      </c>
      <c r="D7777" s="1">
        <v>28898.1</v>
      </c>
      <c r="E7777" s="1">
        <v>160621.72500000001</v>
      </c>
      <c r="G7777" s="2"/>
    </row>
    <row r="7778" spans="1:7" x14ac:dyDescent="0.2">
      <c r="A7778" s="2">
        <v>42833.510416666664</v>
      </c>
      <c r="B7778" s="1">
        <v>252326.48571428572</v>
      </c>
      <c r="C7778" s="1">
        <v>38792.91428571428</v>
      </c>
      <c r="D7778" s="1">
        <v>29577.428571428572</v>
      </c>
      <c r="E7778" s="1">
        <v>183955.19999999998</v>
      </c>
      <c r="G7778" s="2"/>
    </row>
    <row r="7779" spans="1:7" x14ac:dyDescent="0.2">
      <c r="A7779" s="2">
        <v>42833.520833333336</v>
      </c>
      <c r="B7779" s="1">
        <v>288570.14999999997</v>
      </c>
      <c r="C7779" s="1">
        <v>46396.35</v>
      </c>
      <c r="D7779" s="1">
        <v>29671.949999999997</v>
      </c>
      <c r="E7779" s="1">
        <v>212502.67499999999</v>
      </c>
      <c r="G7779" s="2"/>
    </row>
    <row r="7780" spans="1:7" x14ac:dyDescent="0.2">
      <c r="A7780" s="2">
        <v>42833.53125</v>
      </c>
      <c r="B7780" s="1">
        <v>288747.1714285714</v>
      </c>
      <c r="C7780" s="1">
        <v>50334.428571428572</v>
      </c>
      <c r="D7780" s="1">
        <v>25485.428571428572</v>
      </c>
      <c r="E7780" s="1">
        <v>212927.31428571427</v>
      </c>
      <c r="G7780" s="2"/>
    </row>
    <row r="7781" spans="1:7" x14ac:dyDescent="0.2">
      <c r="A7781" s="2">
        <v>42833.541666666664</v>
      </c>
      <c r="B7781" s="1">
        <v>398579.77499999997</v>
      </c>
      <c r="C7781" s="1">
        <v>49579.199999999997</v>
      </c>
      <c r="D7781" s="1">
        <v>56161.875</v>
      </c>
      <c r="E7781" s="1">
        <v>292836.22499999998</v>
      </c>
      <c r="G7781" s="2"/>
    </row>
    <row r="7782" spans="1:7" x14ac:dyDescent="0.2">
      <c r="A7782" s="2">
        <v>42833.552083333336</v>
      </c>
      <c r="B7782" s="1">
        <v>492702.25714285712</v>
      </c>
      <c r="C7782" s="1">
        <v>49217.142857142855</v>
      </c>
      <c r="D7782" s="1">
        <v>68569.28571428571</v>
      </c>
      <c r="E7782" s="1">
        <v>374916.77142857137</v>
      </c>
      <c r="G7782" s="2"/>
    </row>
    <row r="7783" spans="1:7" x14ac:dyDescent="0.2">
      <c r="A7783" s="2">
        <v>42833.5625</v>
      </c>
      <c r="B7783" s="1">
        <v>172053.75</v>
      </c>
      <c r="C7783" s="1">
        <v>49702.125</v>
      </c>
      <c r="D7783" s="1">
        <v>24038.024999999998</v>
      </c>
      <c r="E7783" s="1">
        <v>98312.774999999994</v>
      </c>
      <c r="G7783" s="2"/>
    </row>
    <row r="7784" spans="1:7" x14ac:dyDescent="0.2">
      <c r="A7784" s="2">
        <v>42833.572916666664</v>
      </c>
      <c r="B7784" s="1">
        <v>129921.94285714286</v>
      </c>
      <c r="C7784" s="1">
        <v>50384.399999999994</v>
      </c>
      <c r="D7784" s="1">
        <v>9865.1142857142859</v>
      </c>
      <c r="E7784" s="1">
        <v>69669.599999999991</v>
      </c>
      <c r="G7784" s="2"/>
    </row>
    <row r="7785" spans="1:7" x14ac:dyDescent="0.2">
      <c r="A7785" s="2">
        <v>42833.583333333336</v>
      </c>
      <c r="B7785" s="1">
        <v>117690.375</v>
      </c>
      <c r="C7785" s="1">
        <v>66541.2</v>
      </c>
      <c r="D7785" s="1">
        <v>11496.375</v>
      </c>
      <c r="E7785" s="1">
        <v>39650.324999999997</v>
      </c>
      <c r="G7785" s="2"/>
    </row>
    <row r="7786" spans="1:7" x14ac:dyDescent="0.2">
      <c r="A7786" s="2">
        <v>42833.59375</v>
      </c>
      <c r="B7786" s="1">
        <v>100018.28571428571</v>
      </c>
      <c r="C7786" s="1">
        <v>68547.599999999991</v>
      </c>
      <c r="D7786" s="1">
        <v>13687.457142857142</v>
      </c>
      <c r="E7786" s="1">
        <v>17782.285714285714</v>
      </c>
      <c r="G7786" s="2"/>
    </row>
    <row r="7787" spans="1:7" x14ac:dyDescent="0.2">
      <c r="A7787" s="2">
        <v>42833.604166666664</v>
      </c>
      <c r="B7787" s="1">
        <v>94544.174999999988</v>
      </c>
      <c r="C7787" s="1">
        <v>55394.625</v>
      </c>
      <c r="D7787" s="1">
        <v>22569.524999999998</v>
      </c>
      <c r="E7787" s="1">
        <v>16581.674999999999</v>
      </c>
      <c r="G7787" s="2"/>
    </row>
    <row r="7788" spans="1:7" x14ac:dyDescent="0.2">
      <c r="A7788" s="2">
        <v>42833.614583333336</v>
      </c>
      <c r="B7788" s="1">
        <v>105396.22499999999</v>
      </c>
      <c r="C7788" s="1">
        <v>56875.5</v>
      </c>
      <c r="D7788" s="1">
        <v>27906.449999999997</v>
      </c>
      <c r="E7788" s="1">
        <v>20615.099999999999</v>
      </c>
      <c r="G7788" s="2"/>
    </row>
    <row r="7789" spans="1:7" x14ac:dyDescent="0.2">
      <c r="A7789" s="2">
        <v>42833.625</v>
      </c>
      <c r="B7789" s="1">
        <v>141144.7714285714</v>
      </c>
      <c r="C7789" s="1">
        <v>64798.799999999996</v>
      </c>
      <c r="D7789" s="1">
        <v>50209.971428571422</v>
      </c>
      <c r="E7789" s="1">
        <v>26137.885714285712</v>
      </c>
      <c r="G7789" s="2"/>
    </row>
    <row r="7790" spans="1:7" x14ac:dyDescent="0.2">
      <c r="A7790" s="2">
        <v>42833.635416666664</v>
      </c>
      <c r="B7790" s="1">
        <v>117414</v>
      </c>
      <c r="C7790" s="1">
        <v>55370.228571428561</v>
      </c>
      <c r="D7790" s="1">
        <v>29951.742857142854</v>
      </c>
      <c r="E7790" s="1">
        <v>32092.028571428571</v>
      </c>
      <c r="G7790" s="2"/>
    </row>
    <row r="7791" spans="1:7" x14ac:dyDescent="0.2">
      <c r="A7791" s="2">
        <v>42833.645833333336</v>
      </c>
      <c r="B7791" s="1">
        <v>118121.84999999999</v>
      </c>
      <c r="C7791" s="1">
        <v>64012.574999999997</v>
      </c>
      <c r="D7791" s="1">
        <v>24133.724999999999</v>
      </c>
      <c r="E7791" s="1">
        <v>29973.899999999998</v>
      </c>
      <c r="G7791" s="2"/>
    </row>
    <row r="7792" spans="1:7" x14ac:dyDescent="0.2">
      <c r="A7792" s="2">
        <v>42833.65625</v>
      </c>
      <c r="B7792" s="1">
        <v>157876.71428571429</v>
      </c>
      <c r="C7792" s="1">
        <v>103468.2</v>
      </c>
      <c r="D7792" s="1">
        <v>28620.428571428572</v>
      </c>
      <c r="E7792" s="1">
        <v>25788.085714285713</v>
      </c>
      <c r="G7792" s="2"/>
    </row>
    <row r="7793" spans="1:7" x14ac:dyDescent="0.2">
      <c r="A7793" s="2">
        <v>42833.666666666664</v>
      </c>
      <c r="B7793" s="1">
        <v>228657</v>
      </c>
      <c r="C7793" s="1">
        <v>157825.79999999999</v>
      </c>
      <c r="D7793" s="1">
        <v>48980.25</v>
      </c>
      <c r="E7793" s="1">
        <v>21850.949999999997</v>
      </c>
      <c r="G7793" s="2"/>
    </row>
    <row r="7794" spans="1:7" x14ac:dyDescent="0.2">
      <c r="A7794" s="2">
        <v>42833.677083333336</v>
      </c>
      <c r="B7794" s="1">
        <v>218329.88571428572</v>
      </c>
      <c r="C7794" s="1">
        <v>134031.85714285713</v>
      </c>
      <c r="D7794" s="1">
        <v>65332.457142857143</v>
      </c>
      <c r="E7794" s="1">
        <v>18966.514285714286</v>
      </c>
      <c r="G7794" s="2"/>
    </row>
    <row r="7795" spans="1:7" x14ac:dyDescent="0.2">
      <c r="A7795" s="2">
        <v>42833.6875</v>
      </c>
      <c r="B7795" s="1">
        <v>240688.8</v>
      </c>
      <c r="C7795" s="1">
        <v>142338.9</v>
      </c>
      <c r="D7795" s="1">
        <v>76826.474999999991</v>
      </c>
      <c r="E7795" s="1">
        <v>21525.899999999998</v>
      </c>
      <c r="G7795" s="2"/>
    </row>
    <row r="7796" spans="1:7" x14ac:dyDescent="0.2">
      <c r="A7796" s="2">
        <v>42833.697916666664</v>
      </c>
      <c r="B7796" s="1">
        <v>238743.68571428573</v>
      </c>
      <c r="C7796" s="1">
        <v>150313.11428571428</v>
      </c>
      <c r="D7796" s="1">
        <v>58129.028571428564</v>
      </c>
      <c r="E7796" s="1">
        <v>30302.485714285714</v>
      </c>
      <c r="G7796" s="2"/>
    </row>
    <row r="7797" spans="1:7" x14ac:dyDescent="0.2">
      <c r="A7797" s="2">
        <v>42833.708333333336</v>
      </c>
      <c r="B7797" s="1">
        <v>187708.94999999998</v>
      </c>
      <c r="C7797" s="1">
        <v>134597.92499999999</v>
      </c>
      <c r="D7797" s="1">
        <v>21751.949999999997</v>
      </c>
      <c r="E7797" s="1">
        <v>31357.424999999999</v>
      </c>
      <c r="G7797" s="2"/>
    </row>
    <row r="7798" spans="1:7" x14ac:dyDescent="0.2">
      <c r="A7798" s="2">
        <v>42833.71875</v>
      </c>
      <c r="B7798" s="1">
        <v>243364.62857142856</v>
      </c>
      <c r="C7798" s="1">
        <v>173657.31428571427</v>
      </c>
      <c r="D7798" s="1">
        <v>14615.228571428572</v>
      </c>
      <c r="E7798" s="1">
        <v>55091.142857142855</v>
      </c>
      <c r="G7798" s="2"/>
    </row>
    <row r="7799" spans="1:7" x14ac:dyDescent="0.2">
      <c r="A7799" s="2">
        <v>42833.729166666664</v>
      </c>
      <c r="B7799" s="1">
        <v>239965.27499999999</v>
      </c>
      <c r="C7799" s="1">
        <v>177119.25</v>
      </c>
      <c r="D7799" s="1">
        <v>12821.324999999999</v>
      </c>
      <c r="E7799" s="1">
        <v>50026.35</v>
      </c>
      <c r="G7799" s="2"/>
    </row>
    <row r="7800" spans="1:7" x14ac:dyDescent="0.2">
      <c r="A7800" s="2">
        <v>42833.739583333336</v>
      </c>
      <c r="B7800" s="1">
        <v>226166.91428571424</v>
      </c>
      <c r="C7800" s="1">
        <v>176251.11428571428</v>
      </c>
      <c r="D7800" s="1">
        <v>18121.714285714286</v>
      </c>
      <c r="E7800" s="1">
        <v>31795.028571428571</v>
      </c>
      <c r="G7800" s="2"/>
    </row>
    <row r="7801" spans="1:7" x14ac:dyDescent="0.2">
      <c r="A7801" s="2">
        <v>42833.75</v>
      </c>
      <c r="B7801" s="1">
        <v>243709.94999999998</v>
      </c>
      <c r="C7801" s="1">
        <v>193300.8</v>
      </c>
      <c r="D7801" s="1">
        <v>17676.45</v>
      </c>
      <c r="E7801" s="1">
        <v>32732.699999999997</v>
      </c>
      <c r="G7801" s="2"/>
    </row>
    <row r="7802" spans="1:7" x14ac:dyDescent="0.2">
      <c r="A7802" s="2">
        <v>42833.760416666664</v>
      </c>
      <c r="B7802" s="1">
        <v>217858.45714285714</v>
      </c>
      <c r="C7802" s="1">
        <v>167311.88571428572</v>
      </c>
      <c r="D7802" s="1">
        <v>20640.085714285713</v>
      </c>
      <c r="E7802" s="1">
        <v>29904.6</v>
      </c>
      <c r="G7802" s="2"/>
    </row>
    <row r="7803" spans="1:7" x14ac:dyDescent="0.2">
      <c r="A7803" s="2">
        <v>42833.770833333336</v>
      </c>
      <c r="B7803" s="1">
        <v>207059.32499999998</v>
      </c>
      <c r="C7803" s="1">
        <v>153840.22500000001</v>
      </c>
      <c r="D7803" s="1">
        <v>19522.8</v>
      </c>
      <c r="E7803" s="1">
        <v>33696.299999999996</v>
      </c>
      <c r="G7803" s="2"/>
    </row>
    <row r="7804" spans="1:7" x14ac:dyDescent="0.2">
      <c r="A7804" s="2">
        <v>42833.78125</v>
      </c>
      <c r="B7804" s="1">
        <v>176953.54285714286</v>
      </c>
      <c r="C7804" s="1">
        <v>132044.3142857143</v>
      </c>
      <c r="D7804" s="1">
        <v>19478.485714285714</v>
      </c>
      <c r="E7804" s="1">
        <v>25427.914285714283</v>
      </c>
      <c r="G7804" s="2"/>
    </row>
    <row r="7805" spans="1:7" x14ac:dyDescent="0.2">
      <c r="A7805" s="2">
        <v>42833.791666666664</v>
      </c>
      <c r="B7805" s="1">
        <v>195191.69999999998</v>
      </c>
      <c r="C7805" s="1">
        <v>153744.52499999999</v>
      </c>
      <c r="D7805" s="1">
        <v>19878.375</v>
      </c>
      <c r="E7805" s="1">
        <v>21567.974999999999</v>
      </c>
      <c r="G7805" s="2"/>
    </row>
    <row r="7806" spans="1:7" x14ac:dyDescent="0.2">
      <c r="A7806" s="2">
        <v>42833.802083333336</v>
      </c>
      <c r="B7806" s="1">
        <v>152876.74285714285</v>
      </c>
      <c r="C7806" s="1">
        <v>118598.22857142857</v>
      </c>
      <c r="D7806" s="1">
        <v>16740.428571428572</v>
      </c>
      <c r="E7806" s="1">
        <v>17537.142857142859</v>
      </c>
      <c r="G7806" s="2"/>
    </row>
    <row r="7807" spans="1:7" x14ac:dyDescent="0.2">
      <c r="A7807" s="2">
        <v>42833.8125</v>
      </c>
      <c r="B7807" s="1">
        <v>90244.274999999994</v>
      </c>
      <c r="C7807" s="1">
        <v>59073.299999999996</v>
      </c>
      <c r="D7807" s="1">
        <v>12491.324999999999</v>
      </c>
      <c r="E7807" s="1">
        <v>18678</v>
      </c>
      <c r="G7807" s="2"/>
    </row>
    <row r="7808" spans="1:7" x14ac:dyDescent="0.2">
      <c r="A7808" s="2">
        <v>42833.822916666664</v>
      </c>
      <c r="B7808" s="1">
        <v>105272.82857142856</v>
      </c>
      <c r="C7808" s="1">
        <v>47837.742857142854</v>
      </c>
      <c r="D7808" s="1">
        <v>33629.828571428574</v>
      </c>
      <c r="E7808" s="1">
        <v>23806.199999999997</v>
      </c>
      <c r="G7808" s="2"/>
    </row>
    <row r="7809" spans="1:7" x14ac:dyDescent="0.2">
      <c r="A7809" s="2">
        <v>42833.833333333336</v>
      </c>
      <c r="B7809" s="1">
        <v>99485.924999999988</v>
      </c>
      <c r="C7809" s="1">
        <v>50081.625</v>
      </c>
      <c r="D7809" s="1">
        <v>28512</v>
      </c>
      <c r="E7809" s="1">
        <v>20890.649999999998</v>
      </c>
      <c r="G7809" s="2"/>
    </row>
    <row r="7810" spans="1:7" x14ac:dyDescent="0.2">
      <c r="A7810" s="2">
        <v>42833.84375</v>
      </c>
      <c r="B7810" s="1">
        <v>81498.685714285704</v>
      </c>
      <c r="C7810" s="1">
        <v>50182.62857142857</v>
      </c>
      <c r="D7810" s="1">
        <v>13279.199999999999</v>
      </c>
      <c r="E7810" s="1">
        <v>18034.971428571425</v>
      </c>
      <c r="G7810" s="2"/>
    </row>
    <row r="7811" spans="1:7" x14ac:dyDescent="0.2">
      <c r="A7811" s="2">
        <v>42833.854166666664</v>
      </c>
      <c r="B7811" s="1">
        <v>87115.875</v>
      </c>
      <c r="C7811" s="1">
        <v>46960.649999999994</v>
      </c>
      <c r="D7811" s="1">
        <v>19993.05</v>
      </c>
      <c r="E7811" s="1">
        <v>20164.649999999998</v>
      </c>
      <c r="G7811" s="2"/>
    </row>
    <row r="7812" spans="1:7" x14ac:dyDescent="0.2">
      <c r="A7812" s="2">
        <v>42833.864583333336</v>
      </c>
      <c r="B7812" s="1">
        <v>107075.57142857143</v>
      </c>
      <c r="C7812" s="1">
        <v>57547.28571428571</v>
      </c>
      <c r="D7812" s="1">
        <v>14844.342857142858</v>
      </c>
      <c r="E7812" s="1">
        <v>34681.114285714284</v>
      </c>
      <c r="G7812" s="2"/>
    </row>
    <row r="7813" spans="1:7" x14ac:dyDescent="0.2">
      <c r="A7813" s="2">
        <v>42833.875</v>
      </c>
      <c r="B7813" s="1">
        <v>103869.15</v>
      </c>
      <c r="C7813" s="1">
        <v>59703.6</v>
      </c>
      <c r="D7813" s="1">
        <v>16442.25</v>
      </c>
      <c r="E7813" s="1">
        <v>27723.3</v>
      </c>
      <c r="G7813" s="2"/>
    </row>
    <row r="7814" spans="1:7" x14ac:dyDescent="0.2">
      <c r="A7814" s="2">
        <v>42833.885416666664</v>
      </c>
      <c r="B7814" s="1">
        <v>106604.14285714286</v>
      </c>
      <c r="C7814" s="1">
        <v>51644.057142857142</v>
      </c>
      <c r="D7814" s="1">
        <v>32393.742857142854</v>
      </c>
      <c r="E7814" s="1">
        <v>22566.342857142856</v>
      </c>
      <c r="G7814" s="2"/>
    </row>
    <row r="7815" spans="1:7" x14ac:dyDescent="0.2">
      <c r="A7815" s="2">
        <v>42833.895833333336</v>
      </c>
      <c r="B7815" s="1">
        <v>96848.4</v>
      </c>
      <c r="C7815" s="1">
        <v>48821.85</v>
      </c>
      <c r="D7815" s="1">
        <v>26604.6</v>
      </c>
      <c r="E7815" s="1">
        <v>21421.949999999997</v>
      </c>
      <c r="G7815" s="2"/>
    </row>
    <row r="7816" spans="1:7" x14ac:dyDescent="0.2">
      <c r="A7816" s="2">
        <v>42833.90625</v>
      </c>
      <c r="B7816" s="1">
        <v>90873.514285714278</v>
      </c>
      <c r="C7816" s="1">
        <v>50704.971428571422</v>
      </c>
      <c r="D7816" s="1">
        <v>22273.114285714284</v>
      </c>
      <c r="E7816" s="1">
        <v>17892.599999999999</v>
      </c>
      <c r="G7816" s="2"/>
    </row>
    <row r="7817" spans="1:7" x14ac:dyDescent="0.2">
      <c r="A7817" s="2">
        <v>42833.916666666664</v>
      </c>
      <c r="B7817" s="1">
        <v>85752.974999999991</v>
      </c>
      <c r="C7817" s="1">
        <v>49094.1</v>
      </c>
      <c r="D7817" s="1">
        <v>18618.599999999999</v>
      </c>
      <c r="E7817" s="1">
        <v>18039.45</v>
      </c>
      <c r="G7817" s="2"/>
    </row>
    <row r="7818" spans="1:7" x14ac:dyDescent="0.2">
      <c r="A7818" s="2">
        <v>42833.927083333336</v>
      </c>
      <c r="B7818" s="1">
        <v>96789</v>
      </c>
      <c r="C7818" s="1">
        <v>59998.714285714283</v>
      </c>
      <c r="D7818" s="1">
        <v>12736.114285714286</v>
      </c>
      <c r="E7818" s="1">
        <v>24052.285714285714</v>
      </c>
      <c r="G7818" s="2"/>
    </row>
    <row r="7819" spans="1:7" x14ac:dyDescent="0.2">
      <c r="A7819" s="2">
        <v>42833.9375</v>
      </c>
      <c r="B7819" s="1">
        <v>108565.875</v>
      </c>
      <c r="C7819" s="1">
        <v>71562.149999999994</v>
      </c>
      <c r="D7819" s="1">
        <v>11793.375</v>
      </c>
      <c r="E7819" s="1">
        <v>25212</v>
      </c>
      <c r="G7819" s="2"/>
    </row>
    <row r="7820" spans="1:7" x14ac:dyDescent="0.2">
      <c r="A7820" s="2">
        <v>42833.947916666664</v>
      </c>
      <c r="B7820" s="1">
        <v>105911.14285714286</v>
      </c>
      <c r="C7820" s="1">
        <v>67584</v>
      </c>
      <c r="D7820" s="1">
        <v>13271.657142857142</v>
      </c>
      <c r="E7820" s="1">
        <v>25055.485714285711</v>
      </c>
      <c r="G7820" s="2"/>
    </row>
    <row r="7821" spans="1:7" x14ac:dyDescent="0.2">
      <c r="A7821" s="2">
        <v>42833.958333333336</v>
      </c>
      <c r="B7821" s="1">
        <v>99843.15</v>
      </c>
      <c r="C7821" s="1">
        <v>62931</v>
      </c>
      <c r="D7821" s="1">
        <v>10099.65</v>
      </c>
      <c r="E7821" s="1">
        <v>26810.85</v>
      </c>
      <c r="G7821" s="2"/>
    </row>
    <row r="7822" spans="1:7" x14ac:dyDescent="0.2">
      <c r="A7822" s="2">
        <v>42833.96875</v>
      </c>
      <c r="B7822" s="1">
        <v>87097.371428571423</v>
      </c>
      <c r="C7822" s="1">
        <v>52038.171428571426</v>
      </c>
      <c r="D7822" s="1">
        <v>12023.314285714285</v>
      </c>
      <c r="E7822" s="1">
        <v>23034.942857142858</v>
      </c>
      <c r="G7822" s="2"/>
    </row>
    <row r="7823" spans="1:7" x14ac:dyDescent="0.2">
      <c r="A7823" s="2">
        <v>42833.979166666664</v>
      </c>
      <c r="B7823" s="1">
        <v>95038.349999999991</v>
      </c>
      <c r="C7823" s="1">
        <v>55372.35</v>
      </c>
      <c r="D7823" s="1">
        <v>18894.974999999999</v>
      </c>
      <c r="E7823" s="1">
        <v>20772.674999999999</v>
      </c>
      <c r="G7823" s="2"/>
    </row>
    <row r="7824" spans="1:7" x14ac:dyDescent="0.2">
      <c r="A7824" s="2">
        <v>42833.989583333336</v>
      </c>
      <c r="B7824" s="1">
        <v>80076.857142857145</v>
      </c>
      <c r="C7824" s="1">
        <v>42522.857142857145</v>
      </c>
      <c r="D7824" s="1">
        <v>18354.599999999999</v>
      </c>
      <c r="E7824" s="1">
        <v>19199.399999999998</v>
      </c>
      <c r="G7824" s="2"/>
    </row>
    <row r="7825" spans="1:7" x14ac:dyDescent="0.2">
      <c r="A7825" s="2">
        <v>42834</v>
      </c>
      <c r="B7825" s="1">
        <v>83982.524999999994</v>
      </c>
      <c r="C7825" s="1">
        <v>50954.474999999999</v>
      </c>
      <c r="D7825" s="1">
        <v>14405.324999999999</v>
      </c>
      <c r="E7825" s="1">
        <v>18623.55</v>
      </c>
      <c r="G7825" s="2"/>
    </row>
    <row r="7826" spans="1:7" x14ac:dyDescent="0.2">
      <c r="A7826" s="2">
        <v>42834.010416666664</v>
      </c>
      <c r="B7826" s="1">
        <v>87874.28571428571</v>
      </c>
      <c r="C7826" s="1">
        <v>45286.371428571423</v>
      </c>
      <c r="D7826" s="1">
        <v>20593.885714285712</v>
      </c>
      <c r="E7826" s="1">
        <v>21992.142857142859</v>
      </c>
      <c r="G7826" s="2"/>
    </row>
    <row r="7827" spans="1:7" x14ac:dyDescent="0.2">
      <c r="A7827" s="2">
        <v>42834.020833333336</v>
      </c>
      <c r="B7827" s="1">
        <v>77154.824999999997</v>
      </c>
      <c r="C7827" s="1">
        <v>39887.924999999996</v>
      </c>
      <c r="D7827" s="1">
        <v>15198.974999999999</v>
      </c>
      <c r="E7827" s="1">
        <v>22069.574999999997</v>
      </c>
      <c r="G7827" s="2"/>
    </row>
    <row r="7828" spans="1:7" x14ac:dyDescent="0.2">
      <c r="A7828" s="2">
        <v>42834.03125</v>
      </c>
      <c r="B7828" s="1">
        <v>73819.114285714284</v>
      </c>
      <c r="C7828" s="1">
        <v>39992.228571428568</v>
      </c>
      <c r="D7828" s="1">
        <v>9815.1428571428569</v>
      </c>
      <c r="E7828" s="1">
        <v>24014.571428571428</v>
      </c>
      <c r="G7828" s="2"/>
    </row>
    <row r="7829" spans="1:7" x14ac:dyDescent="0.2">
      <c r="A7829" s="2">
        <v>42834.041666666664</v>
      </c>
      <c r="B7829" s="1">
        <v>72043.125</v>
      </c>
      <c r="C7829" s="1">
        <v>43354.574999999997</v>
      </c>
      <c r="D7829" s="1">
        <v>10661.474999999999</v>
      </c>
      <c r="E7829" s="1">
        <v>18026.25</v>
      </c>
      <c r="G7829" s="2"/>
    </row>
    <row r="7830" spans="1:7" x14ac:dyDescent="0.2">
      <c r="A7830" s="2">
        <v>42834.052083333336</v>
      </c>
      <c r="B7830" s="1">
        <v>90028.71428571429</v>
      </c>
      <c r="C7830" s="1">
        <v>43789.114285714284</v>
      </c>
      <c r="D7830" s="1">
        <v>14341.8</v>
      </c>
      <c r="E7830" s="1">
        <v>31897.8</v>
      </c>
      <c r="G7830" s="2"/>
    </row>
    <row r="7831" spans="1:7" x14ac:dyDescent="0.2">
      <c r="A7831" s="2">
        <v>42834.0625</v>
      </c>
      <c r="B7831" s="1">
        <v>88420.2</v>
      </c>
      <c r="C7831" s="1">
        <v>39133.049999999996</v>
      </c>
      <c r="D7831" s="1">
        <v>12682.724999999999</v>
      </c>
      <c r="E7831" s="1">
        <v>36603.599999999999</v>
      </c>
      <c r="G7831" s="2"/>
    </row>
    <row r="7832" spans="1:7" x14ac:dyDescent="0.2">
      <c r="A7832" s="2">
        <v>42834.072916666664</v>
      </c>
      <c r="B7832" s="1">
        <v>78190.2</v>
      </c>
      <c r="C7832" s="1">
        <v>40002.6</v>
      </c>
      <c r="D7832" s="1">
        <v>12068.571428571429</v>
      </c>
      <c r="E7832" s="1">
        <v>26118.085714285713</v>
      </c>
      <c r="G7832" s="2"/>
    </row>
    <row r="7833" spans="1:7" x14ac:dyDescent="0.2">
      <c r="A7833" s="2">
        <v>42834.083333333336</v>
      </c>
      <c r="B7833" s="1">
        <v>77410.574999999997</v>
      </c>
      <c r="C7833" s="1">
        <v>45311.474999999999</v>
      </c>
      <c r="D7833" s="1">
        <v>9819.9750000000004</v>
      </c>
      <c r="E7833" s="1">
        <v>22279.125</v>
      </c>
      <c r="G7833" s="2"/>
    </row>
    <row r="7834" spans="1:7" x14ac:dyDescent="0.2">
      <c r="A7834" s="2">
        <v>42834.09375</v>
      </c>
      <c r="B7834" s="1">
        <v>81631.628571428562</v>
      </c>
      <c r="C7834" s="1">
        <v>50195.828571428567</v>
      </c>
      <c r="D7834" s="1">
        <v>10038.6</v>
      </c>
      <c r="E7834" s="1">
        <v>21399.085714285713</v>
      </c>
      <c r="G7834" s="2"/>
    </row>
    <row r="7835" spans="1:7" x14ac:dyDescent="0.2">
      <c r="A7835" s="2">
        <v>42834.104166666664</v>
      </c>
      <c r="B7835" s="1">
        <v>80108.324999999997</v>
      </c>
      <c r="C7835" s="1">
        <v>52657.274999999994</v>
      </c>
      <c r="D7835" s="1">
        <v>11265.375</v>
      </c>
      <c r="E7835" s="1">
        <v>16184.849999999999</v>
      </c>
      <c r="G7835" s="2"/>
    </row>
    <row r="7836" spans="1:7" x14ac:dyDescent="0.2">
      <c r="A7836" s="2">
        <v>42834.114583333336</v>
      </c>
      <c r="B7836" s="1">
        <v>71771.228571428568</v>
      </c>
      <c r="C7836" s="1">
        <v>44240.742857142854</v>
      </c>
      <c r="D7836" s="1">
        <v>10268.657142857142</v>
      </c>
      <c r="E7836" s="1">
        <v>17263.714285714286</v>
      </c>
      <c r="G7836" s="2"/>
    </row>
    <row r="7837" spans="1:7" x14ac:dyDescent="0.2">
      <c r="A7837" s="2">
        <v>42834.125</v>
      </c>
      <c r="B7837" s="1">
        <v>66067.649999999994</v>
      </c>
      <c r="C7837" s="1">
        <v>38728.799999999996</v>
      </c>
      <c r="D7837" s="1">
        <v>10568.25</v>
      </c>
      <c r="E7837" s="1">
        <v>16769.774999999998</v>
      </c>
      <c r="G7837" s="2"/>
    </row>
    <row r="7838" spans="1:7" x14ac:dyDescent="0.2">
      <c r="A7838" s="2">
        <v>42834.135416666664</v>
      </c>
      <c r="B7838" s="1">
        <v>75903.771428571432</v>
      </c>
      <c r="C7838" s="1">
        <v>37020.342857142852</v>
      </c>
      <c r="D7838" s="1">
        <v>11913</v>
      </c>
      <c r="E7838" s="1">
        <v>26970.428571428572</v>
      </c>
      <c r="G7838" s="2"/>
    </row>
    <row r="7839" spans="1:7" x14ac:dyDescent="0.2">
      <c r="A7839" s="2">
        <v>42834.145833333336</v>
      </c>
      <c r="B7839" s="1">
        <v>85084.724999999991</v>
      </c>
      <c r="C7839" s="1">
        <v>48614.774999999994</v>
      </c>
      <c r="D7839" s="1">
        <v>10093.875</v>
      </c>
      <c r="E7839" s="1">
        <v>26375.25</v>
      </c>
      <c r="G7839" s="2"/>
    </row>
    <row r="7840" spans="1:7" x14ac:dyDescent="0.2">
      <c r="A7840" s="2">
        <v>42834.15625</v>
      </c>
      <c r="B7840" s="1">
        <v>103857.59999999999</v>
      </c>
      <c r="C7840" s="1">
        <v>61639.28571428571</v>
      </c>
      <c r="D7840" s="1">
        <v>9832.1142857142859</v>
      </c>
      <c r="E7840" s="1">
        <v>32387.142857142855</v>
      </c>
      <c r="G7840" s="2"/>
    </row>
    <row r="7841" spans="1:7" x14ac:dyDescent="0.2">
      <c r="A7841" s="2">
        <v>42834.166666666664</v>
      </c>
      <c r="B7841" s="1">
        <v>89070.299999999988</v>
      </c>
      <c r="C7841" s="1">
        <v>53860.95</v>
      </c>
      <c r="D7841" s="1">
        <v>11124.3</v>
      </c>
      <c r="E7841" s="1">
        <v>24085.05</v>
      </c>
      <c r="G7841" s="2"/>
    </row>
    <row r="7842" spans="1:7" x14ac:dyDescent="0.2">
      <c r="A7842" s="2">
        <v>42834.177083333336</v>
      </c>
      <c r="B7842" s="1">
        <v>80283.342857142852</v>
      </c>
      <c r="C7842" s="1">
        <v>41404.62857142857</v>
      </c>
      <c r="D7842" s="1">
        <v>23199.942857142858</v>
      </c>
      <c r="E7842" s="1">
        <v>15677.828571428572</v>
      </c>
      <c r="G7842" s="2"/>
    </row>
    <row r="7843" spans="1:7" x14ac:dyDescent="0.2">
      <c r="A7843" s="2">
        <v>42834.1875</v>
      </c>
      <c r="B7843" s="1">
        <v>164187.375</v>
      </c>
      <c r="C7843" s="1">
        <v>72742.724999999991</v>
      </c>
      <c r="D7843" s="1">
        <v>37191</v>
      </c>
      <c r="E7843" s="1">
        <v>54255.299999999996</v>
      </c>
      <c r="G7843" s="2"/>
    </row>
    <row r="7844" spans="1:7" x14ac:dyDescent="0.2">
      <c r="A7844" s="2">
        <v>42834.197916666664</v>
      </c>
      <c r="B7844" s="1">
        <v>225550.05</v>
      </c>
      <c r="C7844" s="1">
        <v>119554.04999999999</v>
      </c>
      <c r="D7844" s="1">
        <v>31604.1</v>
      </c>
      <c r="E7844" s="1">
        <v>74393.55</v>
      </c>
      <c r="G7844" s="2"/>
    </row>
    <row r="7845" spans="1:7" x14ac:dyDescent="0.2">
      <c r="A7845" s="2">
        <v>42834.208333333336</v>
      </c>
      <c r="B7845" s="1">
        <v>204420.85714285713</v>
      </c>
      <c r="C7845" s="1">
        <v>105119.14285714286</v>
      </c>
      <c r="D7845" s="1">
        <v>38200.799999999996</v>
      </c>
      <c r="E7845" s="1">
        <v>61100.914285714287</v>
      </c>
      <c r="G7845" s="2"/>
    </row>
    <row r="7846" spans="1:7" x14ac:dyDescent="0.2">
      <c r="A7846" s="2">
        <v>42834.21875</v>
      </c>
      <c r="B7846" s="1">
        <v>166825.37142857141</v>
      </c>
      <c r="C7846" s="1">
        <v>96044.142857142855</v>
      </c>
      <c r="D7846" s="1">
        <v>30369.428571428572</v>
      </c>
      <c r="E7846" s="1">
        <v>40413.685714285712</v>
      </c>
      <c r="G7846" s="2"/>
    </row>
    <row r="7847" spans="1:7" x14ac:dyDescent="0.2">
      <c r="A7847" s="2">
        <v>42834.229166666664</v>
      </c>
      <c r="B7847" s="1">
        <v>152489.69999999998</v>
      </c>
      <c r="C7847" s="1">
        <v>105378.075</v>
      </c>
      <c r="D7847" s="1">
        <v>18849.599999999999</v>
      </c>
      <c r="E7847" s="1">
        <v>28261.199999999997</v>
      </c>
      <c r="G7847" s="2"/>
    </row>
    <row r="7848" spans="1:7" x14ac:dyDescent="0.2">
      <c r="A7848" s="2">
        <v>42834.239583333336</v>
      </c>
      <c r="B7848" s="1">
        <v>165264.94285714286</v>
      </c>
      <c r="C7848" s="1">
        <v>102091.62857142856</v>
      </c>
      <c r="D7848" s="1">
        <v>38692.971428571429</v>
      </c>
      <c r="E7848" s="1">
        <v>24482.228571428572</v>
      </c>
      <c r="G7848" s="2"/>
    </row>
    <row r="7849" spans="1:7" x14ac:dyDescent="0.2">
      <c r="A7849" s="2">
        <v>42834.25</v>
      </c>
      <c r="B7849" s="1">
        <v>214483.5</v>
      </c>
      <c r="C7849" s="1">
        <v>112418.625</v>
      </c>
      <c r="D7849" s="1">
        <v>77295.899999999994</v>
      </c>
      <c r="E7849" s="1">
        <v>24768.149999999998</v>
      </c>
      <c r="G7849" s="2"/>
    </row>
    <row r="7850" spans="1:7" x14ac:dyDescent="0.2">
      <c r="A7850" s="2">
        <v>42834.260416666664</v>
      </c>
      <c r="B7850" s="1">
        <v>238166.65714285715</v>
      </c>
      <c r="C7850" s="1">
        <v>138583.97142857141</v>
      </c>
      <c r="D7850" s="1">
        <v>72001.28571428571</v>
      </c>
      <c r="E7850" s="1">
        <v>27579.514285714282</v>
      </c>
      <c r="G7850" s="2"/>
    </row>
    <row r="7851" spans="1:7" x14ac:dyDescent="0.2">
      <c r="A7851" s="2">
        <v>42834.270833333336</v>
      </c>
      <c r="B7851" s="1">
        <v>258710.92499999999</v>
      </c>
      <c r="C7851" s="1">
        <v>175616.92499999999</v>
      </c>
      <c r="D7851" s="1">
        <v>59702.774999999994</v>
      </c>
      <c r="E7851" s="1">
        <v>23391.224999999999</v>
      </c>
      <c r="G7851" s="2"/>
    </row>
    <row r="7852" spans="1:7" x14ac:dyDescent="0.2">
      <c r="A7852" s="2">
        <v>42834.28125</v>
      </c>
      <c r="B7852" s="1">
        <v>178622.4</v>
      </c>
      <c r="C7852" s="1">
        <v>119235.59999999999</v>
      </c>
      <c r="D7852" s="1">
        <v>38151.771428571425</v>
      </c>
      <c r="E7852" s="1">
        <v>21232.199999999997</v>
      </c>
      <c r="G7852" s="2"/>
    </row>
    <row r="7853" spans="1:7" x14ac:dyDescent="0.2">
      <c r="A7853" s="2">
        <v>42834.291666666664</v>
      </c>
      <c r="B7853" s="1">
        <v>218637.375</v>
      </c>
      <c r="C7853" s="1">
        <v>160401.44999999998</v>
      </c>
      <c r="D7853" s="1">
        <v>20270.25</v>
      </c>
      <c r="E7853" s="1">
        <v>37966.5</v>
      </c>
      <c r="G7853" s="2"/>
    </row>
    <row r="7854" spans="1:7" x14ac:dyDescent="0.2">
      <c r="A7854" s="2">
        <v>42834.302083333336</v>
      </c>
      <c r="B7854" s="1">
        <v>266341.11428571423</v>
      </c>
      <c r="C7854" s="1">
        <v>201497.05714285711</v>
      </c>
      <c r="D7854" s="1">
        <v>23999.485714285711</v>
      </c>
      <c r="E7854" s="1">
        <v>40845.514285714278</v>
      </c>
      <c r="G7854" s="2"/>
    </row>
    <row r="7855" spans="1:7" x14ac:dyDescent="0.2">
      <c r="A7855" s="2">
        <v>42834.3125</v>
      </c>
      <c r="B7855" s="1">
        <v>232445.4</v>
      </c>
      <c r="C7855" s="1">
        <v>164193.15</v>
      </c>
      <c r="D7855" s="1">
        <v>41900.1</v>
      </c>
      <c r="E7855" s="1">
        <v>26349.674999999999</v>
      </c>
      <c r="G7855" s="2"/>
    </row>
    <row r="7856" spans="1:7" x14ac:dyDescent="0.2">
      <c r="A7856" s="2">
        <v>42834.322916666664</v>
      </c>
      <c r="B7856" s="1">
        <v>215001.59999999998</v>
      </c>
      <c r="C7856" s="1">
        <v>160778.82857142857</v>
      </c>
      <c r="D7856" s="1">
        <v>29670.771428571425</v>
      </c>
      <c r="E7856" s="1">
        <v>24552.942857142858</v>
      </c>
      <c r="G7856" s="2"/>
    </row>
    <row r="7857" spans="1:7" x14ac:dyDescent="0.2">
      <c r="A7857" s="2">
        <v>42834.333333333336</v>
      </c>
      <c r="B7857" s="1">
        <v>206794.5</v>
      </c>
      <c r="C7857" s="1">
        <v>170138.92499999999</v>
      </c>
      <c r="D7857" s="1">
        <v>17360.474999999999</v>
      </c>
      <c r="E7857" s="1">
        <v>19296.75</v>
      </c>
      <c r="G7857" s="2"/>
    </row>
    <row r="7858" spans="1:7" x14ac:dyDescent="0.2">
      <c r="A7858" s="2">
        <v>42834.34375</v>
      </c>
      <c r="B7858" s="1">
        <v>207985.8</v>
      </c>
      <c r="C7858" s="1">
        <v>144410.82857142857</v>
      </c>
      <c r="D7858" s="1">
        <v>31594.199999999997</v>
      </c>
      <c r="E7858" s="1">
        <v>31982.657142857144</v>
      </c>
      <c r="G7858" s="2"/>
    </row>
    <row r="7859" spans="1:7" x14ac:dyDescent="0.2">
      <c r="A7859" s="2">
        <v>42834.354166666664</v>
      </c>
      <c r="B7859" s="1">
        <v>284825.47499999998</v>
      </c>
      <c r="C7859" s="1">
        <v>110225.77499999999</v>
      </c>
      <c r="D7859" s="1">
        <v>67443.75</v>
      </c>
      <c r="E7859" s="1">
        <v>107155.125</v>
      </c>
      <c r="G7859" s="2"/>
    </row>
    <row r="7860" spans="1:7" x14ac:dyDescent="0.2">
      <c r="A7860" s="2">
        <v>42834.364583333336</v>
      </c>
      <c r="B7860" s="1">
        <v>529304.91428571427</v>
      </c>
      <c r="C7860" s="1">
        <v>86443.971428571429</v>
      </c>
      <c r="D7860" s="1">
        <v>140475.34285714285</v>
      </c>
      <c r="E7860" s="1">
        <v>302387.48571428569</v>
      </c>
      <c r="G7860" s="2"/>
    </row>
    <row r="7861" spans="1:7" x14ac:dyDescent="0.2">
      <c r="A7861" s="2">
        <v>42834.375</v>
      </c>
      <c r="B7861" s="1">
        <v>528530.47499999998</v>
      </c>
      <c r="C7861" s="1">
        <v>81840</v>
      </c>
      <c r="D7861" s="1">
        <v>137220.6</v>
      </c>
      <c r="E7861" s="1">
        <v>309469.875</v>
      </c>
      <c r="G7861" s="2"/>
    </row>
    <row r="7862" spans="1:7" x14ac:dyDescent="0.2">
      <c r="A7862" s="2">
        <v>42834.385416666664</v>
      </c>
      <c r="B7862" s="1">
        <v>395455.02857142856</v>
      </c>
      <c r="C7862" s="1">
        <v>79687.457142857136</v>
      </c>
      <c r="D7862" s="1">
        <v>54086.057142857142</v>
      </c>
      <c r="E7862" s="1">
        <v>261680.57142857142</v>
      </c>
      <c r="G7862" s="2"/>
    </row>
    <row r="7863" spans="1:7" x14ac:dyDescent="0.2">
      <c r="A7863" s="2">
        <v>42834.395833333336</v>
      </c>
      <c r="B7863" s="1">
        <v>348625.19999999995</v>
      </c>
      <c r="C7863" s="1">
        <v>83928.9</v>
      </c>
      <c r="D7863" s="1">
        <v>56496</v>
      </c>
      <c r="E7863" s="1">
        <v>208200.3</v>
      </c>
      <c r="G7863" s="2"/>
    </row>
    <row r="7864" spans="1:7" x14ac:dyDescent="0.2">
      <c r="A7864" s="2">
        <v>42834.40625</v>
      </c>
      <c r="B7864" s="1">
        <v>329790.6857142857</v>
      </c>
      <c r="C7864" s="1">
        <v>83591.828571428559</v>
      </c>
      <c r="D7864" s="1">
        <v>60002.485714285707</v>
      </c>
      <c r="E7864" s="1">
        <v>186195.42857142858</v>
      </c>
      <c r="G7864" s="2"/>
    </row>
    <row r="7865" spans="1:7" x14ac:dyDescent="0.2">
      <c r="A7865" s="2">
        <v>42834.416666666664</v>
      </c>
      <c r="B7865" s="1">
        <v>253680.07499999998</v>
      </c>
      <c r="C7865" s="1">
        <v>85018.724999999991</v>
      </c>
      <c r="D7865" s="1">
        <v>13382.324999999999</v>
      </c>
      <c r="E7865" s="1">
        <v>155279.02499999999</v>
      </c>
      <c r="G7865" s="2"/>
    </row>
    <row r="7866" spans="1:7" x14ac:dyDescent="0.2">
      <c r="A7866" s="2">
        <v>42834.427083333336</v>
      </c>
      <c r="B7866" s="1">
        <v>208686.34285714285</v>
      </c>
      <c r="C7866" s="1">
        <v>63701.314285714288</v>
      </c>
      <c r="D7866" s="1">
        <v>9974.4857142857127</v>
      </c>
      <c r="E7866" s="1">
        <v>135012.42857142858</v>
      </c>
      <c r="G7866" s="2"/>
    </row>
    <row r="7867" spans="1:7" x14ac:dyDescent="0.2">
      <c r="A7867" s="2">
        <v>42834.4375</v>
      </c>
      <c r="B7867" s="1">
        <v>164919.97499999998</v>
      </c>
      <c r="C7867" s="1">
        <v>53232.299999999996</v>
      </c>
      <c r="D7867" s="1">
        <v>10809.15</v>
      </c>
      <c r="E7867" s="1">
        <v>100878.52499999999</v>
      </c>
      <c r="G7867" s="2"/>
    </row>
    <row r="7868" spans="1:7" x14ac:dyDescent="0.2">
      <c r="A7868" s="2">
        <v>42834.447916666664</v>
      </c>
      <c r="B7868" s="1">
        <v>149349.51428571428</v>
      </c>
      <c r="C7868" s="1">
        <v>51956.142857142855</v>
      </c>
      <c r="D7868" s="1">
        <v>18117.942857142858</v>
      </c>
      <c r="E7868" s="1">
        <v>79276.371428571423</v>
      </c>
      <c r="G7868" s="2"/>
    </row>
    <row r="7869" spans="1:7" x14ac:dyDescent="0.2">
      <c r="A7869" s="2">
        <v>42834.458333333336</v>
      </c>
      <c r="B7869" s="1">
        <v>141926.39999999999</v>
      </c>
      <c r="C7869" s="1">
        <v>48538.049999999996</v>
      </c>
      <c r="D7869" s="1">
        <v>16217.025</v>
      </c>
      <c r="E7869" s="1">
        <v>77171.324999999997</v>
      </c>
      <c r="G7869" s="2"/>
    </row>
    <row r="7870" spans="1:7" x14ac:dyDescent="0.2">
      <c r="A7870" s="2">
        <v>42834.46875</v>
      </c>
      <c r="B7870" s="1">
        <v>166116.34285714285</v>
      </c>
      <c r="C7870" s="1">
        <v>51706.285714285717</v>
      </c>
      <c r="D7870" s="1">
        <v>12511.714285714286</v>
      </c>
      <c r="E7870" s="1">
        <v>101900.22857142855</v>
      </c>
      <c r="G7870" s="2"/>
    </row>
    <row r="7871" spans="1:7" x14ac:dyDescent="0.2">
      <c r="A7871" s="2">
        <v>42834.479166666664</v>
      </c>
      <c r="B7871" s="1">
        <v>197346.59999999998</v>
      </c>
      <c r="C7871" s="1">
        <v>49088.324999999997</v>
      </c>
      <c r="D7871" s="1">
        <v>11711.699999999999</v>
      </c>
      <c r="E7871" s="1">
        <v>136544.92499999999</v>
      </c>
      <c r="G7871" s="2"/>
    </row>
    <row r="7872" spans="1:7" x14ac:dyDescent="0.2">
      <c r="A7872" s="2">
        <v>42834.489583333336</v>
      </c>
      <c r="B7872" s="1">
        <v>176823.42857142858</v>
      </c>
      <c r="C7872" s="1">
        <v>47940.514285714278</v>
      </c>
      <c r="D7872" s="1">
        <v>12156.257142857143</v>
      </c>
      <c r="E7872" s="1">
        <v>116724.77142857142</v>
      </c>
      <c r="G7872" s="2"/>
    </row>
    <row r="7873" spans="1:7" x14ac:dyDescent="0.2">
      <c r="A7873" s="2">
        <v>42834.5</v>
      </c>
      <c r="B7873" s="1">
        <v>291483.22499999998</v>
      </c>
      <c r="C7873" s="1">
        <v>52124.324999999997</v>
      </c>
      <c r="D7873" s="1">
        <v>49614.674999999996</v>
      </c>
      <c r="E7873" s="1">
        <v>189742.57499999998</v>
      </c>
      <c r="G7873" s="2"/>
    </row>
    <row r="7874" spans="1:7" x14ac:dyDescent="0.2">
      <c r="A7874" s="2">
        <v>42834.510416666664</v>
      </c>
      <c r="B7874" s="1">
        <v>239824.19999999998</v>
      </c>
      <c r="C7874" s="1">
        <v>52621.799999999996</v>
      </c>
      <c r="D7874" s="1">
        <v>48653.314285714281</v>
      </c>
      <c r="E7874" s="1">
        <v>138550.97142857141</v>
      </c>
      <c r="G7874" s="2"/>
    </row>
    <row r="7875" spans="1:7" x14ac:dyDescent="0.2">
      <c r="A7875" s="2">
        <v>42834.520833333336</v>
      </c>
      <c r="B7875" s="1">
        <v>218351.92499999999</v>
      </c>
      <c r="C7875" s="1">
        <v>88140.524999999994</v>
      </c>
      <c r="D7875" s="1">
        <v>34846.35</v>
      </c>
      <c r="E7875" s="1">
        <v>95364.224999999991</v>
      </c>
      <c r="G7875" s="2"/>
    </row>
    <row r="7876" spans="1:7" x14ac:dyDescent="0.2">
      <c r="A7876" s="2">
        <v>42834.53125</v>
      </c>
      <c r="B7876" s="1">
        <v>328897.8</v>
      </c>
      <c r="C7876" s="1">
        <v>189892.37142857141</v>
      </c>
      <c r="D7876" s="1">
        <v>19947.085714285713</v>
      </c>
      <c r="E7876" s="1">
        <v>119059.28571428571</v>
      </c>
      <c r="G7876" s="2"/>
    </row>
    <row r="7877" spans="1:7" x14ac:dyDescent="0.2">
      <c r="A7877" s="2">
        <v>42834.541666666664</v>
      </c>
      <c r="B7877" s="1">
        <v>370823.47499999998</v>
      </c>
      <c r="C7877" s="1">
        <v>207062.625</v>
      </c>
      <c r="D7877" s="1">
        <v>19668.825000000001</v>
      </c>
      <c r="E7877" s="1">
        <v>144092.85</v>
      </c>
      <c r="G7877" s="2"/>
    </row>
    <row r="7878" spans="1:7" x14ac:dyDescent="0.2">
      <c r="A7878" s="2">
        <v>42834.552083333336</v>
      </c>
      <c r="B7878" s="1">
        <v>370899.25714285712</v>
      </c>
      <c r="C7878" s="1">
        <v>202921.71428571429</v>
      </c>
      <c r="D7878" s="1">
        <v>16150.199999999999</v>
      </c>
      <c r="E7878" s="1">
        <v>151829.22857142857</v>
      </c>
      <c r="G7878" s="2"/>
    </row>
    <row r="7879" spans="1:7" x14ac:dyDescent="0.2">
      <c r="A7879" s="2">
        <v>42834.5625</v>
      </c>
      <c r="B7879" s="1">
        <v>374290.94999999995</v>
      </c>
      <c r="C7879" s="1">
        <v>193092.9</v>
      </c>
      <c r="D7879" s="1">
        <v>14929.199999999999</v>
      </c>
      <c r="E7879" s="1">
        <v>166268.84999999998</v>
      </c>
      <c r="G7879" s="2"/>
    </row>
    <row r="7880" spans="1:7" x14ac:dyDescent="0.2">
      <c r="A7880" s="2">
        <v>42834.572916666664</v>
      </c>
      <c r="B7880" s="1">
        <v>302625.08571428573</v>
      </c>
      <c r="C7880" s="1">
        <v>153811.11428571428</v>
      </c>
      <c r="D7880" s="1">
        <v>13223.571428571429</v>
      </c>
      <c r="E7880" s="1">
        <v>135590.39999999999</v>
      </c>
      <c r="G7880" s="2"/>
    </row>
    <row r="7881" spans="1:7" x14ac:dyDescent="0.2">
      <c r="A7881" s="2">
        <v>42834.583333333336</v>
      </c>
      <c r="B7881" s="1">
        <v>256041.22499999998</v>
      </c>
      <c r="C7881" s="1">
        <v>145424.4</v>
      </c>
      <c r="D7881" s="1">
        <v>11379.224999999999</v>
      </c>
      <c r="E7881" s="1">
        <v>99235.95</v>
      </c>
      <c r="G7881" s="2"/>
    </row>
    <row r="7882" spans="1:7" x14ac:dyDescent="0.2">
      <c r="A7882" s="2">
        <v>42834.59375</v>
      </c>
      <c r="B7882" s="1">
        <v>280188.85714285716</v>
      </c>
      <c r="C7882" s="1">
        <v>136198.54285714286</v>
      </c>
      <c r="D7882" s="1">
        <v>20441.142857142859</v>
      </c>
      <c r="E7882" s="1">
        <v>123550.11428571428</v>
      </c>
      <c r="G7882" s="2"/>
    </row>
    <row r="7883" spans="1:7" x14ac:dyDescent="0.2">
      <c r="A7883" s="2">
        <v>42834.604166666664</v>
      </c>
      <c r="B7883" s="1">
        <v>249328.19999999998</v>
      </c>
      <c r="C7883" s="1">
        <v>116022.22499999999</v>
      </c>
      <c r="D7883" s="1">
        <v>23613.974999999999</v>
      </c>
      <c r="E7883" s="1">
        <v>109693.65</v>
      </c>
      <c r="G7883" s="2"/>
    </row>
    <row r="7884" spans="1:7" x14ac:dyDescent="0.2">
      <c r="A7884" s="2">
        <v>42834.614583333336</v>
      </c>
      <c r="B7884" s="1">
        <v>218285.92499999999</v>
      </c>
      <c r="C7884" s="1">
        <v>103182.75</v>
      </c>
      <c r="D7884" s="1">
        <v>17057.7</v>
      </c>
      <c r="E7884" s="1">
        <v>98044.65</v>
      </c>
      <c r="G7884" s="2"/>
    </row>
    <row r="7885" spans="1:7" x14ac:dyDescent="0.2">
      <c r="A7885" s="2">
        <v>42834.625</v>
      </c>
      <c r="B7885" s="1">
        <v>214312.37142857141</v>
      </c>
      <c r="C7885" s="1">
        <v>74311.28571428571</v>
      </c>
      <c r="D7885" s="1">
        <v>19311.599999999999</v>
      </c>
      <c r="E7885" s="1">
        <v>120690.42857142857</v>
      </c>
      <c r="G7885" s="2"/>
    </row>
    <row r="7886" spans="1:7" x14ac:dyDescent="0.2">
      <c r="A7886" s="2">
        <v>42834.635416666664</v>
      </c>
      <c r="B7886" s="1">
        <v>269742.94285714283</v>
      </c>
      <c r="C7886" s="1">
        <v>89281.971428571429</v>
      </c>
      <c r="D7886" s="1">
        <v>42977.314285714281</v>
      </c>
      <c r="E7886" s="1">
        <v>137483.65714285712</v>
      </c>
      <c r="G7886" s="2"/>
    </row>
    <row r="7887" spans="1:7" x14ac:dyDescent="0.2">
      <c r="A7887" s="2">
        <v>42834.645833333336</v>
      </c>
      <c r="B7887" s="1">
        <v>388481.77499999997</v>
      </c>
      <c r="C7887" s="1">
        <v>106485.22499999999</v>
      </c>
      <c r="D7887" s="1">
        <v>136022.69999999998</v>
      </c>
      <c r="E7887" s="1">
        <v>145974.67499999999</v>
      </c>
      <c r="G7887" s="2"/>
    </row>
    <row r="7888" spans="1:7" x14ac:dyDescent="0.2">
      <c r="A7888" s="2">
        <v>42834.65625</v>
      </c>
      <c r="B7888" s="1">
        <v>339946.19999999995</v>
      </c>
      <c r="C7888" s="1">
        <v>114040.45714285712</v>
      </c>
      <c r="D7888" s="1">
        <v>94062.257142857139</v>
      </c>
      <c r="E7888" s="1">
        <v>131842.54285714286</v>
      </c>
      <c r="G7888" s="2"/>
    </row>
    <row r="7889" spans="1:7" x14ac:dyDescent="0.2">
      <c r="A7889" s="2">
        <v>42834.666666666664</v>
      </c>
      <c r="B7889" s="1">
        <v>281471.84999999998</v>
      </c>
      <c r="C7889" s="1">
        <v>104199.97499999999</v>
      </c>
      <c r="D7889" s="1">
        <v>27669.674999999999</v>
      </c>
      <c r="E7889" s="1">
        <v>149603.85</v>
      </c>
      <c r="G7889" s="2"/>
    </row>
    <row r="7890" spans="1:7" x14ac:dyDescent="0.2">
      <c r="A7890" s="2">
        <v>42834.677083333336</v>
      </c>
      <c r="B7890" s="1">
        <v>277496.05714285711</v>
      </c>
      <c r="C7890" s="1">
        <v>92565.942857142843</v>
      </c>
      <c r="D7890" s="1">
        <v>22566.342857142856</v>
      </c>
      <c r="E7890" s="1">
        <v>162363.7714285714</v>
      </c>
      <c r="G7890" s="2"/>
    </row>
    <row r="7891" spans="1:7" x14ac:dyDescent="0.2">
      <c r="A7891" s="2">
        <v>42834.6875</v>
      </c>
      <c r="B7891" s="1">
        <v>296133.75</v>
      </c>
      <c r="C7891" s="1">
        <v>116359.65</v>
      </c>
      <c r="D7891" s="1">
        <v>32627.1</v>
      </c>
      <c r="E7891" s="1">
        <v>147147.82499999998</v>
      </c>
      <c r="G7891" s="2"/>
    </row>
    <row r="7892" spans="1:7" x14ac:dyDescent="0.2">
      <c r="A7892" s="2">
        <v>42834.697916666664</v>
      </c>
      <c r="B7892" s="1">
        <v>522531.42857142852</v>
      </c>
      <c r="C7892" s="1">
        <v>145914.6857142857</v>
      </c>
      <c r="D7892" s="1">
        <v>111243.94285714286</v>
      </c>
      <c r="E7892" s="1">
        <v>265369.97142857139</v>
      </c>
      <c r="G7892" s="2"/>
    </row>
    <row r="7893" spans="1:7" x14ac:dyDescent="0.2">
      <c r="A7893" s="2">
        <v>42834.708333333336</v>
      </c>
      <c r="B7893" s="1">
        <v>635547.82499999995</v>
      </c>
      <c r="C7893" s="1">
        <v>190009.05</v>
      </c>
      <c r="D7893" s="1">
        <v>126144.97499999999</v>
      </c>
      <c r="E7893" s="1">
        <v>319392.14999999997</v>
      </c>
      <c r="G7893" s="2"/>
    </row>
    <row r="7894" spans="1:7" x14ac:dyDescent="0.2">
      <c r="A7894" s="2">
        <v>42834.71875</v>
      </c>
      <c r="B7894" s="1">
        <v>378585.42857142858</v>
      </c>
      <c r="C7894" s="1">
        <v>192400.37142857141</v>
      </c>
      <c r="D7894" s="1">
        <v>37791.599999999999</v>
      </c>
      <c r="E7894" s="1">
        <v>148392.51428571428</v>
      </c>
      <c r="G7894" s="2"/>
    </row>
    <row r="7895" spans="1:7" x14ac:dyDescent="0.2">
      <c r="A7895" s="2">
        <v>42834.729166666664</v>
      </c>
      <c r="B7895" s="1">
        <v>255742.57499999998</v>
      </c>
      <c r="C7895" s="1">
        <v>186596.84999999998</v>
      </c>
      <c r="D7895" s="1">
        <v>15485.25</v>
      </c>
      <c r="E7895" s="1">
        <v>53661.299999999996</v>
      </c>
      <c r="G7895" s="2"/>
    </row>
    <row r="7896" spans="1:7" x14ac:dyDescent="0.2">
      <c r="A7896" s="2">
        <v>42834.739583333336</v>
      </c>
      <c r="B7896" s="1">
        <v>212875.45714285711</v>
      </c>
      <c r="C7896" s="1">
        <v>167532.51428571428</v>
      </c>
      <c r="D7896" s="1">
        <v>11441.571428571429</v>
      </c>
      <c r="E7896" s="1">
        <v>33900.428571428572</v>
      </c>
      <c r="G7896" s="2"/>
    </row>
    <row r="7897" spans="1:7" x14ac:dyDescent="0.2">
      <c r="A7897" s="2">
        <v>42834.75</v>
      </c>
      <c r="B7897" s="1">
        <v>185184.44999999998</v>
      </c>
      <c r="C7897" s="1">
        <v>156042.97500000001</v>
      </c>
      <c r="D7897" s="1">
        <v>11124.3</v>
      </c>
      <c r="E7897" s="1">
        <v>18018.825000000001</v>
      </c>
      <c r="G7897" s="2"/>
    </row>
    <row r="7898" spans="1:7" x14ac:dyDescent="0.2">
      <c r="A7898" s="2">
        <v>42834.760416666664</v>
      </c>
      <c r="B7898" s="1">
        <v>208135.71428571429</v>
      </c>
      <c r="C7898" s="1">
        <v>172045.02857142856</v>
      </c>
      <c r="D7898" s="1">
        <v>20742.857142857141</v>
      </c>
      <c r="E7898" s="1">
        <v>15346.885714285712</v>
      </c>
      <c r="G7898" s="2"/>
    </row>
    <row r="7899" spans="1:7" x14ac:dyDescent="0.2">
      <c r="A7899" s="2">
        <v>42834.770833333336</v>
      </c>
      <c r="B7899" s="1">
        <v>258494.77499999999</v>
      </c>
      <c r="C7899" s="1">
        <v>209821.42499999999</v>
      </c>
      <c r="D7899" s="1">
        <v>30722.174999999999</v>
      </c>
      <c r="E7899" s="1">
        <v>17951.174999999999</v>
      </c>
      <c r="G7899" s="2"/>
    </row>
    <row r="7900" spans="1:7" x14ac:dyDescent="0.2">
      <c r="A7900" s="2">
        <v>42834.78125</v>
      </c>
      <c r="B7900" s="1">
        <v>222612.34285714282</v>
      </c>
      <c r="C7900" s="1">
        <v>189977.22857142857</v>
      </c>
      <c r="D7900" s="1">
        <v>14735.914285714285</v>
      </c>
      <c r="E7900" s="1">
        <v>17900.142857142859</v>
      </c>
      <c r="G7900" s="2"/>
    </row>
    <row r="7901" spans="1:7" x14ac:dyDescent="0.2">
      <c r="A7901" s="2">
        <v>42834.791666666664</v>
      </c>
      <c r="B7901" s="1">
        <v>186097.72499999998</v>
      </c>
      <c r="C7901" s="1">
        <v>158861.17499999999</v>
      </c>
      <c r="D7901" s="1">
        <v>10048.5</v>
      </c>
      <c r="E7901" s="1">
        <v>17191.349999999999</v>
      </c>
      <c r="G7901" s="2"/>
    </row>
    <row r="7902" spans="1:7" x14ac:dyDescent="0.2">
      <c r="A7902" s="2">
        <v>42834.802083333336</v>
      </c>
      <c r="B7902" s="1">
        <v>127841.05714285713</v>
      </c>
      <c r="C7902" s="1">
        <v>97547.057142857142</v>
      </c>
      <c r="D7902" s="1">
        <v>10615.62857142857</v>
      </c>
      <c r="E7902" s="1">
        <v>19676.485714285714</v>
      </c>
      <c r="G7902" s="2"/>
    </row>
    <row r="7903" spans="1:7" x14ac:dyDescent="0.2">
      <c r="A7903" s="2">
        <v>42834.8125</v>
      </c>
      <c r="B7903" s="1">
        <v>89869.724999999991</v>
      </c>
      <c r="C7903" s="1">
        <v>52955.1</v>
      </c>
      <c r="D7903" s="1">
        <v>11510.4</v>
      </c>
      <c r="E7903" s="1">
        <v>25405.05</v>
      </c>
      <c r="G7903" s="2"/>
    </row>
    <row r="7904" spans="1:7" x14ac:dyDescent="0.2">
      <c r="A7904" s="2">
        <v>42834.822916666664</v>
      </c>
      <c r="B7904" s="1">
        <v>86101.71428571429</v>
      </c>
      <c r="C7904" s="1">
        <v>52222.028571428571</v>
      </c>
      <c r="D7904" s="1">
        <v>10050.857142857143</v>
      </c>
      <c r="E7904" s="1">
        <v>23829.771428571425</v>
      </c>
      <c r="G7904" s="2"/>
    </row>
    <row r="7905" spans="1:7" x14ac:dyDescent="0.2">
      <c r="A7905" s="2">
        <v>42834.833333333336</v>
      </c>
      <c r="B7905" s="1">
        <v>108806.77499999999</v>
      </c>
      <c r="C7905" s="1">
        <v>76413.974999999991</v>
      </c>
      <c r="D7905" s="1">
        <v>10303.424999999999</v>
      </c>
      <c r="E7905" s="1">
        <v>22089.375</v>
      </c>
      <c r="G7905" s="2"/>
    </row>
    <row r="7906" spans="1:7" x14ac:dyDescent="0.2">
      <c r="A7906" s="2">
        <v>42834.84375</v>
      </c>
      <c r="B7906" s="1">
        <v>120749.82857142857</v>
      </c>
      <c r="C7906" s="1">
        <v>84171.685714285704</v>
      </c>
      <c r="D7906" s="1">
        <v>11287.885714285714</v>
      </c>
      <c r="E7906" s="1">
        <v>25292.142857142859</v>
      </c>
      <c r="G7906" s="2"/>
    </row>
    <row r="7907" spans="1:7" x14ac:dyDescent="0.2">
      <c r="A7907" s="2">
        <v>42834.854166666664</v>
      </c>
      <c r="B7907" s="1">
        <v>118870.125</v>
      </c>
      <c r="C7907" s="1">
        <v>71630.625</v>
      </c>
      <c r="D7907" s="1">
        <v>20341.199999999997</v>
      </c>
      <c r="E7907" s="1">
        <v>26897.474999999999</v>
      </c>
      <c r="G7907" s="2"/>
    </row>
    <row r="7908" spans="1:7" x14ac:dyDescent="0.2">
      <c r="A7908" s="2">
        <v>42834.864583333336</v>
      </c>
      <c r="B7908" s="1">
        <v>119730.59999999999</v>
      </c>
      <c r="C7908" s="1">
        <v>77659.371428571423</v>
      </c>
      <c r="D7908" s="1">
        <v>16828.114285714284</v>
      </c>
      <c r="E7908" s="1">
        <v>25243.114285714284</v>
      </c>
      <c r="G7908" s="2"/>
    </row>
    <row r="7909" spans="1:7" x14ac:dyDescent="0.2">
      <c r="A7909" s="2">
        <v>42834.875</v>
      </c>
      <c r="B7909" s="1">
        <v>91148.474999999991</v>
      </c>
      <c r="C7909" s="1">
        <v>59250.674999999996</v>
      </c>
      <c r="D7909" s="1">
        <v>12745.424999999999</v>
      </c>
      <c r="E7909" s="1">
        <v>19151.55</v>
      </c>
      <c r="G7909" s="2"/>
    </row>
    <row r="7910" spans="1:7" x14ac:dyDescent="0.2">
      <c r="A7910" s="2">
        <v>42834.885416666664</v>
      </c>
      <c r="B7910" s="1">
        <v>73573.028571428556</v>
      </c>
      <c r="C7910" s="1">
        <v>45998.228571428568</v>
      </c>
      <c r="D7910" s="1">
        <v>10874.914285714285</v>
      </c>
      <c r="E7910" s="1">
        <v>16700.82857142857</v>
      </c>
      <c r="G7910" s="2"/>
    </row>
    <row r="7911" spans="1:7" x14ac:dyDescent="0.2">
      <c r="A7911" s="2">
        <v>42834.895833333336</v>
      </c>
      <c r="B7911" s="1">
        <v>81303.75</v>
      </c>
      <c r="C7911" s="1">
        <v>48863.924999999996</v>
      </c>
      <c r="D7911" s="1">
        <v>12679.424999999999</v>
      </c>
      <c r="E7911" s="1">
        <v>19760.399999999998</v>
      </c>
      <c r="G7911" s="2"/>
    </row>
    <row r="7912" spans="1:7" x14ac:dyDescent="0.2">
      <c r="A7912" s="2">
        <v>42834.90625</v>
      </c>
      <c r="B7912" s="1">
        <v>88306.114285714284</v>
      </c>
      <c r="C7912" s="1">
        <v>46938.257142857139</v>
      </c>
      <c r="D7912" s="1">
        <v>20898.428571428572</v>
      </c>
      <c r="E7912" s="1">
        <v>20469.428571428572</v>
      </c>
      <c r="G7912" s="2"/>
    </row>
    <row r="7913" spans="1:7" x14ac:dyDescent="0.2">
      <c r="A7913" s="2">
        <v>42834.916666666664</v>
      </c>
      <c r="B7913" s="1">
        <v>86524.349999999991</v>
      </c>
      <c r="C7913" s="1">
        <v>45857.625</v>
      </c>
      <c r="D7913" s="1">
        <v>19268.7</v>
      </c>
      <c r="E7913" s="1">
        <v>21397.199999999997</v>
      </c>
      <c r="G7913" s="2"/>
    </row>
    <row r="7914" spans="1:7" x14ac:dyDescent="0.2">
      <c r="A7914" s="2">
        <v>42834.927083333336</v>
      </c>
      <c r="B7914" s="1">
        <v>89397.942857142843</v>
      </c>
      <c r="C7914" s="1">
        <v>51879.771428571425</v>
      </c>
      <c r="D7914" s="1">
        <v>15068.742857142857</v>
      </c>
      <c r="E7914" s="1">
        <v>22447.542857142857</v>
      </c>
      <c r="G7914" s="2"/>
    </row>
    <row r="7915" spans="1:7" x14ac:dyDescent="0.2">
      <c r="A7915" s="2">
        <v>42834.9375</v>
      </c>
      <c r="B7915" s="1">
        <v>110238.15</v>
      </c>
      <c r="C7915" s="1">
        <v>58461.149999999994</v>
      </c>
      <c r="D7915" s="1">
        <v>11232.375</v>
      </c>
      <c r="E7915" s="1">
        <v>40543.799999999996</v>
      </c>
      <c r="G7915" s="2"/>
    </row>
    <row r="7916" spans="1:7" x14ac:dyDescent="0.2">
      <c r="A7916" s="2">
        <v>42834.947916666664</v>
      </c>
      <c r="B7916" s="1">
        <v>109229.05714285713</v>
      </c>
      <c r="C7916" s="1">
        <v>65785.971428571429</v>
      </c>
      <c r="D7916" s="1">
        <v>12634.285714285714</v>
      </c>
      <c r="E7916" s="1">
        <v>30805.028571428571</v>
      </c>
      <c r="G7916" s="2"/>
    </row>
    <row r="7917" spans="1:7" x14ac:dyDescent="0.2">
      <c r="A7917" s="2">
        <v>42834.958333333336</v>
      </c>
      <c r="B7917" s="1">
        <v>98952.15</v>
      </c>
      <c r="C7917" s="1">
        <v>66711.149999999994</v>
      </c>
      <c r="D7917" s="1">
        <v>10214.324999999999</v>
      </c>
      <c r="E7917" s="1">
        <v>22025.024999999998</v>
      </c>
      <c r="G7917" s="2"/>
    </row>
    <row r="7918" spans="1:7" x14ac:dyDescent="0.2">
      <c r="A7918" s="2">
        <v>42834.96875</v>
      </c>
      <c r="B7918" s="1">
        <v>91105.457142857136</v>
      </c>
      <c r="C7918" s="1">
        <v>61049.057142857142</v>
      </c>
      <c r="D7918" s="1">
        <v>11704.62857142857</v>
      </c>
      <c r="E7918" s="1">
        <v>18351.771428571428</v>
      </c>
      <c r="G7918" s="2"/>
    </row>
    <row r="7919" spans="1:7" x14ac:dyDescent="0.2">
      <c r="A7919" s="2">
        <v>42834.979166666664</v>
      </c>
      <c r="B7919" s="1">
        <v>89879.625</v>
      </c>
      <c r="C7919" s="1">
        <v>59126.924999999996</v>
      </c>
      <c r="D7919" s="1">
        <v>15580.125</v>
      </c>
      <c r="E7919" s="1">
        <v>15172.574999999999</v>
      </c>
      <c r="G7919" s="2"/>
    </row>
    <row r="7920" spans="1:7" x14ac:dyDescent="0.2">
      <c r="A7920" s="2">
        <v>42834.989583333336</v>
      </c>
      <c r="B7920" s="1">
        <v>80137.2</v>
      </c>
      <c r="C7920" s="1">
        <v>51774.171428571426</v>
      </c>
      <c r="D7920" s="1">
        <v>10373.314285714285</v>
      </c>
      <c r="E7920" s="1">
        <v>17988.771428571428</v>
      </c>
      <c r="G7920" s="2"/>
    </row>
    <row r="7921" spans="1:7" x14ac:dyDescent="0.2">
      <c r="A7921" s="2">
        <v>42835</v>
      </c>
      <c r="B7921" s="1">
        <v>76906.5</v>
      </c>
      <c r="C7921" s="1">
        <v>46561.35</v>
      </c>
      <c r="D7921" s="1">
        <v>11884.125</v>
      </c>
      <c r="E7921" s="1">
        <v>18461.849999999999</v>
      </c>
      <c r="G7921" s="2"/>
    </row>
    <row r="7922" spans="1:7" x14ac:dyDescent="0.2">
      <c r="A7922" s="2">
        <v>42835.010416666664</v>
      </c>
      <c r="B7922" s="1">
        <v>78520.2</v>
      </c>
      <c r="C7922" s="1">
        <v>47534.142857142855</v>
      </c>
      <c r="D7922" s="1">
        <v>9801.9428571428562</v>
      </c>
      <c r="E7922" s="1">
        <v>21184.114285714284</v>
      </c>
      <c r="G7922" s="2"/>
    </row>
    <row r="7923" spans="1:7" x14ac:dyDescent="0.2">
      <c r="A7923" s="2">
        <v>42835.020833333336</v>
      </c>
      <c r="B7923" s="1">
        <v>74442.224999999991</v>
      </c>
      <c r="C7923" s="1">
        <v>40374.674999999996</v>
      </c>
      <c r="D7923" s="1">
        <v>10967.55</v>
      </c>
      <c r="E7923" s="1">
        <v>23100</v>
      </c>
      <c r="G7923" s="2"/>
    </row>
    <row r="7924" spans="1:7" x14ac:dyDescent="0.2">
      <c r="A7924" s="2">
        <v>42835.03125</v>
      </c>
      <c r="B7924" s="1">
        <v>97611.171428571426</v>
      </c>
      <c r="C7924" s="1">
        <v>54315.171428571433</v>
      </c>
      <c r="D7924" s="1">
        <v>13062.342857142856</v>
      </c>
      <c r="E7924" s="1">
        <v>30234.6</v>
      </c>
      <c r="G7924" s="2"/>
    </row>
    <row r="7925" spans="1:7" x14ac:dyDescent="0.2">
      <c r="A7925" s="2">
        <v>42835.041666666664</v>
      </c>
      <c r="B7925" s="1">
        <v>114712.125</v>
      </c>
      <c r="C7925" s="1">
        <v>64397.85</v>
      </c>
      <c r="D7925" s="1">
        <v>9677.25</v>
      </c>
      <c r="E7925" s="1">
        <v>40638.674999999996</v>
      </c>
      <c r="G7925" s="2"/>
    </row>
    <row r="7926" spans="1:7" x14ac:dyDescent="0.2">
      <c r="A7926" s="2">
        <v>42835.052083333336</v>
      </c>
      <c r="B7926" s="1">
        <v>144791.74285714285</v>
      </c>
      <c r="C7926" s="1">
        <v>43081.971428571429</v>
      </c>
      <c r="D7926" s="1">
        <v>9334.2857142857138</v>
      </c>
      <c r="E7926" s="1">
        <v>92377.371428571423</v>
      </c>
      <c r="G7926" s="2"/>
    </row>
    <row r="7927" spans="1:7" x14ac:dyDescent="0.2">
      <c r="A7927" s="2">
        <v>42835.0625</v>
      </c>
      <c r="B7927" s="1">
        <v>155128.04999999999</v>
      </c>
      <c r="C7927" s="1">
        <v>38765.1</v>
      </c>
      <c r="D7927" s="1">
        <v>10076.549999999999</v>
      </c>
      <c r="E7927" s="1">
        <v>106286.39999999999</v>
      </c>
      <c r="G7927" s="2"/>
    </row>
    <row r="7928" spans="1:7" x14ac:dyDescent="0.2">
      <c r="A7928" s="2">
        <v>42835.072916666664</v>
      </c>
      <c r="B7928" s="1">
        <v>105588.6857142857</v>
      </c>
      <c r="C7928" s="1">
        <v>46912.799999999996</v>
      </c>
      <c r="D7928" s="1">
        <v>17822.82857142857</v>
      </c>
      <c r="E7928" s="1">
        <v>40854</v>
      </c>
      <c r="G7928" s="2"/>
    </row>
    <row r="7929" spans="1:7" x14ac:dyDescent="0.2">
      <c r="A7929" s="2">
        <v>42835.083333333336</v>
      </c>
      <c r="B7929" s="1">
        <v>92000.7</v>
      </c>
      <c r="C7929" s="1">
        <v>47296.424999999996</v>
      </c>
      <c r="D7929" s="1">
        <v>23650.274999999998</v>
      </c>
      <c r="E7929" s="1">
        <v>21054</v>
      </c>
      <c r="G7929" s="2"/>
    </row>
    <row r="7930" spans="1:7" x14ac:dyDescent="0.2">
      <c r="A7930" s="2">
        <v>42835.09375</v>
      </c>
      <c r="B7930" s="1">
        <v>73998.257142857139</v>
      </c>
      <c r="C7930" s="1">
        <v>41108.571428571428</v>
      </c>
      <c r="D7930" s="1">
        <v>11364.257142857143</v>
      </c>
      <c r="E7930" s="1">
        <v>21525.428571428572</v>
      </c>
      <c r="G7930" s="2"/>
    </row>
    <row r="7931" spans="1:7" x14ac:dyDescent="0.2">
      <c r="A7931" s="2">
        <v>42835.104166666664</v>
      </c>
      <c r="B7931" s="1">
        <v>66527.175000000003</v>
      </c>
      <c r="C7931" s="1">
        <v>38373.224999999999</v>
      </c>
      <c r="D7931" s="1">
        <v>10181.324999999999</v>
      </c>
      <c r="E7931" s="1">
        <v>17973.45</v>
      </c>
      <c r="G7931" s="2"/>
    </row>
    <row r="7932" spans="1:7" x14ac:dyDescent="0.2">
      <c r="A7932" s="2">
        <v>42835.114583333336</v>
      </c>
      <c r="B7932" s="1">
        <v>62731.114285714284</v>
      </c>
      <c r="C7932" s="1">
        <v>36570.6</v>
      </c>
      <c r="D7932" s="1">
        <v>9322.971428571429</v>
      </c>
      <c r="E7932" s="1">
        <v>16837.542857142857</v>
      </c>
      <c r="G7932" s="2"/>
    </row>
    <row r="7933" spans="1:7" x14ac:dyDescent="0.2">
      <c r="A7933" s="2">
        <v>42835.125</v>
      </c>
      <c r="B7933" s="1">
        <v>75717.675000000003</v>
      </c>
      <c r="C7933" s="1">
        <v>43271.25</v>
      </c>
      <c r="D7933" s="1">
        <v>11167.199999999999</v>
      </c>
      <c r="E7933" s="1">
        <v>21280.875</v>
      </c>
      <c r="G7933" s="2"/>
    </row>
    <row r="7934" spans="1:7" x14ac:dyDescent="0.2">
      <c r="A7934" s="2">
        <v>42835.135416666664</v>
      </c>
      <c r="B7934" s="1">
        <v>80934.857142857145</v>
      </c>
      <c r="C7934" s="1">
        <v>43218.685714285712</v>
      </c>
      <c r="D7934" s="1">
        <v>14335.199999999999</v>
      </c>
      <c r="E7934" s="1">
        <v>23383.8</v>
      </c>
      <c r="G7934" s="2"/>
    </row>
    <row r="7935" spans="1:7" x14ac:dyDescent="0.2">
      <c r="A7935" s="2">
        <v>42835.145833333336</v>
      </c>
      <c r="B7935" s="1">
        <v>89420.099999999991</v>
      </c>
      <c r="C7935" s="1">
        <v>47028.299999999996</v>
      </c>
      <c r="D7935" s="1">
        <v>19674.599999999999</v>
      </c>
      <c r="E7935" s="1">
        <v>22718.024999999998</v>
      </c>
      <c r="G7935" s="2"/>
    </row>
    <row r="7936" spans="1:7" x14ac:dyDescent="0.2">
      <c r="A7936" s="2">
        <v>42835.15625</v>
      </c>
      <c r="B7936" s="1">
        <v>79796.828571428559</v>
      </c>
      <c r="C7936" s="1">
        <v>45386.314285714281</v>
      </c>
      <c r="D7936" s="1">
        <v>13855.285714285714</v>
      </c>
      <c r="E7936" s="1">
        <v>20554.285714285714</v>
      </c>
      <c r="G7936" s="2"/>
    </row>
    <row r="7937" spans="1:7" x14ac:dyDescent="0.2">
      <c r="A7937" s="2">
        <v>42835.166666666664</v>
      </c>
      <c r="B7937" s="1">
        <v>75059.324999999997</v>
      </c>
      <c r="C7937" s="1">
        <v>41624.549999999996</v>
      </c>
      <c r="D7937" s="1">
        <v>15225.375</v>
      </c>
      <c r="E7937" s="1">
        <v>18209.399999999998</v>
      </c>
      <c r="G7937" s="2"/>
    </row>
    <row r="7938" spans="1:7" x14ac:dyDescent="0.2">
      <c r="A7938" s="2">
        <v>42835.177083333336</v>
      </c>
      <c r="B7938" s="1">
        <v>92828.057142857142</v>
      </c>
      <c r="C7938" s="1">
        <v>53335.542857142849</v>
      </c>
      <c r="D7938" s="1">
        <v>20132.82857142857</v>
      </c>
      <c r="E7938" s="1">
        <v>19359.685714285712</v>
      </c>
      <c r="G7938" s="2"/>
    </row>
    <row r="7939" spans="1:7" x14ac:dyDescent="0.2">
      <c r="A7939" s="2">
        <v>42835.1875</v>
      </c>
      <c r="B7939" s="1">
        <v>119905.5</v>
      </c>
      <c r="C7939" s="1">
        <v>66409.2</v>
      </c>
      <c r="D7939" s="1">
        <v>30798.074999999997</v>
      </c>
      <c r="E7939" s="1">
        <v>22698.224999999999</v>
      </c>
      <c r="G7939" s="2"/>
    </row>
    <row r="7940" spans="1:7" x14ac:dyDescent="0.2">
      <c r="A7940" s="2">
        <v>42835.197916666664</v>
      </c>
      <c r="B7940" s="1">
        <v>177221.55</v>
      </c>
      <c r="C7940" s="1">
        <v>126518.7</v>
      </c>
      <c r="D7940" s="1">
        <v>32528.924999999999</v>
      </c>
      <c r="E7940" s="1">
        <v>18173.924999999999</v>
      </c>
      <c r="G7940" s="2"/>
    </row>
    <row r="7941" spans="1:7" x14ac:dyDescent="0.2">
      <c r="A7941" s="2">
        <v>42835.208333333336</v>
      </c>
      <c r="B7941" s="1">
        <v>156841.45714285714</v>
      </c>
      <c r="C7941" s="1">
        <v>107638.45714285714</v>
      </c>
      <c r="D7941" s="1">
        <v>30173.314285714281</v>
      </c>
      <c r="E7941" s="1">
        <v>19025.914285714283</v>
      </c>
      <c r="G7941" s="2"/>
    </row>
    <row r="7942" spans="1:7" x14ac:dyDescent="0.2">
      <c r="A7942" s="2">
        <v>42835.21875</v>
      </c>
      <c r="B7942" s="1">
        <v>137717.48571428569</v>
      </c>
      <c r="C7942" s="1">
        <v>89760</v>
      </c>
      <c r="D7942" s="1">
        <v>19935.771428571428</v>
      </c>
      <c r="E7942" s="1">
        <v>28020.771428571425</v>
      </c>
      <c r="G7942" s="2"/>
    </row>
    <row r="7943" spans="1:7" x14ac:dyDescent="0.2">
      <c r="A7943" s="2">
        <v>42835.229166666664</v>
      </c>
      <c r="B7943" s="1">
        <v>169186.875</v>
      </c>
      <c r="C7943" s="1">
        <v>89432.474999999991</v>
      </c>
      <c r="D7943" s="1">
        <v>18186.3</v>
      </c>
      <c r="E7943" s="1">
        <v>61568.924999999996</v>
      </c>
      <c r="G7943" s="2"/>
    </row>
    <row r="7944" spans="1:7" x14ac:dyDescent="0.2">
      <c r="A7944" s="2">
        <v>42835.239583333336</v>
      </c>
      <c r="B7944" s="1">
        <v>191911.02857142856</v>
      </c>
      <c r="C7944" s="1">
        <v>90929.142857142855</v>
      </c>
      <c r="D7944" s="1">
        <v>25861.62857142857</v>
      </c>
      <c r="E7944" s="1">
        <v>75121.2</v>
      </c>
      <c r="G7944" s="2"/>
    </row>
    <row r="7945" spans="1:7" x14ac:dyDescent="0.2">
      <c r="A7945" s="2">
        <v>42835.25</v>
      </c>
      <c r="B7945" s="1">
        <v>236179.34999999998</v>
      </c>
      <c r="C7945" s="1">
        <v>114923.325</v>
      </c>
      <c r="D7945" s="1">
        <v>56937.375</v>
      </c>
      <c r="E7945" s="1">
        <v>64321.125</v>
      </c>
      <c r="G7945" s="2"/>
    </row>
    <row r="7946" spans="1:7" x14ac:dyDescent="0.2">
      <c r="A7946" s="2">
        <v>42835.260416666664</v>
      </c>
      <c r="B7946" s="1">
        <v>260144.65714285715</v>
      </c>
      <c r="C7946" s="1">
        <v>172859.65714285712</v>
      </c>
      <c r="D7946" s="1">
        <v>45490.028571428571</v>
      </c>
      <c r="E7946" s="1">
        <v>41793.085714285713</v>
      </c>
      <c r="G7946" s="2"/>
    </row>
    <row r="7947" spans="1:7" x14ac:dyDescent="0.2">
      <c r="A7947" s="2">
        <v>42835.270833333336</v>
      </c>
      <c r="B7947" s="1">
        <v>255205.5</v>
      </c>
      <c r="C7947" s="1">
        <v>197398.57499999998</v>
      </c>
      <c r="D7947" s="1">
        <v>27816.524999999998</v>
      </c>
      <c r="E7947" s="1">
        <v>29991.224999999999</v>
      </c>
      <c r="G7947" s="2"/>
    </row>
    <row r="7948" spans="1:7" x14ac:dyDescent="0.2">
      <c r="A7948" s="2">
        <v>42835.28125</v>
      </c>
      <c r="B7948" s="1">
        <v>243492.85714285713</v>
      </c>
      <c r="C7948" s="1">
        <v>172826.65714285712</v>
      </c>
      <c r="D7948" s="1">
        <v>45253.371428571423</v>
      </c>
      <c r="E7948" s="1">
        <v>25410</v>
      </c>
      <c r="G7948" s="2"/>
    </row>
    <row r="7949" spans="1:7" x14ac:dyDescent="0.2">
      <c r="A7949" s="2">
        <v>42835.291666666664</v>
      </c>
      <c r="B7949" s="1">
        <v>201349.5</v>
      </c>
      <c r="C7949" s="1">
        <v>129803.02499999999</v>
      </c>
      <c r="D7949" s="1">
        <v>36334.65</v>
      </c>
      <c r="E7949" s="1">
        <v>35214.299999999996</v>
      </c>
      <c r="G7949" s="2"/>
    </row>
    <row r="7950" spans="1:7" x14ac:dyDescent="0.2">
      <c r="A7950" s="2">
        <v>42835.302083333336</v>
      </c>
      <c r="B7950" s="1">
        <v>277422.51428571425</v>
      </c>
      <c r="C7950" s="1">
        <v>169553.05714285711</v>
      </c>
      <c r="D7950" s="1">
        <v>20852.228571428572</v>
      </c>
      <c r="E7950" s="1">
        <v>87017.228571428568</v>
      </c>
      <c r="G7950" s="2"/>
    </row>
    <row r="7951" spans="1:7" x14ac:dyDescent="0.2">
      <c r="A7951" s="2">
        <v>42835.3125</v>
      </c>
      <c r="B7951" s="1">
        <v>325369.27499999997</v>
      </c>
      <c r="C7951" s="1">
        <v>192305.84999999998</v>
      </c>
      <c r="D7951" s="1">
        <v>18689.55</v>
      </c>
      <c r="E7951" s="1">
        <v>114375.52499999999</v>
      </c>
      <c r="G7951" s="2"/>
    </row>
    <row r="7952" spans="1:7" x14ac:dyDescent="0.2">
      <c r="A7952" s="2">
        <v>42835.322916666664</v>
      </c>
      <c r="B7952" s="1">
        <v>284241.25714285712</v>
      </c>
      <c r="C7952" s="1">
        <v>173758.19999999998</v>
      </c>
      <c r="D7952" s="1">
        <v>25009.285714285714</v>
      </c>
      <c r="E7952" s="1">
        <v>85475.657142857133</v>
      </c>
      <c r="G7952" s="2"/>
    </row>
    <row r="7953" spans="1:7" x14ac:dyDescent="0.2">
      <c r="A7953" s="2">
        <v>42835.333333333336</v>
      </c>
      <c r="B7953" s="1">
        <v>273769.64999999997</v>
      </c>
      <c r="C7953" s="1">
        <v>162400.42499999999</v>
      </c>
      <c r="D7953" s="1">
        <v>67622.774999999994</v>
      </c>
      <c r="E7953" s="1">
        <v>43745.625</v>
      </c>
      <c r="G7953" s="2"/>
    </row>
    <row r="7954" spans="1:7" x14ac:dyDescent="0.2">
      <c r="A7954" s="2">
        <v>42835.34375</v>
      </c>
      <c r="B7954" s="1">
        <v>354940.45714285714</v>
      </c>
      <c r="C7954" s="1">
        <v>149896.37142857141</v>
      </c>
      <c r="D7954" s="1">
        <v>171868.71428571429</v>
      </c>
      <c r="E7954" s="1">
        <v>33175.371428571423</v>
      </c>
      <c r="G7954" s="2"/>
    </row>
    <row r="7955" spans="1:7" x14ac:dyDescent="0.2">
      <c r="A7955" s="2">
        <v>42835.354166666664</v>
      </c>
      <c r="B7955" s="1">
        <v>480423.07499999995</v>
      </c>
      <c r="C7955" s="1">
        <v>128237.17499999999</v>
      </c>
      <c r="D7955" s="1">
        <v>157569.22500000001</v>
      </c>
      <c r="E7955" s="1">
        <v>194616.67499999999</v>
      </c>
      <c r="G7955" s="2"/>
    </row>
    <row r="7956" spans="1:7" x14ac:dyDescent="0.2">
      <c r="A7956" s="2">
        <v>42835.364583333336</v>
      </c>
      <c r="B7956" s="1">
        <v>495035.82857142849</v>
      </c>
      <c r="C7956" s="1">
        <v>108370.11428571428</v>
      </c>
      <c r="D7956" s="1">
        <v>84644.057142857142</v>
      </c>
      <c r="E7956" s="1">
        <v>302023.54285714281</v>
      </c>
      <c r="G7956" s="2"/>
    </row>
    <row r="7957" spans="1:7" x14ac:dyDescent="0.2">
      <c r="A7957" s="2">
        <v>42835.375</v>
      </c>
      <c r="B7957" s="1">
        <v>390388.35</v>
      </c>
      <c r="C7957" s="1">
        <v>109271.25</v>
      </c>
      <c r="D7957" s="1">
        <v>67725.899999999994</v>
      </c>
      <c r="E7957" s="1">
        <v>213392.02499999999</v>
      </c>
      <c r="G7957" s="2"/>
    </row>
    <row r="7958" spans="1:7" x14ac:dyDescent="0.2">
      <c r="A7958" s="2">
        <v>42835.385416666664</v>
      </c>
      <c r="B7958" s="1">
        <v>370697.48571428569</v>
      </c>
      <c r="C7958" s="1">
        <v>131454.0857142857</v>
      </c>
      <c r="D7958" s="1">
        <v>51722.314285714281</v>
      </c>
      <c r="E7958" s="1">
        <v>187521.0857142857</v>
      </c>
      <c r="G7958" s="2"/>
    </row>
    <row r="7959" spans="1:7" x14ac:dyDescent="0.2">
      <c r="A7959" s="2">
        <v>42835.395833333336</v>
      </c>
      <c r="B7959" s="1">
        <v>352435.05</v>
      </c>
      <c r="C7959" s="1">
        <v>127572.22499999999</v>
      </c>
      <c r="D7959" s="1">
        <v>23776.5</v>
      </c>
      <c r="E7959" s="1">
        <v>201087.97499999998</v>
      </c>
      <c r="G7959" s="2"/>
    </row>
    <row r="7960" spans="1:7" x14ac:dyDescent="0.2">
      <c r="A7960" s="2">
        <v>42835.40625</v>
      </c>
      <c r="B7960" s="1">
        <v>261692.82857142857</v>
      </c>
      <c r="C7960" s="1">
        <v>101958.6857142857</v>
      </c>
      <c r="D7960" s="1">
        <v>31075.62857142857</v>
      </c>
      <c r="E7960" s="1">
        <v>128656.62857142858</v>
      </c>
      <c r="G7960" s="2"/>
    </row>
    <row r="7961" spans="1:7" x14ac:dyDescent="0.2">
      <c r="A7961" s="2">
        <v>42835.416666666664</v>
      </c>
      <c r="B7961" s="1">
        <v>234979.8</v>
      </c>
      <c r="C7961" s="1">
        <v>59215.199999999997</v>
      </c>
      <c r="D7961" s="1">
        <v>35929.574999999997</v>
      </c>
      <c r="E7961" s="1">
        <v>139836.67499999999</v>
      </c>
      <c r="G7961" s="2"/>
    </row>
    <row r="7962" spans="1:7" x14ac:dyDescent="0.2">
      <c r="A7962" s="2">
        <v>42835.427083333336</v>
      </c>
      <c r="B7962" s="1">
        <v>258809.57142857142</v>
      </c>
      <c r="C7962" s="1">
        <v>51075.514285714278</v>
      </c>
      <c r="D7962" s="1">
        <v>32695.457142857143</v>
      </c>
      <c r="E7962" s="1">
        <v>175040.48571428569</v>
      </c>
      <c r="G7962" s="2"/>
    </row>
    <row r="7963" spans="1:7" x14ac:dyDescent="0.2">
      <c r="A7963" s="2">
        <v>42835.4375</v>
      </c>
      <c r="B7963" s="1">
        <v>237380.55</v>
      </c>
      <c r="C7963" s="1">
        <v>43735.724999999999</v>
      </c>
      <c r="D7963" s="1">
        <v>24999.974999999999</v>
      </c>
      <c r="E7963" s="1">
        <v>168644.84999999998</v>
      </c>
      <c r="G7963" s="2"/>
    </row>
    <row r="7964" spans="1:7" x14ac:dyDescent="0.2">
      <c r="A7964" s="2">
        <v>42835.447916666664</v>
      </c>
      <c r="B7964" s="1">
        <v>254394.1714285714</v>
      </c>
      <c r="C7964" s="1">
        <v>44632.971428571422</v>
      </c>
      <c r="D7964" s="1">
        <v>59833.714285714283</v>
      </c>
      <c r="E7964" s="1">
        <v>149927.48571428569</v>
      </c>
      <c r="G7964" s="2"/>
    </row>
    <row r="7965" spans="1:7" x14ac:dyDescent="0.2">
      <c r="A7965" s="2">
        <v>42835.458333333336</v>
      </c>
      <c r="B7965" s="1">
        <v>298751.47499999998</v>
      </c>
      <c r="C7965" s="1">
        <v>62139.824999999997</v>
      </c>
      <c r="D7965" s="1">
        <v>80865.675000000003</v>
      </c>
      <c r="E7965" s="1">
        <v>155745.97500000001</v>
      </c>
      <c r="G7965" s="2"/>
    </row>
    <row r="7966" spans="1:7" x14ac:dyDescent="0.2">
      <c r="A7966" s="2">
        <v>42835.46875</v>
      </c>
      <c r="B7966" s="1">
        <v>233542.88571428572</v>
      </c>
      <c r="C7966" s="1">
        <v>100723.54285714285</v>
      </c>
      <c r="D7966" s="1">
        <v>39851.742857142854</v>
      </c>
      <c r="E7966" s="1">
        <v>92966.657142857133</v>
      </c>
      <c r="G7966" s="2"/>
    </row>
    <row r="7967" spans="1:7" x14ac:dyDescent="0.2">
      <c r="A7967" s="2">
        <v>42835.479166666664</v>
      </c>
      <c r="B7967" s="1">
        <v>246449.77499999999</v>
      </c>
      <c r="C7967" s="1">
        <v>106550.39999999999</v>
      </c>
      <c r="D7967" s="1">
        <v>39559.574999999997</v>
      </c>
      <c r="E7967" s="1">
        <v>100340.625</v>
      </c>
      <c r="G7967" s="2"/>
    </row>
    <row r="7968" spans="1:7" x14ac:dyDescent="0.2">
      <c r="A7968" s="2">
        <v>42835.489583333336</v>
      </c>
      <c r="B7968" s="1">
        <v>245351.22857142857</v>
      </c>
      <c r="C7968" s="1">
        <v>87663.085714285713</v>
      </c>
      <c r="D7968" s="1">
        <v>36397.114285714284</v>
      </c>
      <c r="E7968" s="1">
        <v>121291.97142857141</v>
      </c>
      <c r="G7968" s="2"/>
    </row>
    <row r="7969" spans="1:7" x14ac:dyDescent="0.2">
      <c r="A7969" s="2">
        <v>42835.5</v>
      </c>
      <c r="B7969" s="1">
        <v>181452.15</v>
      </c>
      <c r="C7969" s="1">
        <v>62787.45</v>
      </c>
      <c r="D7969" s="1">
        <v>16481.849999999999</v>
      </c>
      <c r="E7969" s="1">
        <v>102184.5</v>
      </c>
      <c r="G7969" s="2"/>
    </row>
    <row r="7970" spans="1:7" x14ac:dyDescent="0.2">
      <c r="A7970" s="2">
        <v>42835.510416666664</v>
      </c>
      <c r="B7970" s="1">
        <v>221894.82857142857</v>
      </c>
      <c r="C7970" s="1">
        <v>52668.942857142851</v>
      </c>
      <c r="D7970" s="1">
        <v>20344.028571428571</v>
      </c>
      <c r="E7970" s="1">
        <v>148879.02857142856</v>
      </c>
      <c r="G7970" s="2"/>
    </row>
    <row r="7971" spans="1:7" x14ac:dyDescent="0.2">
      <c r="A7971" s="2">
        <v>42835.520833333336</v>
      </c>
      <c r="B7971" s="1">
        <v>225003.07499999998</v>
      </c>
      <c r="C7971" s="1">
        <v>50855.474999999999</v>
      </c>
      <c r="D7971" s="1">
        <v>15002.625</v>
      </c>
      <c r="E7971" s="1">
        <v>159145.79999999999</v>
      </c>
      <c r="G7971" s="2"/>
    </row>
    <row r="7972" spans="1:7" x14ac:dyDescent="0.2">
      <c r="A7972" s="2">
        <v>42835.53125</v>
      </c>
      <c r="B7972" s="1">
        <v>198346.02857142856</v>
      </c>
      <c r="C7972" s="1">
        <v>52923.514285714278</v>
      </c>
      <c r="D7972" s="1">
        <v>18505.45714285714</v>
      </c>
      <c r="E7972" s="1">
        <v>126917.05714285713</v>
      </c>
      <c r="G7972" s="2"/>
    </row>
    <row r="7973" spans="1:7" x14ac:dyDescent="0.2">
      <c r="A7973" s="2">
        <v>42835.541666666664</v>
      </c>
      <c r="B7973" s="1">
        <v>203151.3</v>
      </c>
      <c r="C7973" s="1">
        <v>57509.924999999996</v>
      </c>
      <c r="D7973" s="1">
        <v>23270.774999999998</v>
      </c>
      <c r="E7973" s="1">
        <v>122370.59999999999</v>
      </c>
      <c r="G7973" s="2"/>
    </row>
    <row r="7974" spans="1:7" x14ac:dyDescent="0.2">
      <c r="A7974" s="2">
        <v>42835.552083333336</v>
      </c>
      <c r="B7974" s="1">
        <v>216469.62857142856</v>
      </c>
      <c r="C7974" s="1">
        <v>73590.942857142858</v>
      </c>
      <c r="D7974" s="1">
        <v>19719.857142857141</v>
      </c>
      <c r="E7974" s="1">
        <v>123158.82857142857</v>
      </c>
      <c r="G7974" s="2"/>
    </row>
    <row r="7975" spans="1:7" x14ac:dyDescent="0.2">
      <c r="A7975" s="2">
        <v>42835.5625</v>
      </c>
      <c r="B7975" s="1">
        <v>210189.375</v>
      </c>
      <c r="C7975" s="1">
        <v>63911.924999999996</v>
      </c>
      <c r="D7975" s="1">
        <v>17612.924999999999</v>
      </c>
      <c r="E7975" s="1">
        <v>128665.34999999999</v>
      </c>
      <c r="G7975" s="2"/>
    </row>
    <row r="7976" spans="1:7" x14ac:dyDescent="0.2">
      <c r="A7976" s="2">
        <v>42835.572916666664</v>
      </c>
      <c r="B7976" s="1">
        <v>188931.59999999998</v>
      </c>
      <c r="C7976" s="1">
        <v>54380.228571428561</v>
      </c>
      <c r="D7976" s="1">
        <v>18876.942857142858</v>
      </c>
      <c r="E7976" s="1">
        <v>115675.37142857141</v>
      </c>
      <c r="G7976" s="2"/>
    </row>
    <row r="7977" spans="1:7" x14ac:dyDescent="0.2">
      <c r="A7977" s="2">
        <v>42835.583333333336</v>
      </c>
      <c r="B7977" s="1">
        <v>205702.19999999998</v>
      </c>
      <c r="C7977" s="1">
        <v>51921.375</v>
      </c>
      <c r="D7977" s="1">
        <v>20388.224999999999</v>
      </c>
      <c r="E7977" s="1">
        <v>133390.125</v>
      </c>
      <c r="G7977" s="2"/>
    </row>
    <row r="7978" spans="1:7" x14ac:dyDescent="0.2">
      <c r="A7978" s="2">
        <v>42835.59375</v>
      </c>
      <c r="B7978" s="1">
        <v>218097.94285714283</v>
      </c>
      <c r="C7978" s="1">
        <v>59482.971428571429</v>
      </c>
      <c r="D7978" s="1">
        <v>19424.742857142857</v>
      </c>
      <c r="E7978" s="1">
        <v>139192.11428571428</v>
      </c>
      <c r="G7978" s="2"/>
    </row>
    <row r="7979" spans="1:7" x14ac:dyDescent="0.2">
      <c r="A7979" s="2">
        <v>42835.604166666664</v>
      </c>
      <c r="B7979" s="1">
        <v>270375.59999999998</v>
      </c>
      <c r="C7979" s="1">
        <v>97097.549999999988</v>
      </c>
      <c r="D7979" s="1">
        <v>18555.075000000001</v>
      </c>
      <c r="E7979" s="1">
        <v>154722.15</v>
      </c>
      <c r="G7979" s="2"/>
    </row>
    <row r="7980" spans="1:7" x14ac:dyDescent="0.2">
      <c r="A7980" s="2">
        <v>42835.614583333336</v>
      </c>
      <c r="B7980" s="1">
        <v>315504.75</v>
      </c>
      <c r="C7980" s="1">
        <v>137063.85</v>
      </c>
      <c r="D7980" s="1">
        <v>34952.775000000001</v>
      </c>
      <c r="E7980" s="1">
        <v>143491.42499999999</v>
      </c>
      <c r="G7980" s="2"/>
    </row>
    <row r="7981" spans="1:7" x14ac:dyDescent="0.2">
      <c r="A7981" s="2">
        <v>42835.625</v>
      </c>
      <c r="B7981" s="1">
        <v>302098.02857142856</v>
      </c>
      <c r="C7981" s="1">
        <v>138373.71428571429</v>
      </c>
      <c r="D7981" s="1">
        <v>38944.714285714283</v>
      </c>
      <c r="E7981" s="1">
        <v>124778.65714285712</v>
      </c>
      <c r="G7981" s="2"/>
    </row>
    <row r="7982" spans="1:7" x14ac:dyDescent="0.2">
      <c r="A7982" s="2">
        <v>42835.635416666664</v>
      </c>
      <c r="B7982" s="1">
        <v>291049.62857142859</v>
      </c>
      <c r="C7982" s="1">
        <v>130660.2</v>
      </c>
      <c r="D7982" s="1">
        <v>34298.314285714281</v>
      </c>
      <c r="E7982" s="1">
        <v>126091.11428571428</v>
      </c>
      <c r="G7982" s="2"/>
    </row>
    <row r="7983" spans="1:7" x14ac:dyDescent="0.2">
      <c r="A7983" s="2">
        <v>42835.645833333336</v>
      </c>
      <c r="B7983" s="1">
        <v>273926.39999999997</v>
      </c>
      <c r="C7983" s="1">
        <v>121728.75</v>
      </c>
      <c r="D7983" s="1">
        <v>28897.274999999998</v>
      </c>
      <c r="E7983" s="1">
        <v>123297.9</v>
      </c>
      <c r="G7983" s="2"/>
    </row>
    <row r="7984" spans="1:7" x14ac:dyDescent="0.2">
      <c r="A7984" s="2">
        <v>42835.65625</v>
      </c>
      <c r="B7984" s="1">
        <v>319751.14285714284</v>
      </c>
      <c r="C7984" s="1">
        <v>126262.71428571428</v>
      </c>
      <c r="D7984" s="1">
        <v>48980.485714285714</v>
      </c>
      <c r="E7984" s="1">
        <v>144509.82857142857</v>
      </c>
      <c r="G7984" s="2"/>
    </row>
    <row r="7985" spans="1:7" x14ac:dyDescent="0.2">
      <c r="A7985" s="2">
        <v>42835.666666666664</v>
      </c>
      <c r="B7985" s="1">
        <v>320061.22499999998</v>
      </c>
      <c r="C7985" s="1">
        <v>117421.42499999999</v>
      </c>
      <c r="D7985" s="1">
        <v>52891.574999999997</v>
      </c>
      <c r="E7985" s="1">
        <v>149747.4</v>
      </c>
      <c r="G7985" s="2"/>
    </row>
    <row r="7986" spans="1:7" x14ac:dyDescent="0.2">
      <c r="A7986" s="2">
        <v>42835.677083333336</v>
      </c>
      <c r="B7986" s="1">
        <v>320963.65714285715</v>
      </c>
      <c r="C7986" s="1">
        <v>139326</v>
      </c>
      <c r="D7986" s="1">
        <v>38104.62857142857</v>
      </c>
      <c r="E7986" s="1">
        <v>143532.0857142857</v>
      </c>
      <c r="G7986" s="2"/>
    </row>
    <row r="7987" spans="1:7" x14ac:dyDescent="0.2">
      <c r="A7987" s="2">
        <v>42835.6875</v>
      </c>
      <c r="B7987" s="1">
        <v>296456.32500000001</v>
      </c>
      <c r="C7987" s="1">
        <v>162953.17499999999</v>
      </c>
      <c r="D7987" s="1">
        <v>24350.699999999997</v>
      </c>
      <c r="E7987" s="1">
        <v>109154.92499999999</v>
      </c>
      <c r="G7987" s="2"/>
    </row>
    <row r="7988" spans="1:7" x14ac:dyDescent="0.2">
      <c r="A7988" s="2">
        <v>42835.697916666664</v>
      </c>
      <c r="B7988" s="1">
        <v>262286.82857142854</v>
      </c>
      <c r="C7988" s="1">
        <v>138296.4</v>
      </c>
      <c r="D7988" s="1">
        <v>32018.485714285714</v>
      </c>
      <c r="E7988" s="1">
        <v>91971</v>
      </c>
      <c r="G7988" s="2"/>
    </row>
    <row r="7989" spans="1:7" x14ac:dyDescent="0.2">
      <c r="A7989" s="2">
        <v>42835.708333333336</v>
      </c>
      <c r="B7989" s="1">
        <v>271156.05</v>
      </c>
      <c r="C7989" s="1">
        <v>111124.2</v>
      </c>
      <c r="D7989" s="1">
        <v>26932.949999999997</v>
      </c>
      <c r="E7989" s="1">
        <v>133098.9</v>
      </c>
      <c r="G7989" s="2"/>
    </row>
    <row r="7990" spans="1:7" x14ac:dyDescent="0.2">
      <c r="A7990" s="2">
        <v>42835.71875</v>
      </c>
      <c r="B7990" s="1">
        <v>282845.82857142854</v>
      </c>
      <c r="C7990" s="1">
        <v>122985.34285714287</v>
      </c>
      <c r="D7990" s="1">
        <v>14418.171428571426</v>
      </c>
      <c r="E7990" s="1">
        <v>145442.3142857143</v>
      </c>
      <c r="G7990" s="2"/>
    </row>
    <row r="7991" spans="1:7" x14ac:dyDescent="0.2">
      <c r="A7991" s="2">
        <v>42835.729166666664</v>
      </c>
      <c r="B7991" s="1">
        <v>278752.64999999997</v>
      </c>
      <c r="C7991" s="1">
        <v>122164.34999999999</v>
      </c>
      <c r="D7991" s="1">
        <v>15307.05</v>
      </c>
      <c r="E7991" s="1">
        <v>141282.07499999998</v>
      </c>
      <c r="G7991" s="2"/>
    </row>
    <row r="7992" spans="1:7" x14ac:dyDescent="0.2">
      <c r="A7992" s="2">
        <v>42835.739583333336</v>
      </c>
      <c r="B7992" s="1">
        <v>309386.31428571424</v>
      </c>
      <c r="C7992" s="1">
        <v>158021.91428571427</v>
      </c>
      <c r="D7992" s="1">
        <v>25918.199999999997</v>
      </c>
      <c r="E7992" s="1">
        <v>125445.25714285712</v>
      </c>
      <c r="G7992" s="2"/>
    </row>
    <row r="7993" spans="1:7" x14ac:dyDescent="0.2">
      <c r="A7993" s="2">
        <v>42835.75</v>
      </c>
      <c r="B7993" s="1">
        <v>312439.05</v>
      </c>
      <c r="C7993" s="1">
        <v>185557.34999999998</v>
      </c>
      <c r="D7993" s="1">
        <v>45045</v>
      </c>
      <c r="E7993" s="1">
        <v>81838.349999999991</v>
      </c>
      <c r="G7993" s="2"/>
    </row>
    <row r="7994" spans="1:7" x14ac:dyDescent="0.2">
      <c r="A7994" s="2">
        <v>42835.760416666664</v>
      </c>
      <c r="B7994" s="1">
        <v>275976.1714285714</v>
      </c>
      <c r="C7994" s="1">
        <v>180169.62857142856</v>
      </c>
      <c r="D7994" s="1">
        <v>29245.542857142853</v>
      </c>
      <c r="E7994" s="1">
        <v>66559.114285714284</v>
      </c>
      <c r="G7994" s="2"/>
    </row>
    <row r="7995" spans="1:7" x14ac:dyDescent="0.2">
      <c r="A7995" s="2">
        <v>42835.770833333336</v>
      </c>
      <c r="B7995" s="1">
        <v>265852.95</v>
      </c>
      <c r="C7995" s="1">
        <v>155690.69999999998</v>
      </c>
      <c r="D7995" s="1">
        <v>35249.775000000001</v>
      </c>
      <c r="E7995" s="1">
        <v>74913.3</v>
      </c>
      <c r="G7995" s="2"/>
    </row>
    <row r="7996" spans="1:7" x14ac:dyDescent="0.2">
      <c r="A7996" s="2">
        <v>42835.78125</v>
      </c>
      <c r="B7996" s="1">
        <v>188318.74285714285</v>
      </c>
      <c r="C7996" s="1">
        <v>111446.65714285713</v>
      </c>
      <c r="D7996" s="1">
        <v>30960.6</v>
      </c>
      <c r="E7996" s="1">
        <v>45910.542857142857</v>
      </c>
      <c r="G7996" s="2"/>
    </row>
    <row r="7997" spans="1:7" x14ac:dyDescent="0.2">
      <c r="A7997" s="2">
        <v>42835.791666666664</v>
      </c>
      <c r="B7997" s="1">
        <v>116450.4</v>
      </c>
      <c r="C7997" s="1">
        <v>76842.974999999991</v>
      </c>
      <c r="D7997" s="1">
        <v>11957.55</v>
      </c>
      <c r="E7997" s="1">
        <v>27651.524999999998</v>
      </c>
      <c r="G7997" s="2"/>
    </row>
    <row r="7998" spans="1:7" x14ac:dyDescent="0.2">
      <c r="A7998" s="2">
        <v>42835.802083333336</v>
      </c>
      <c r="B7998" s="1">
        <v>111613.54285714286</v>
      </c>
      <c r="C7998" s="1">
        <v>77627.314285714281</v>
      </c>
      <c r="D7998" s="1">
        <v>9739.7142857142862</v>
      </c>
      <c r="E7998" s="1">
        <v>24246.514285714286</v>
      </c>
      <c r="G7998" s="2"/>
    </row>
    <row r="7999" spans="1:7" x14ac:dyDescent="0.2">
      <c r="A7999" s="2">
        <v>42835.8125</v>
      </c>
      <c r="B7999" s="1">
        <v>124452.9</v>
      </c>
      <c r="C7999" s="1">
        <v>79703.25</v>
      </c>
      <c r="D7999" s="1">
        <v>18284.474999999999</v>
      </c>
      <c r="E7999" s="1">
        <v>26466.824999999997</v>
      </c>
      <c r="G7999" s="2"/>
    </row>
    <row r="8000" spans="1:7" x14ac:dyDescent="0.2">
      <c r="A8000" s="2">
        <v>42835.822916666664</v>
      </c>
      <c r="B8000" s="1">
        <v>105665.05714285714</v>
      </c>
      <c r="C8000" s="1">
        <v>65480.485714285707</v>
      </c>
      <c r="D8000" s="1">
        <v>19609.542857142857</v>
      </c>
      <c r="E8000" s="1">
        <v>20575.971428571425</v>
      </c>
      <c r="G8000" s="2"/>
    </row>
    <row r="8001" spans="1:7" x14ac:dyDescent="0.2">
      <c r="A8001" s="2">
        <v>42835.833333333336</v>
      </c>
      <c r="B8001" s="1">
        <v>107119.65</v>
      </c>
      <c r="C8001" s="1">
        <v>52856.1</v>
      </c>
      <c r="D8001" s="1">
        <v>23619.75</v>
      </c>
      <c r="E8001" s="1">
        <v>30642.149999999998</v>
      </c>
      <c r="G8001" s="2"/>
    </row>
    <row r="8002" spans="1:7" x14ac:dyDescent="0.2">
      <c r="A8002" s="2">
        <v>42835.84375</v>
      </c>
      <c r="B8002" s="1">
        <v>146587.88571428572</v>
      </c>
      <c r="C8002" s="1">
        <v>66372.428571428565</v>
      </c>
      <c r="D8002" s="1">
        <v>22413.599999999999</v>
      </c>
      <c r="E8002" s="1">
        <v>57800.914285714287</v>
      </c>
      <c r="G8002" s="2"/>
    </row>
    <row r="8003" spans="1:7" x14ac:dyDescent="0.2">
      <c r="A8003" s="2">
        <v>42835.854166666664</v>
      </c>
      <c r="B8003" s="1">
        <v>191546.02499999999</v>
      </c>
      <c r="C8003" s="1">
        <v>65564.399999999994</v>
      </c>
      <c r="D8003" s="1">
        <v>35710.125</v>
      </c>
      <c r="E8003" s="1">
        <v>90273.974999999991</v>
      </c>
      <c r="G8003" s="2"/>
    </row>
    <row r="8004" spans="1:7" x14ac:dyDescent="0.2">
      <c r="A8004" s="2">
        <v>42835.864583333336</v>
      </c>
      <c r="B8004" s="1">
        <v>138710.3142857143</v>
      </c>
      <c r="C8004" s="1">
        <v>58592.914285714287</v>
      </c>
      <c r="D8004" s="1">
        <v>19134.342857142856</v>
      </c>
      <c r="E8004" s="1">
        <v>60984.942857142851</v>
      </c>
      <c r="G8004" s="2"/>
    </row>
    <row r="8005" spans="1:7" x14ac:dyDescent="0.2">
      <c r="A8005" s="2">
        <v>42835.875</v>
      </c>
      <c r="B8005" s="1">
        <v>130405.27499999999</v>
      </c>
      <c r="C8005" s="1">
        <v>84608.7</v>
      </c>
      <c r="D8005" s="1">
        <v>12309.824999999999</v>
      </c>
      <c r="E8005" s="1">
        <v>33485.924999999996</v>
      </c>
      <c r="G8005" s="2"/>
    </row>
    <row r="8006" spans="1:7" x14ac:dyDescent="0.2">
      <c r="A8006" s="2">
        <v>42835.885416666664</v>
      </c>
      <c r="B8006" s="1">
        <v>149008.19999999998</v>
      </c>
      <c r="C8006" s="1">
        <v>107957.14285714286</v>
      </c>
      <c r="D8006" s="1">
        <v>11586.771428571428</v>
      </c>
      <c r="E8006" s="1">
        <v>29466.171428571426</v>
      </c>
      <c r="G8006" s="2"/>
    </row>
    <row r="8007" spans="1:7" x14ac:dyDescent="0.2">
      <c r="A8007" s="2">
        <v>42835.895833333336</v>
      </c>
      <c r="B8007" s="1">
        <v>134530.27499999999</v>
      </c>
      <c r="C8007" s="1">
        <v>101587.2</v>
      </c>
      <c r="D8007" s="1">
        <v>10539.375</v>
      </c>
      <c r="E8007" s="1">
        <v>22402.875</v>
      </c>
      <c r="G8007" s="2"/>
    </row>
    <row r="8008" spans="1:7" x14ac:dyDescent="0.2">
      <c r="A8008" s="2">
        <v>42835.90625</v>
      </c>
      <c r="B8008" s="1">
        <v>131422.02857142859</v>
      </c>
      <c r="C8008" s="1">
        <v>100972.45714285714</v>
      </c>
      <c r="D8008" s="1">
        <v>9785.9142857142851</v>
      </c>
      <c r="E8008" s="1">
        <v>20662.714285714286</v>
      </c>
      <c r="G8008" s="2"/>
    </row>
    <row r="8009" spans="1:7" x14ac:dyDescent="0.2">
      <c r="A8009" s="2">
        <v>42835.916666666664</v>
      </c>
      <c r="B8009" s="1">
        <v>110649.825</v>
      </c>
      <c r="C8009" s="1">
        <v>73876.274999999994</v>
      </c>
      <c r="D8009" s="1">
        <v>9454.5</v>
      </c>
      <c r="E8009" s="1">
        <v>27319.875</v>
      </c>
      <c r="G8009" s="2"/>
    </row>
    <row r="8010" spans="1:7" x14ac:dyDescent="0.2">
      <c r="A8010" s="2">
        <v>42835.927083333336</v>
      </c>
      <c r="B8010" s="1">
        <v>101459.91428571429</v>
      </c>
      <c r="C8010" s="1">
        <v>48753.257142857139</v>
      </c>
      <c r="D8010" s="1">
        <v>9790.6285714285696</v>
      </c>
      <c r="E8010" s="1">
        <v>42915.085714285713</v>
      </c>
      <c r="G8010" s="2"/>
    </row>
    <row r="8011" spans="1:7" x14ac:dyDescent="0.2">
      <c r="A8011" s="2">
        <v>42835.9375</v>
      </c>
      <c r="B8011" s="1">
        <v>143255.47500000001</v>
      </c>
      <c r="C8011" s="1">
        <v>45483.074999999997</v>
      </c>
      <c r="D8011" s="1">
        <v>11482.349999999999</v>
      </c>
      <c r="E8011" s="1">
        <v>86287.574999999997</v>
      </c>
      <c r="G8011" s="2"/>
    </row>
    <row r="8012" spans="1:7" x14ac:dyDescent="0.2">
      <c r="A8012" s="2">
        <v>42835.947916666664</v>
      </c>
      <c r="B8012" s="1">
        <v>142312.02857142856</v>
      </c>
      <c r="C8012" s="1">
        <v>50737.971428571422</v>
      </c>
      <c r="D8012" s="1">
        <v>10698.599999999999</v>
      </c>
      <c r="E8012" s="1">
        <v>80874.514285714278</v>
      </c>
      <c r="G8012" s="2"/>
    </row>
    <row r="8013" spans="1:7" x14ac:dyDescent="0.2">
      <c r="A8013" s="2">
        <v>42835.958333333336</v>
      </c>
      <c r="B8013" s="1">
        <v>101687.84999999999</v>
      </c>
      <c r="C8013" s="1">
        <v>61739.7</v>
      </c>
      <c r="D8013" s="1">
        <v>9932.1749999999993</v>
      </c>
      <c r="E8013" s="1">
        <v>30015.149999999998</v>
      </c>
      <c r="G8013" s="2"/>
    </row>
    <row r="8014" spans="1:7" x14ac:dyDescent="0.2">
      <c r="A8014" s="2">
        <v>42835.96875</v>
      </c>
      <c r="B8014" s="1">
        <v>76537.371428571423</v>
      </c>
      <c r="C8014" s="1">
        <v>45603.171428571426</v>
      </c>
      <c r="D8014" s="1">
        <v>9808.5428571428565</v>
      </c>
      <c r="E8014" s="1">
        <v>21125.657142857141</v>
      </c>
      <c r="G8014" s="2"/>
    </row>
    <row r="8015" spans="1:7" x14ac:dyDescent="0.2">
      <c r="A8015" s="2">
        <v>42835.979166666664</v>
      </c>
      <c r="B8015" s="1">
        <v>71402.925000000003</v>
      </c>
      <c r="C8015" s="1">
        <v>40863.899999999994</v>
      </c>
      <c r="D8015" s="1">
        <v>13181.025</v>
      </c>
      <c r="E8015" s="1">
        <v>17355.524999999998</v>
      </c>
      <c r="G8015" s="2"/>
    </row>
    <row r="8016" spans="1:7" x14ac:dyDescent="0.2">
      <c r="A8016" s="2">
        <v>42835.989583333336</v>
      </c>
      <c r="B8016" s="1">
        <v>80711.399999999994</v>
      </c>
      <c r="C8016" s="1">
        <v>46073.657142857141</v>
      </c>
      <c r="D8016" s="1">
        <v>13693.114285714286</v>
      </c>
      <c r="E8016" s="1">
        <v>20943.685714285712</v>
      </c>
      <c r="G8016" s="2"/>
    </row>
    <row r="8017" spans="1:7" x14ac:dyDescent="0.2">
      <c r="A8017" s="2">
        <v>42836</v>
      </c>
      <c r="B8017" s="1">
        <v>75153.375</v>
      </c>
      <c r="C8017" s="1">
        <v>44465.024999999994</v>
      </c>
      <c r="D8017" s="1">
        <v>11644.875</v>
      </c>
      <c r="E8017" s="1">
        <v>19043.474999999999</v>
      </c>
      <c r="G8017" s="2"/>
    </row>
    <row r="8018" spans="1:7" x14ac:dyDescent="0.2">
      <c r="A8018" s="2">
        <v>42836.010416666664</v>
      </c>
      <c r="B8018" s="1">
        <v>76348.800000000003</v>
      </c>
      <c r="C8018" s="1">
        <v>42601.114285714284</v>
      </c>
      <c r="D8018" s="1">
        <v>13327.285714285714</v>
      </c>
      <c r="E8018" s="1">
        <v>20419.45714285714</v>
      </c>
      <c r="G8018" s="2"/>
    </row>
    <row r="8019" spans="1:7" x14ac:dyDescent="0.2">
      <c r="A8019" s="2">
        <v>42836.020833333336</v>
      </c>
      <c r="B8019" s="1">
        <v>96202.424999999988</v>
      </c>
      <c r="C8019" s="1">
        <v>45668.7</v>
      </c>
      <c r="D8019" s="1">
        <v>13614.974999999999</v>
      </c>
      <c r="E8019" s="1">
        <v>36917.924999999996</v>
      </c>
      <c r="G8019" s="2"/>
    </row>
    <row r="8020" spans="1:7" x14ac:dyDescent="0.2">
      <c r="A8020" s="2">
        <v>42836.03125</v>
      </c>
      <c r="B8020" s="1">
        <v>118621.79999999999</v>
      </c>
      <c r="C8020" s="1">
        <v>60019.457142857143</v>
      </c>
      <c r="D8020" s="1">
        <v>10783.457142857142</v>
      </c>
      <c r="E8020" s="1">
        <v>47818.885714285716</v>
      </c>
      <c r="G8020" s="2"/>
    </row>
    <row r="8021" spans="1:7" x14ac:dyDescent="0.2">
      <c r="A8021" s="2">
        <v>42836.041666666664</v>
      </c>
      <c r="B8021" s="1">
        <v>110770.27499999999</v>
      </c>
      <c r="C8021" s="1">
        <v>68207.7</v>
      </c>
      <c r="D8021" s="1">
        <v>10329</v>
      </c>
      <c r="E8021" s="1">
        <v>32233.574999999997</v>
      </c>
      <c r="G8021" s="2"/>
    </row>
    <row r="8022" spans="1:7" x14ac:dyDescent="0.2">
      <c r="A8022" s="2">
        <v>42836.052083333336</v>
      </c>
      <c r="B8022" s="1">
        <v>90867.857142857145</v>
      </c>
      <c r="C8022" s="1">
        <v>61032.085714285706</v>
      </c>
      <c r="D8022" s="1">
        <v>10617.514285714286</v>
      </c>
      <c r="E8022" s="1">
        <v>19215.428571428572</v>
      </c>
      <c r="G8022" s="2"/>
    </row>
    <row r="8023" spans="1:7" x14ac:dyDescent="0.2">
      <c r="A8023" s="2">
        <v>42836.0625</v>
      </c>
      <c r="B8023" s="1">
        <v>77036.849999999991</v>
      </c>
      <c r="C8023" s="1">
        <v>48982.724999999999</v>
      </c>
      <c r="D8023" s="1">
        <v>9833.1749999999993</v>
      </c>
      <c r="E8023" s="1">
        <v>18219.3</v>
      </c>
      <c r="G8023" s="2"/>
    </row>
    <row r="8024" spans="1:7" x14ac:dyDescent="0.2">
      <c r="A8024" s="2">
        <v>42836.072916666664</v>
      </c>
      <c r="B8024" s="1">
        <v>77706.514285714278</v>
      </c>
      <c r="C8024" s="1">
        <v>43833.428571428572</v>
      </c>
      <c r="D8024" s="1">
        <v>15031.971428571427</v>
      </c>
      <c r="E8024" s="1">
        <v>18842.057142857142</v>
      </c>
      <c r="G8024" s="2"/>
    </row>
    <row r="8025" spans="1:7" x14ac:dyDescent="0.2">
      <c r="A8025" s="2">
        <v>42836.083333333336</v>
      </c>
      <c r="B8025" s="1">
        <v>81080.174999999988</v>
      </c>
      <c r="C8025" s="1">
        <v>44342.1</v>
      </c>
      <c r="D8025" s="1">
        <v>20895.599999999999</v>
      </c>
      <c r="E8025" s="1">
        <v>15841.65</v>
      </c>
      <c r="G8025" s="2"/>
    </row>
    <row r="8026" spans="1:7" x14ac:dyDescent="0.2">
      <c r="A8026" s="2">
        <v>42836.09375</v>
      </c>
      <c r="B8026" s="1">
        <v>79823.228571428568</v>
      </c>
      <c r="C8026" s="1">
        <v>44903.571428571428</v>
      </c>
      <c r="D8026" s="1">
        <v>19526.571428571428</v>
      </c>
      <c r="E8026" s="1">
        <v>15394.028571428571</v>
      </c>
      <c r="G8026" s="2"/>
    </row>
    <row r="8027" spans="1:7" x14ac:dyDescent="0.2">
      <c r="A8027" s="2">
        <v>42836.104166666664</v>
      </c>
      <c r="B8027" s="1">
        <v>72883.8</v>
      </c>
      <c r="C8027" s="1">
        <v>40095</v>
      </c>
      <c r="D8027" s="1">
        <v>15292.199999999999</v>
      </c>
      <c r="E8027" s="1">
        <v>17497.424999999999</v>
      </c>
      <c r="G8027" s="2"/>
    </row>
    <row r="8028" spans="1:7" x14ac:dyDescent="0.2">
      <c r="A8028" s="2">
        <v>42836.114583333336</v>
      </c>
      <c r="B8028" s="1">
        <v>62950.799999999996</v>
      </c>
      <c r="C8028" s="1">
        <v>35178</v>
      </c>
      <c r="D8028" s="1">
        <v>10781.571428571429</v>
      </c>
      <c r="E8028" s="1">
        <v>16993.114285714284</v>
      </c>
      <c r="G8028" s="2"/>
    </row>
    <row r="8029" spans="1:7" x14ac:dyDescent="0.2">
      <c r="A8029" s="2">
        <v>42836.125</v>
      </c>
      <c r="B8029" s="1">
        <v>78452.55</v>
      </c>
      <c r="C8029" s="1">
        <v>46907.024999999994</v>
      </c>
      <c r="D8029" s="1">
        <v>9943.7250000000004</v>
      </c>
      <c r="E8029" s="1">
        <v>21601.8</v>
      </c>
      <c r="G8029" s="2"/>
    </row>
    <row r="8030" spans="1:7" x14ac:dyDescent="0.2">
      <c r="A8030" s="2">
        <v>42836.135416666664</v>
      </c>
      <c r="B8030" s="1">
        <v>86737.2</v>
      </c>
      <c r="C8030" s="1">
        <v>51128.314285714281</v>
      </c>
      <c r="D8030" s="1">
        <v>13602.599999999999</v>
      </c>
      <c r="E8030" s="1">
        <v>22008.171428571426</v>
      </c>
      <c r="G8030" s="2"/>
    </row>
    <row r="8031" spans="1:7" x14ac:dyDescent="0.2">
      <c r="A8031" s="2">
        <v>42836.145833333336</v>
      </c>
      <c r="B8031" s="1">
        <v>74037.974999999991</v>
      </c>
      <c r="C8031" s="1">
        <v>42749.85</v>
      </c>
      <c r="D8031" s="1">
        <v>11664.674999999999</v>
      </c>
      <c r="E8031" s="1">
        <v>19623.45</v>
      </c>
      <c r="G8031" s="2"/>
    </row>
    <row r="8032" spans="1:7" x14ac:dyDescent="0.2">
      <c r="A8032" s="2">
        <v>42836.15625</v>
      </c>
      <c r="B8032" s="1">
        <v>73471.199999999997</v>
      </c>
      <c r="C8032" s="1">
        <v>42120.257142857139</v>
      </c>
      <c r="D8032" s="1">
        <v>10268.657142857142</v>
      </c>
      <c r="E8032" s="1">
        <v>21081.342857142856</v>
      </c>
      <c r="G8032" s="2"/>
    </row>
    <row r="8033" spans="1:7" x14ac:dyDescent="0.2">
      <c r="A8033" s="2">
        <v>42836.166666666664</v>
      </c>
      <c r="B8033" s="1">
        <v>84964.274999999994</v>
      </c>
      <c r="C8033" s="1">
        <v>49653.45</v>
      </c>
      <c r="D8033" s="1">
        <v>11220</v>
      </c>
      <c r="E8033" s="1">
        <v>24090.824999999997</v>
      </c>
      <c r="G8033" s="2"/>
    </row>
    <row r="8034" spans="1:7" x14ac:dyDescent="0.2">
      <c r="A8034" s="2">
        <v>42836.177083333336</v>
      </c>
      <c r="B8034" s="1">
        <v>96796.542857142849</v>
      </c>
      <c r="C8034" s="1">
        <v>52315.371428571423</v>
      </c>
      <c r="D8034" s="1">
        <v>19389.857142857141</v>
      </c>
      <c r="E8034" s="1">
        <v>25092.257142857139</v>
      </c>
      <c r="G8034" s="2"/>
    </row>
    <row r="8035" spans="1:7" x14ac:dyDescent="0.2">
      <c r="A8035" s="2">
        <v>42836.1875</v>
      </c>
      <c r="B8035" s="1">
        <v>160814.77499999999</v>
      </c>
      <c r="C8035" s="1">
        <v>101234.92499999999</v>
      </c>
      <c r="D8035" s="1">
        <v>27510.449999999997</v>
      </c>
      <c r="E8035" s="1">
        <v>32068.574999999997</v>
      </c>
      <c r="G8035" s="2"/>
    </row>
    <row r="8036" spans="1:7" x14ac:dyDescent="0.2">
      <c r="A8036" s="2">
        <v>42836.197916666664</v>
      </c>
      <c r="B8036" s="1">
        <v>191025.44999999998</v>
      </c>
      <c r="C8036" s="1">
        <v>133934.625</v>
      </c>
      <c r="D8036" s="1">
        <v>17023.05</v>
      </c>
      <c r="E8036" s="1">
        <v>40071.9</v>
      </c>
      <c r="G8036" s="2"/>
    </row>
    <row r="8037" spans="1:7" x14ac:dyDescent="0.2">
      <c r="A8037" s="2">
        <v>42836.208333333336</v>
      </c>
      <c r="B8037" s="1">
        <v>156793.37142857141</v>
      </c>
      <c r="C8037" s="1">
        <v>107616.77142857143</v>
      </c>
      <c r="D8037" s="1">
        <v>17895.428571428572</v>
      </c>
      <c r="E8037" s="1">
        <v>31279.285714285714</v>
      </c>
      <c r="G8037" s="2"/>
    </row>
    <row r="8038" spans="1:7" x14ac:dyDescent="0.2">
      <c r="A8038" s="2">
        <v>42836.21875</v>
      </c>
      <c r="B8038" s="1">
        <v>133702.79999999999</v>
      </c>
      <c r="C8038" s="1">
        <v>94764.685714285704</v>
      </c>
      <c r="D8038" s="1">
        <v>20044.2</v>
      </c>
      <c r="E8038" s="1">
        <v>18892.028571428571</v>
      </c>
      <c r="G8038" s="2"/>
    </row>
    <row r="8039" spans="1:7" x14ac:dyDescent="0.2">
      <c r="A8039" s="2">
        <v>42836.229166666664</v>
      </c>
      <c r="B8039" s="1">
        <v>161981.32499999998</v>
      </c>
      <c r="C8039" s="1">
        <v>126518.7</v>
      </c>
      <c r="D8039" s="1">
        <v>20124.224999999999</v>
      </c>
      <c r="E8039" s="1">
        <v>15340.05</v>
      </c>
      <c r="G8039" s="2"/>
    </row>
    <row r="8040" spans="1:7" x14ac:dyDescent="0.2">
      <c r="A8040" s="2">
        <v>42836.239583333336</v>
      </c>
      <c r="B8040" s="1">
        <v>200920.97142857141</v>
      </c>
      <c r="C8040" s="1">
        <v>152663.65714285712</v>
      </c>
      <c r="D8040" s="1">
        <v>32465.399999999998</v>
      </c>
      <c r="E8040" s="1">
        <v>15792.857142857141</v>
      </c>
      <c r="G8040" s="2"/>
    </row>
    <row r="8041" spans="1:7" x14ac:dyDescent="0.2">
      <c r="A8041" s="2">
        <v>42836.25</v>
      </c>
      <c r="B8041" s="1">
        <v>236807.17499999999</v>
      </c>
      <c r="C8041" s="1">
        <v>166489.125</v>
      </c>
      <c r="D8041" s="1">
        <v>45375</v>
      </c>
      <c r="E8041" s="1">
        <v>24942.224999999999</v>
      </c>
      <c r="G8041" s="2"/>
    </row>
    <row r="8042" spans="1:7" x14ac:dyDescent="0.2">
      <c r="A8042" s="2">
        <v>42836.260416666664</v>
      </c>
      <c r="B8042" s="1">
        <v>205920</v>
      </c>
      <c r="C8042" s="1">
        <v>161736.7714285714</v>
      </c>
      <c r="D8042" s="1">
        <v>22638.942857142858</v>
      </c>
      <c r="E8042" s="1">
        <v>21546.171428571426</v>
      </c>
      <c r="G8042" s="2"/>
    </row>
    <row r="8043" spans="1:7" x14ac:dyDescent="0.2">
      <c r="A8043" s="2">
        <v>42836.270833333336</v>
      </c>
      <c r="B8043" s="1">
        <v>193606.05</v>
      </c>
      <c r="C8043" s="1">
        <v>145387.27499999999</v>
      </c>
      <c r="D8043" s="1">
        <v>21992.024999999998</v>
      </c>
      <c r="E8043" s="1">
        <v>26226.75</v>
      </c>
      <c r="G8043" s="2"/>
    </row>
    <row r="8044" spans="1:7" x14ac:dyDescent="0.2">
      <c r="A8044" s="2">
        <v>42836.28125</v>
      </c>
      <c r="B8044" s="1">
        <v>224010.59999999998</v>
      </c>
      <c r="C8044" s="1">
        <v>165132</v>
      </c>
      <c r="D8044" s="1">
        <v>30872.91428571428</v>
      </c>
      <c r="E8044" s="1">
        <v>28006.62857142857</v>
      </c>
      <c r="G8044" s="2"/>
    </row>
    <row r="8045" spans="1:7" x14ac:dyDescent="0.2">
      <c r="A8045" s="2">
        <v>42836.291666666664</v>
      </c>
      <c r="B8045" s="1">
        <v>217225.8</v>
      </c>
      <c r="C8045" s="1">
        <v>176447.69999999998</v>
      </c>
      <c r="D8045" s="1">
        <v>19657.274999999998</v>
      </c>
      <c r="E8045" s="1">
        <v>21122.474999999999</v>
      </c>
      <c r="G8045" s="2"/>
    </row>
    <row r="8046" spans="1:7" x14ac:dyDescent="0.2">
      <c r="A8046" s="2">
        <v>42836.302083333336</v>
      </c>
      <c r="B8046" s="1">
        <v>216599.74285714282</v>
      </c>
      <c r="C8046" s="1">
        <v>164400.34285714285</v>
      </c>
      <c r="D8046" s="1">
        <v>22201.45714285714</v>
      </c>
      <c r="E8046" s="1">
        <v>29997</v>
      </c>
      <c r="G8046" s="2"/>
    </row>
    <row r="8047" spans="1:7" x14ac:dyDescent="0.2">
      <c r="A8047" s="2">
        <v>42836.3125</v>
      </c>
      <c r="B8047" s="1">
        <v>257394.22499999998</v>
      </c>
      <c r="C8047" s="1">
        <v>153506.92499999999</v>
      </c>
      <c r="D8047" s="1">
        <v>36581.324999999997</v>
      </c>
      <c r="E8047" s="1">
        <v>67307.625</v>
      </c>
      <c r="G8047" s="2"/>
    </row>
    <row r="8048" spans="1:7" x14ac:dyDescent="0.2">
      <c r="A8048" s="2">
        <v>42836.322916666664</v>
      </c>
      <c r="B8048" s="1">
        <v>264812.74285714282</v>
      </c>
      <c r="C8048" s="1">
        <v>134620.19999999998</v>
      </c>
      <c r="D8048" s="1">
        <v>43396.885714285716</v>
      </c>
      <c r="E8048" s="1">
        <v>86793.771428571432</v>
      </c>
      <c r="G8048" s="2"/>
    </row>
    <row r="8049" spans="1:7" x14ac:dyDescent="0.2">
      <c r="A8049" s="2">
        <v>42836.333333333336</v>
      </c>
      <c r="B8049" s="1">
        <v>213834.22499999998</v>
      </c>
      <c r="C8049" s="1">
        <v>114760.79999999999</v>
      </c>
      <c r="D8049" s="1">
        <v>28540.875</v>
      </c>
      <c r="E8049" s="1">
        <v>70533.375</v>
      </c>
      <c r="G8049" s="2"/>
    </row>
    <row r="8050" spans="1:7" x14ac:dyDescent="0.2">
      <c r="A8050" s="2">
        <v>42836.34375</v>
      </c>
      <c r="B8050" s="1">
        <v>182141.14285714287</v>
      </c>
      <c r="C8050" s="1">
        <v>82488.685714285704</v>
      </c>
      <c r="D8050" s="1">
        <v>13866.599999999999</v>
      </c>
      <c r="E8050" s="1">
        <v>85786.799999999988</v>
      </c>
      <c r="G8050" s="2"/>
    </row>
    <row r="8051" spans="1:7" x14ac:dyDescent="0.2">
      <c r="A8051" s="2">
        <v>42836.354166666664</v>
      </c>
      <c r="B8051" s="1">
        <v>261836.84999999998</v>
      </c>
      <c r="C8051" s="1">
        <v>56645.324999999997</v>
      </c>
      <c r="D8051" s="1">
        <v>14403.674999999999</v>
      </c>
      <c r="E8051" s="1">
        <v>190787.84999999998</v>
      </c>
      <c r="G8051" s="2"/>
    </row>
    <row r="8052" spans="1:7" x14ac:dyDescent="0.2">
      <c r="A8052" s="2">
        <v>42836.364583333336</v>
      </c>
      <c r="B8052" s="1">
        <v>261544.8</v>
      </c>
      <c r="C8052" s="1">
        <v>45835.114285714284</v>
      </c>
      <c r="D8052" s="1">
        <v>23433.771428571428</v>
      </c>
      <c r="E8052" s="1">
        <v>192276.85714285713</v>
      </c>
      <c r="G8052" s="2"/>
    </row>
    <row r="8053" spans="1:7" x14ac:dyDescent="0.2">
      <c r="A8053" s="2">
        <v>42836.375</v>
      </c>
      <c r="B8053" s="1">
        <v>269570.39999999997</v>
      </c>
      <c r="C8053" s="1">
        <v>60333.074999999997</v>
      </c>
      <c r="D8053" s="1">
        <v>37612.574999999997</v>
      </c>
      <c r="E8053" s="1">
        <v>171626.4</v>
      </c>
      <c r="G8053" s="2"/>
    </row>
    <row r="8054" spans="1:7" x14ac:dyDescent="0.2">
      <c r="A8054" s="2">
        <v>42836.385416666664</v>
      </c>
      <c r="B8054" s="1">
        <v>279165.85714285716</v>
      </c>
      <c r="C8054" s="1">
        <v>75623.742857142846</v>
      </c>
      <c r="D8054" s="1">
        <v>46825.114285714284</v>
      </c>
      <c r="E8054" s="1">
        <v>156718.88571428572</v>
      </c>
      <c r="G8054" s="2"/>
    </row>
    <row r="8055" spans="1:7" x14ac:dyDescent="0.2">
      <c r="A8055" s="2">
        <v>42836.395833333336</v>
      </c>
      <c r="B8055" s="1">
        <v>227851.8</v>
      </c>
      <c r="C8055" s="1">
        <v>60390</v>
      </c>
      <c r="D8055" s="1">
        <v>41548.649999999994</v>
      </c>
      <c r="E8055" s="1">
        <v>125914.79999999999</v>
      </c>
      <c r="G8055" s="2"/>
    </row>
    <row r="8056" spans="1:7" x14ac:dyDescent="0.2">
      <c r="A8056" s="2">
        <v>42836.40625</v>
      </c>
      <c r="B8056" s="1">
        <v>220555.97142857141</v>
      </c>
      <c r="C8056" s="1">
        <v>75735.942857142858</v>
      </c>
      <c r="D8056" s="1">
        <v>42497.399999999994</v>
      </c>
      <c r="E8056" s="1">
        <v>102322.62857142856</v>
      </c>
      <c r="G8056" s="2"/>
    </row>
    <row r="8057" spans="1:7" x14ac:dyDescent="0.2">
      <c r="A8057" s="2">
        <v>42836.416666666664</v>
      </c>
      <c r="B8057" s="1">
        <v>201121.8</v>
      </c>
      <c r="C8057" s="1">
        <v>91599.75</v>
      </c>
      <c r="D8057" s="1">
        <v>21773.399999999998</v>
      </c>
      <c r="E8057" s="1">
        <v>87748.65</v>
      </c>
      <c r="G8057" s="2"/>
    </row>
    <row r="8058" spans="1:7" x14ac:dyDescent="0.2">
      <c r="A8058" s="2">
        <v>42836.427083333336</v>
      </c>
      <c r="B8058" s="1">
        <v>211044.42857142858</v>
      </c>
      <c r="C8058" s="1">
        <v>105357.6857142857</v>
      </c>
      <c r="D8058" s="1">
        <v>21149.228571428572</v>
      </c>
      <c r="E8058" s="1">
        <v>84538.457142857136</v>
      </c>
      <c r="G8058" s="2"/>
    </row>
    <row r="8059" spans="1:7" x14ac:dyDescent="0.2">
      <c r="A8059" s="2">
        <v>42836.4375</v>
      </c>
      <c r="B8059" s="1">
        <v>193174.57499999998</v>
      </c>
      <c r="C8059" s="1">
        <v>90451.349999999991</v>
      </c>
      <c r="D8059" s="1">
        <v>11171.324999999999</v>
      </c>
      <c r="E8059" s="1">
        <v>91552.724999999991</v>
      </c>
      <c r="G8059" s="2"/>
    </row>
    <row r="8060" spans="1:7" x14ac:dyDescent="0.2">
      <c r="A8060" s="2">
        <v>42836.447916666664</v>
      </c>
      <c r="B8060" s="1">
        <v>199810.28571428571</v>
      </c>
      <c r="C8060" s="1">
        <v>67428.428571428565</v>
      </c>
      <c r="D8060" s="1">
        <v>14348.4</v>
      </c>
      <c r="E8060" s="1">
        <v>118031.57142857142</v>
      </c>
      <c r="G8060" s="2"/>
    </row>
    <row r="8061" spans="1:7" x14ac:dyDescent="0.2">
      <c r="A8061" s="2">
        <v>42836.458333333336</v>
      </c>
      <c r="B8061" s="1">
        <v>229737.75</v>
      </c>
      <c r="C8061" s="1">
        <v>70009.5</v>
      </c>
      <c r="D8061" s="1">
        <v>15189.9</v>
      </c>
      <c r="E8061" s="1">
        <v>144539.17499999999</v>
      </c>
      <c r="G8061" s="2"/>
    </row>
    <row r="8062" spans="1:7" x14ac:dyDescent="0.2">
      <c r="A8062" s="2">
        <v>42836.46875</v>
      </c>
      <c r="B8062" s="1">
        <v>239397.08571428573</v>
      </c>
      <c r="C8062" s="1">
        <v>58967.228571428561</v>
      </c>
      <c r="D8062" s="1">
        <v>28060.371428571427</v>
      </c>
      <c r="E8062" s="1">
        <v>152368.54285714286</v>
      </c>
      <c r="G8062" s="2"/>
    </row>
    <row r="8063" spans="1:7" x14ac:dyDescent="0.2">
      <c r="A8063" s="2">
        <v>42836.479166666664</v>
      </c>
      <c r="B8063" s="1">
        <v>237596.69999999998</v>
      </c>
      <c r="C8063" s="1">
        <v>63728.774999999994</v>
      </c>
      <c r="D8063" s="1">
        <v>23669.25</v>
      </c>
      <c r="E8063" s="1">
        <v>150197.85</v>
      </c>
      <c r="G8063" s="2"/>
    </row>
    <row r="8064" spans="1:7" x14ac:dyDescent="0.2">
      <c r="A8064" s="2">
        <v>42836.489583333336</v>
      </c>
      <c r="B8064" s="1">
        <v>249419.65714285715</v>
      </c>
      <c r="C8064" s="1">
        <v>81510.942857142858</v>
      </c>
      <c r="D8064" s="1">
        <v>10514.742857142857</v>
      </c>
      <c r="E8064" s="1">
        <v>157391.14285714287</v>
      </c>
      <c r="G8064" s="2"/>
    </row>
    <row r="8065" spans="1:7" x14ac:dyDescent="0.2">
      <c r="A8065" s="2">
        <v>42836.5</v>
      </c>
      <c r="B8065" s="1">
        <v>271239.375</v>
      </c>
      <c r="C8065" s="1">
        <v>85526.099999999991</v>
      </c>
      <c r="D8065" s="1">
        <v>45698.399999999994</v>
      </c>
      <c r="E8065" s="1">
        <v>140014.04999999999</v>
      </c>
      <c r="G8065" s="2"/>
    </row>
    <row r="8066" spans="1:7" x14ac:dyDescent="0.2">
      <c r="A8066" s="2">
        <v>42836.510416666664</v>
      </c>
      <c r="B8066" s="1">
        <v>333678.08571428573</v>
      </c>
      <c r="C8066" s="1">
        <v>65617.2</v>
      </c>
      <c r="D8066" s="1">
        <v>89033.057142857142</v>
      </c>
      <c r="E8066" s="1">
        <v>179026.88571428569</v>
      </c>
      <c r="G8066" s="2"/>
    </row>
    <row r="8067" spans="1:7" x14ac:dyDescent="0.2">
      <c r="A8067" s="2">
        <v>42836.520833333336</v>
      </c>
      <c r="B8067" s="1">
        <v>293337</v>
      </c>
      <c r="C8067" s="1">
        <v>42224.324999999997</v>
      </c>
      <c r="D8067" s="1">
        <v>53930.25</v>
      </c>
      <c r="E8067" s="1">
        <v>197179.94999999998</v>
      </c>
      <c r="G8067" s="2"/>
    </row>
    <row r="8068" spans="1:7" x14ac:dyDescent="0.2">
      <c r="A8068" s="2">
        <v>42836.53125</v>
      </c>
      <c r="B8068" s="1">
        <v>232243.62857142856</v>
      </c>
      <c r="C8068" s="1">
        <v>41120.828571428567</v>
      </c>
      <c r="D8068" s="1">
        <v>46008.6</v>
      </c>
      <c r="E8068" s="1">
        <v>145113.25714285712</v>
      </c>
      <c r="G8068" s="2"/>
    </row>
    <row r="8069" spans="1:7" x14ac:dyDescent="0.2">
      <c r="A8069" s="2">
        <v>42836.541666666664</v>
      </c>
      <c r="B8069" s="1">
        <v>181576.72499999998</v>
      </c>
      <c r="C8069" s="1">
        <v>47735.324999999997</v>
      </c>
      <c r="D8069" s="1">
        <v>63456.524999999994</v>
      </c>
      <c r="E8069" s="1">
        <v>70383.224999999991</v>
      </c>
      <c r="G8069" s="2"/>
    </row>
    <row r="8070" spans="1:7" x14ac:dyDescent="0.2">
      <c r="A8070" s="2">
        <v>42836.552083333336</v>
      </c>
      <c r="B8070" s="1">
        <v>219808.28571428571</v>
      </c>
      <c r="C8070" s="1">
        <v>58723.971428571429</v>
      </c>
      <c r="D8070" s="1">
        <v>92251.028571428556</v>
      </c>
      <c r="E8070" s="1">
        <v>68833.28571428571</v>
      </c>
      <c r="G8070" s="2"/>
    </row>
    <row r="8071" spans="1:7" x14ac:dyDescent="0.2">
      <c r="A8071" s="2">
        <v>42836.5625</v>
      </c>
      <c r="B8071" s="1">
        <v>373334.77499999997</v>
      </c>
      <c r="C8071" s="1">
        <v>68330.625</v>
      </c>
      <c r="D8071" s="1">
        <v>112602.59999999999</v>
      </c>
      <c r="E8071" s="1">
        <v>192401.55</v>
      </c>
      <c r="G8071" s="2"/>
    </row>
    <row r="8072" spans="1:7" x14ac:dyDescent="0.2">
      <c r="A8072" s="2">
        <v>42836.572916666664</v>
      </c>
      <c r="B8072" s="1">
        <v>248039.31428571424</v>
      </c>
      <c r="C8072" s="1">
        <v>64404.685714285704</v>
      </c>
      <c r="D8072" s="1">
        <v>94130.142857142855</v>
      </c>
      <c r="E8072" s="1">
        <v>89504.485714285707</v>
      </c>
      <c r="G8072" s="2"/>
    </row>
    <row r="8073" spans="1:7" x14ac:dyDescent="0.2">
      <c r="A8073" s="2">
        <v>42836.583333333336</v>
      </c>
      <c r="B8073" s="1">
        <v>164139.52499999999</v>
      </c>
      <c r="C8073" s="1">
        <v>72900.3</v>
      </c>
      <c r="D8073" s="1">
        <v>28122.6</v>
      </c>
      <c r="E8073" s="1">
        <v>63118.274999999994</v>
      </c>
      <c r="G8073" s="2"/>
    </row>
    <row r="8074" spans="1:7" x14ac:dyDescent="0.2">
      <c r="A8074" s="2">
        <v>42836.59375</v>
      </c>
      <c r="B8074" s="1">
        <v>183165.0857142857</v>
      </c>
      <c r="C8074" s="1">
        <v>93096.771428571432</v>
      </c>
      <c r="D8074" s="1">
        <v>19305.942857142858</v>
      </c>
      <c r="E8074" s="1">
        <v>70764.257142857139</v>
      </c>
      <c r="G8074" s="2"/>
    </row>
    <row r="8075" spans="1:7" x14ac:dyDescent="0.2">
      <c r="A8075" s="2">
        <v>42836.604166666664</v>
      </c>
      <c r="B8075" s="1">
        <v>160647.29999999999</v>
      </c>
      <c r="C8075" s="1">
        <v>95087.024999999994</v>
      </c>
      <c r="D8075" s="1">
        <v>24562.724999999999</v>
      </c>
      <c r="E8075" s="1">
        <v>40997.549999999996</v>
      </c>
      <c r="G8075" s="2"/>
    </row>
    <row r="8076" spans="1:7" x14ac:dyDescent="0.2">
      <c r="A8076" s="2">
        <v>42836.614583333336</v>
      </c>
      <c r="B8076" s="1">
        <v>175079.02499999999</v>
      </c>
      <c r="C8076" s="1">
        <v>127663.79999999999</v>
      </c>
      <c r="D8076" s="1">
        <v>26705.25</v>
      </c>
      <c r="E8076" s="1">
        <v>20711.625</v>
      </c>
      <c r="G8076" s="2"/>
    </row>
    <row r="8077" spans="1:7" x14ac:dyDescent="0.2">
      <c r="A8077" s="2">
        <v>42836.625</v>
      </c>
      <c r="B8077" s="1">
        <v>175175.31428571427</v>
      </c>
      <c r="C8077" s="1">
        <v>141577.54285714286</v>
      </c>
      <c r="D8077" s="1">
        <v>15806.05714285714</v>
      </c>
      <c r="E8077" s="1">
        <v>17790.771428571428</v>
      </c>
      <c r="G8077" s="2"/>
    </row>
    <row r="8078" spans="1:7" x14ac:dyDescent="0.2">
      <c r="A8078" s="2">
        <v>42836.635416666664</v>
      </c>
      <c r="B8078" s="1">
        <v>180183.7714285714</v>
      </c>
      <c r="C8078" s="1">
        <v>141911.3142857143</v>
      </c>
      <c r="D8078" s="1">
        <v>23551.62857142857</v>
      </c>
      <c r="E8078" s="1">
        <v>14719.885714285712</v>
      </c>
      <c r="G8078" s="2"/>
    </row>
    <row r="8079" spans="1:7" x14ac:dyDescent="0.2">
      <c r="A8079" s="2">
        <v>42836.645833333336</v>
      </c>
      <c r="B8079" s="1">
        <v>185823.82499999998</v>
      </c>
      <c r="C8079" s="1">
        <v>136325.47500000001</v>
      </c>
      <c r="D8079" s="1">
        <v>34546.049999999996</v>
      </c>
      <c r="E8079" s="1">
        <v>14953.125</v>
      </c>
      <c r="G8079" s="2"/>
    </row>
    <row r="8080" spans="1:7" x14ac:dyDescent="0.2">
      <c r="A8080" s="2">
        <v>42836.65625</v>
      </c>
      <c r="B8080" s="1">
        <v>168126.51428571428</v>
      </c>
      <c r="C8080" s="1">
        <v>99178.2</v>
      </c>
      <c r="D8080" s="1">
        <v>50291.057142857142</v>
      </c>
      <c r="E8080" s="1">
        <v>18658.2</v>
      </c>
      <c r="G8080" s="2"/>
    </row>
    <row r="8081" spans="1:7" x14ac:dyDescent="0.2">
      <c r="A8081" s="2">
        <v>42836.666666666664</v>
      </c>
      <c r="B8081" s="1">
        <v>248119.57499999998</v>
      </c>
      <c r="C8081" s="1">
        <v>156316.04999999999</v>
      </c>
      <c r="D8081" s="1">
        <v>35054.25</v>
      </c>
      <c r="E8081" s="1">
        <v>56750.1</v>
      </c>
      <c r="G8081" s="2"/>
    </row>
    <row r="8082" spans="1:7" x14ac:dyDescent="0.2">
      <c r="A8082" s="2">
        <v>42836.677083333336</v>
      </c>
      <c r="B8082" s="1">
        <v>275335.97142857139</v>
      </c>
      <c r="C8082" s="1">
        <v>168857.22857142857</v>
      </c>
      <c r="D8082" s="1">
        <v>31615.885714285716</v>
      </c>
      <c r="E8082" s="1">
        <v>74863.8</v>
      </c>
      <c r="G8082" s="2"/>
    </row>
    <row r="8083" spans="1:7" x14ac:dyDescent="0.2">
      <c r="A8083" s="2">
        <v>42836.6875</v>
      </c>
      <c r="B8083" s="1">
        <v>217290.15</v>
      </c>
      <c r="C8083" s="1">
        <v>124457.84999999999</v>
      </c>
      <c r="D8083" s="1">
        <v>23493.524999999998</v>
      </c>
      <c r="E8083" s="1">
        <v>69337.95</v>
      </c>
      <c r="G8083" s="2"/>
    </row>
    <row r="8084" spans="1:7" x14ac:dyDescent="0.2">
      <c r="A8084" s="2">
        <v>42836.697916666664</v>
      </c>
      <c r="B8084" s="1">
        <v>278798.14285714284</v>
      </c>
      <c r="C8084" s="1">
        <v>170361.0857142857</v>
      </c>
      <c r="D8084" s="1">
        <v>21961.028571428571</v>
      </c>
      <c r="E8084" s="1">
        <v>86476.971428571429</v>
      </c>
      <c r="G8084" s="2"/>
    </row>
    <row r="8085" spans="1:7" x14ac:dyDescent="0.2">
      <c r="A8085" s="2">
        <v>42836.708333333336</v>
      </c>
      <c r="B8085" s="1">
        <v>292199.32500000001</v>
      </c>
      <c r="C8085" s="1">
        <v>176245.57499999998</v>
      </c>
      <c r="D8085" s="1">
        <v>28727.324999999997</v>
      </c>
      <c r="E8085" s="1">
        <v>87225.599999999991</v>
      </c>
      <c r="G8085" s="2"/>
    </row>
    <row r="8086" spans="1:7" x14ac:dyDescent="0.2">
      <c r="A8086" s="2">
        <v>42836.71875</v>
      </c>
      <c r="B8086" s="1">
        <v>226646.82857142857</v>
      </c>
      <c r="C8086" s="1">
        <v>137460.0857142857</v>
      </c>
      <c r="D8086" s="1">
        <v>27410.742857142854</v>
      </c>
      <c r="E8086" s="1">
        <v>61775.057142857142</v>
      </c>
      <c r="G8086" s="2"/>
    </row>
    <row r="8087" spans="1:7" x14ac:dyDescent="0.2">
      <c r="A8087" s="2">
        <v>42836.729166666664</v>
      </c>
      <c r="B8087" s="1">
        <v>200260.5</v>
      </c>
      <c r="C8087" s="1">
        <v>134962.57499999998</v>
      </c>
      <c r="D8087" s="1">
        <v>22854.149999999998</v>
      </c>
      <c r="E8087" s="1">
        <v>42444.6</v>
      </c>
      <c r="G8087" s="2"/>
    </row>
    <row r="8088" spans="1:7" x14ac:dyDescent="0.2">
      <c r="A8088" s="2">
        <v>42836.739583333336</v>
      </c>
      <c r="B8088" s="1">
        <v>278556.77142857143</v>
      </c>
      <c r="C8088" s="1">
        <v>200121.42857142858</v>
      </c>
      <c r="D8088" s="1">
        <v>31238.742857142854</v>
      </c>
      <c r="E8088" s="1">
        <v>47198.485714285714</v>
      </c>
      <c r="G8088" s="2"/>
    </row>
    <row r="8089" spans="1:7" x14ac:dyDescent="0.2">
      <c r="A8089" s="2">
        <v>42836.75</v>
      </c>
      <c r="B8089" s="1">
        <v>319232.92499999999</v>
      </c>
      <c r="C8089" s="1">
        <v>248895.9</v>
      </c>
      <c r="D8089" s="1">
        <v>22466.399999999998</v>
      </c>
      <c r="E8089" s="1">
        <v>47871.45</v>
      </c>
      <c r="G8089" s="2"/>
    </row>
    <row r="8090" spans="1:7" x14ac:dyDescent="0.2">
      <c r="A8090" s="2">
        <v>42836.760416666664</v>
      </c>
      <c r="B8090" s="1">
        <v>315863.74285714282</v>
      </c>
      <c r="C8090" s="1">
        <v>234614.91428571424</v>
      </c>
      <c r="D8090" s="1">
        <v>23479.028571428571</v>
      </c>
      <c r="E8090" s="1">
        <v>57772.628571428562</v>
      </c>
      <c r="G8090" s="2"/>
    </row>
    <row r="8091" spans="1:7" x14ac:dyDescent="0.2">
      <c r="A8091" s="2">
        <v>42836.770833333336</v>
      </c>
      <c r="B8091" s="1">
        <v>278227.125</v>
      </c>
      <c r="C8091" s="1">
        <v>176512.875</v>
      </c>
      <c r="D8091" s="1">
        <v>29618.324999999997</v>
      </c>
      <c r="E8091" s="1">
        <v>72095.925000000003</v>
      </c>
      <c r="G8091" s="2"/>
    </row>
    <row r="8092" spans="1:7" x14ac:dyDescent="0.2">
      <c r="A8092" s="2">
        <v>42836.78125</v>
      </c>
      <c r="B8092" s="1">
        <v>240365.4</v>
      </c>
      <c r="C8092" s="1">
        <v>157446.7714285714</v>
      </c>
      <c r="D8092" s="1">
        <v>31352.82857142857</v>
      </c>
      <c r="E8092" s="1">
        <v>51564.857142857145</v>
      </c>
      <c r="G8092" s="2"/>
    </row>
    <row r="8093" spans="1:7" x14ac:dyDescent="0.2">
      <c r="A8093" s="2">
        <v>42836.791666666664</v>
      </c>
      <c r="B8093" s="1">
        <v>175228.34999999998</v>
      </c>
      <c r="C8093" s="1">
        <v>114810.29999999999</v>
      </c>
      <c r="D8093" s="1">
        <v>27579.75</v>
      </c>
      <c r="E8093" s="1">
        <v>32839.949999999997</v>
      </c>
      <c r="G8093" s="2"/>
    </row>
    <row r="8094" spans="1:7" x14ac:dyDescent="0.2">
      <c r="A8094" s="2">
        <v>42836.802083333336</v>
      </c>
      <c r="B8094" s="1">
        <v>96534.428571428565</v>
      </c>
      <c r="C8094" s="1">
        <v>64247.228571428561</v>
      </c>
      <c r="D8094" s="1">
        <v>12409.885714285712</v>
      </c>
      <c r="E8094" s="1">
        <v>19877.314285714285</v>
      </c>
      <c r="G8094" s="2"/>
    </row>
    <row r="8095" spans="1:7" x14ac:dyDescent="0.2">
      <c r="A8095" s="2">
        <v>42836.8125</v>
      </c>
      <c r="B8095" s="1">
        <v>70132.425000000003</v>
      </c>
      <c r="C8095" s="1">
        <v>43797.599999999999</v>
      </c>
      <c r="D8095" s="1">
        <v>10319.099999999999</v>
      </c>
      <c r="E8095" s="1">
        <v>16014.9</v>
      </c>
      <c r="G8095" s="2"/>
    </row>
    <row r="8096" spans="1:7" x14ac:dyDescent="0.2">
      <c r="A8096" s="2">
        <v>42836.822916666664</v>
      </c>
      <c r="B8096" s="1">
        <v>68269.457142857136</v>
      </c>
      <c r="C8096" s="1">
        <v>35426.91428571428</v>
      </c>
      <c r="D8096" s="1">
        <v>13225.457142857142</v>
      </c>
      <c r="E8096" s="1">
        <v>19618.028571428571</v>
      </c>
      <c r="G8096" s="2"/>
    </row>
    <row r="8097" spans="1:7" x14ac:dyDescent="0.2">
      <c r="A8097" s="2">
        <v>42836.833333333336</v>
      </c>
      <c r="B8097" s="1">
        <v>97906.875</v>
      </c>
      <c r="C8097" s="1">
        <v>46072.95</v>
      </c>
      <c r="D8097" s="1">
        <v>15848.25</v>
      </c>
      <c r="E8097" s="1">
        <v>35987.324999999997</v>
      </c>
      <c r="G8097" s="2"/>
    </row>
    <row r="8098" spans="1:7" x14ac:dyDescent="0.2">
      <c r="A8098" s="2">
        <v>42836.84375</v>
      </c>
      <c r="B8098" s="1">
        <v>118297.45714285712</v>
      </c>
      <c r="C8098" s="1">
        <v>74428.2</v>
      </c>
      <c r="D8098" s="1">
        <v>15918.257142857141</v>
      </c>
      <c r="E8098" s="1">
        <v>27954.771428571425</v>
      </c>
      <c r="G8098" s="2"/>
    </row>
    <row r="8099" spans="1:7" x14ac:dyDescent="0.2">
      <c r="A8099" s="2">
        <v>42836.854166666664</v>
      </c>
      <c r="B8099" s="1">
        <v>111712.42499999999</v>
      </c>
      <c r="C8099" s="1">
        <v>77023.649999999994</v>
      </c>
      <c r="D8099" s="1">
        <v>13752.75</v>
      </c>
      <c r="E8099" s="1">
        <v>20934.375</v>
      </c>
      <c r="G8099" s="2"/>
    </row>
    <row r="8100" spans="1:7" x14ac:dyDescent="0.2">
      <c r="A8100" s="2">
        <v>42836.864583333336</v>
      </c>
      <c r="B8100" s="1">
        <v>84396.085714285713</v>
      </c>
      <c r="C8100" s="1">
        <v>57637.799999999996</v>
      </c>
      <c r="D8100" s="1">
        <v>10226.22857142857</v>
      </c>
      <c r="E8100" s="1">
        <v>16531.114285714284</v>
      </c>
      <c r="G8100" s="2"/>
    </row>
    <row r="8101" spans="1:7" x14ac:dyDescent="0.2">
      <c r="A8101" s="2">
        <v>42836.875</v>
      </c>
      <c r="B8101" s="1">
        <v>94225.724999999991</v>
      </c>
      <c r="C8101" s="1">
        <v>66752.399999999994</v>
      </c>
      <c r="D8101" s="1">
        <v>9372</v>
      </c>
      <c r="E8101" s="1">
        <v>18102.974999999999</v>
      </c>
      <c r="G8101" s="2"/>
    </row>
    <row r="8102" spans="1:7" x14ac:dyDescent="0.2">
      <c r="A8102" s="2">
        <v>42836.885416666664</v>
      </c>
      <c r="B8102" s="1">
        <v>112223.57142857142</v>
      </c>
      <c r="C8102" s="1">
        <v>80428.542857142849</v>
      </c>
      <c r="D8102" s="1">
        <v>9547.3714285714286</v>
      </c>
      <c r="E8102" s="1">
        <v>22248.6</v>
      </c>
      <c r="G8102" s="2"/>
    </row>
    <row r="8103" spans="1:7" x14ac:dyDescent="0.2">
      <c r="A8103" s="2">
        <v>42836.895833333336</v>
      </c>
      <c r="B8103" s="1">
        <v>95869.95</v>
      </c>
      <c r="C8103" s="1">
        <v>64713</v>
      </c>
      <c r="D8103" s="1">
        <v>9365.4</v>
      </c>
      <c r="E8103" s="1">
        <v>21793.199999999997</v>
      </c>
      <c r="G8103" s="2"/>
    </row>
    <row r="8104" spans="1:7" x14ac:dyDescent="0.2">
      <c r="A8104" s="2">
        <v>42836.90625</v>
      </c>
      <c r="B8104" s="1">
        <v>78354.257142857139</v>
      </c>
      <c r="C8104" s="1">
        <v>53041.371428571423</v>
      </c>
      <c r="D8104" s="1">
        <v>9264.5142857142855</v>
      </c>
      <c r="E8104" s="1">
        <v>16048.371428571427</v>
      </c>
      <c r="G8104" s="2"/>
    </row>
    <row r="8105" spans="1:7" x14ac:dyDescent="0.2">
      <c r="A8105" s="2">
        <v>42836.916666666664</v>
      </c>
      <c r="B8105" s="1">
        <v>83830.724999999991</v>
      </c>
      <c r="C8105" s="1">
        <v>55197.45</v>
      </c>
      <c r="D8105" s="1">
        <v>9720.9750000000004</v>
      </c>
      <c r="E8105" s="1">
        <v>18911.474999999999</v>
      </c>
      <c r="G8105" s="2"/>
    </row>
    <row r="8106" spans="1:7" x14ac:dyDescent="0.2">
      <c r="A8106" s="2">
        <v>42836.927083333336</v>
      </c>
      <c r="B8106" s="1">
        <v>108059.91428571429</v>
      </c>
      <c r="C8106" s="1">
        <v>71712.771428571432</v>
      </c>
      <c r="D8106" s="1">
        <v>10663.714285714286</v>
      </c>
      <c r="E8106" s="1">
        <v>25684.371428571427</v>
      </c>
      <c r="G8106" s="2"/>
    </row>
    <row r="8107" spans="1:7" x14ac:dyDescent="0.2">
      <c r="A8107" s="2">
        <v>42836.9375</v>
      </c>
      <c r="B8107" s="1">
        <v>107587.42499999999</v>
      </c>
      <c r="C8107" s="1">
        <v>63895.424999999996</v>
      </c>
      <c r="D8107" s="1">
        <v>9628.5749999999989</v>
      </c>
      <c r="E8107" s="1">
        <v>34064.25</v>
      </c>
      <c r="G8107" s="2"/>
    </row>
    <row r="8108" spans="1:7" x14ac:dyDescent="0.2">
      <c r="A8108" s="2">
        <v>42836.947916666664</v>
      </c>
      <c r="B8108" s="1">
        <v>114733.45714285712</v>
      </c>
      <c r="C8108" s="1">
        <v>42809.485714285714</v>
      </c>
      <c r="D8108" s="1">
        <v>9541.7142857142862</v>
      </c>
      <c r="E8108" s="1">
        <v>62383.199999999997</v>
      </c>
      <c r="G8108" s="2"/>
    </row>
    <row r="8109" spans="1:7" x14ac:dyDescent="0.2">
      <c r="A8109" s="2">
        <v>42836.958333333336</v>
      </c>
      <c r="B8109" s="1">
        <v>111270.22499999999</v>
      </c>
      <c r="C8109" s="1">
        <v>42687.149999999994</v>
      </c>
      <c r="D8109" s="1">
        <v>9467.6999999999989</v>
      </c>
      <c r="E8109" s="1">
        <v>59115.375</v>
      </c>
      <c r="G8109" s="2"/>
    </row>
    <row r="8110" spans="1:7" x14ac:dyDescent="0.2">
      <c r="A8110" s="2">
        <v>42836.96875</v>
      </c>
      <c r="B8110" s="1">
        <v>91497.685714285704</v>
      </c>
      <c r="C8110" s="1">
        <v>39399.171428571426</v>
      </c>
      <c r="D8110" s="1">
        <v>9215.4857142857127</v>
      </c>
      <c r="E8110" s="1">
        <v>42884.91428571428</v>
      </c>
      <c r="G8110" s="2"/>
    </row>
    <row r="8111" spans="1:7" x14ac:dyDescent="0.2">
      <c r="A8111" s="2">
        <v>42836.979166666664</v>
      </c>
      <c r="B8111" s="1">
        <v>100859.54999999999</v>
      </c>
      <c r="C8111" s="1">
        <v>46088.625</v>
      </c>
      <c r="D8111" s="1">
        <v>9525.4499999999989</v>
      </c>
      <c r="E8111" s="1">
        <v>45245.474999999999</v>
      </c>
      <c r="G8111" s="2"/>
    </row>
    <row r="8112" spans="1:7" x14ac:dyDescent="0.2">
      <c r="A8112" s="2">
        <v>42836.989583333336</v>
      </c>
      <c r="B8112" s="1">
        <v>93126</v>
      </c>
      <c r="C8112" s="1">
        <v>49208.657142857141</v>
      </c>
      <c r="D8112" s="1">
        <v>9277.7142857142862</v>
      </c>
      <c r="E8112" s="1">
        <v>34638.685714285712</v>
      </c>
      <c r="G8112" s="2"/>
    </row>
    <row r="8113" spans="1:7" x14ac:dyDescent="0.2">
      <c r="A8113" s="2">
        <v>42837</v>
      </c>
      <c r="B8113" s="1">
        <v>84760.5</v>
      </c>
      <c r="C8113" s="1">
        <v>42859.574999999997</v>
      </c>
      <c r="D8113" s="1">
        <v>12021.9</v>
      </c>
      <c r="E8113" s="1">
        <v>29876.55</v>
      </c>
      <c r="G8113" s="2"/>
    </row>
    <row r="8114" spans="1:7" x14ac:dyDescent="0.2">
      <c r="A8114" s="2">
        <v>42837.010416666664</v>
      </c>
      <c r="B8114" s="1">
        <v>88565.4</v>
      </c>
      <c r="C8114" s="1">
        <v>39560.400000000001</v>
      </c>
      <c r="D8114" s="1">
        <v>12420.257142857143</v>
      </c>
      <c r="E8114" s="1">
        <v>36584.742857142854</v>
      </c>
      <c r="G8114" s="2"/>
    </row>
    <row r="8115" spans="1:7" x14ac:dyDescent="0.2">
      <c r="A8115" s="2">
        <v>42837.020833333336</v>
      </c>
      <c r="B8115" s="1">
        <v>88053.9</v>
      </c>
      <c r="C8115" s="1">
        <v>47667.674999999996</v>
      </c>
      <c r="D8115" s="1">
        <v>9618.6749999999993</v>
      </c>
      <c r="E8115" s="1">
        <v>30768.375</v>
      </c>
      <c r="G8115" s="2"/>
    </row>
    <row r="8116" spans="1:7" x14ac:dyDescent="0.2">
      <c r="A8116" s="2">
        <v>42837.03125</v>
      </c>
      <c r="B8116" s="1">
        <v>82634.828571428559</v>
      </c>
      <c r="C8116" s="1">
        <v>52751.91428571428</v>
      </c>
      <c r="D8116" s="1">
        <v>9737.8285714285703</v>
      </c>
      <c r="E8116" s="1">
        <v>20144.142857142859</v>
      </c>
      <c r="G8116" s="2"/>
    </row>
    <row r="8117" spans="1:7" x14ac:dyDescent="0.2">
      <c r="A8117" s="2">
        <v>42837.041666666664</v>
      </c>
      <c r="B8117" s="1">
        <v>73654.349999999991</v>
      </c>
      <c r="C8117" s="1">
        <v>47355</v>
      </c>
      <c r="D8117" s="1">
        <v>9491.625</v>
      </c>
      <c r="E8117" s="1">
        <v>16806.899999999998</v>
      </c>
      <c r="G8117" s="2"/>
    </row>
    <row r="8118" spans="1:7" x14ac:dyDescent="0.2">
      <c r="A8118" s="2">
        <v>42837.052083333336</v>
      </c>
      <c r="B8118" s="1">
        <v>75335.228571428568</v>
      </c>
      <c r="C8118" s="1">
        <v>47298.428571428572</v>
      </c>
      <c r="D8118" s="1">
        <v>9545.4857142857127</v>
      </c>
      <c r="E8118" s="1">
        <v>18491.314285714285</v>
      </c>
      <c r="G8118" s="2"/>
    </row>
    <row r="8119" spans="1:7" x14ac:dyDescent="0.2">
      <c r="A8119" s="2">
        <v>42837.0625</v>
      </c>
      <c r="B8119" s="1">
        <v>90858.074999999997</v>
      </c>
      <c r="C8119" s="1">
        <v>50678.924999999996</v>
      </c>
      <c r="D8119" s="1">
        <v>11699.324999999999</v>
      </c>
      <c r="E8119" s="1">
        <v>28479</v>
      </c>
      <c r="G8119" s="2"/>
    </row>
    <row r="8120" spans="1:7" x14ac:dyDescent="0.2">
      <c r="A8120" s="2">
        <v>42837.072916666664</v>
      </c>
      <c r="B8120" s="1">
        <v>75878.314285714281</v>
      </c>
      <c r="C8120" s="1">
        <v>41578.114285714284</v>
      </c>
      <c r="D8120" s="1">
        <v>10982.4</v>
      </c>
      <c r="E8120" s="1">
        <v>23314.028571428571</v>
      </c>
      <c r="G8120" s="2"/>
    </row>
    <row r="8121" spans="1:7" x14ac:dyDescent="0.2">
      <c r="A8121" s="2">
        <v>42837.083333333336</v>
      </c>
      <c r="B8121" s="1">
        <v>71187.599999999991</v>
      </c>
      <c r="C8121" s="1">
        <v>41177.399999999994</v>
      </c>
      <c r="D8121" s="1">
        <v>11683.65</v>
      </c>
      <c r="E8121" s="1">
        <v>18326.55</v>
      </c>
      <c r="G8121" s="2"/>
    </row>
    <row r="8122" spans="1:7" x14ac:dyDescent="0.2">
      <c r="A8122" s="2">
        <v>42837.09375</v>
      </c>
      <c r="B8122" s="1">
        <v>76523.228571428568</v>
      </c>
      <c r="C8122" s="1">
        <v>42031.62857142857</v>
      </c>
      <c r="D8122" s="1">
        <v>14390.828571428572</v>
      </c>
      <c r="E8122" s="1">
        <v>20101.714285714286</v>
      </c>
      <c r="G8122" s="2"/>
    </row>
    <row r="8123" spans="1:7" x14ac:dyDescent="0.2">
      <c r="A8123" s="2">
        <v>42837.104166666664</v>
      </c>
      <c r="B8123" s="1">
        <v>74165.849999999991</v>
      </c>
      <c r="C8123" s="1">
        <v>45035.924999999996</v>
      </c>
      <c r="D8123" s="1">
        <v>10366.125</v>
      </c>
      <c r="E8123" s="1">
        <v>18763.8</v>
      </c>
      <c r="G8123" s="2"/>
    </row>
    <row r="8124" spans="1:7" x14ac:dyDescent="0.2">
      <c r="A8124" s="2">
        <v>42837.114583333336</v>
      </c>
      <c r="B8124" s="1">
        <v>72570.771428571432</v>
      </c>
      <c r="C8124" s="1">
        <v>47179.62857142857</v>
      </c>
      <c r="D8124" s="1">
        <v>9688.7999999999993</v>
      </c>
      <c r="E8124" s="1">
        <v>15702.342857142858</v>
      </c>
      <c r="G8124" s="2"/>
    </row>
    <row r="8125" spans="1:7" x14ac:dyDescent="0.2">
      <c r="A8125" s="2">
        <v>42837.125</v>
      </c>
      <c r="B8125" s="1">
        <v>72829.349999999991</v>
      </c>
      <c r="C8125" s="1">
        <v>42922.274999999994</v>
      </c>
      <c r="D8125" s="1">
        <v>9695.4</v>
      </c>
      <c r="E8125" s="1">
        <v>20210.849999999999</v>
      </c>
      <c r="G8125" s="2"/>
    </row>
    <row r="8126" spans="1:7" x14ac:dyDescent="0.2">
      <c r="A8126" s="2">
        <v>42837.135416666664</v>
      </c>
      <c r="B8126" s="1">
        <v>74876.057142857142</v>
      </c>
      <c r="C8126" s="1">
        <v>38784.428571428572</v>
      </c>
      <c r="D8126" s="1">
        <v>9406.8857142857141</v>
      </c>
      <c r="E8126" s="1">
        <v>26684.742857142857</v>
      </c>
      <c r="G8126" s="2"/>
    </row>
    <row r="8127" spans="1:7" x14ac:dyDescent="0.2">
      <c r="A8127" s="2">
        <v>42837.145833333336</v>
      </c>
      <c r="B8127" s="1">
        <v>75546.074999999997</v>
      </c>
      <c r="C8127" s="1">
        <v>39568.65</v>
      </c>
      <c r="D8127" s="1">
        <v>11913.824999999999</v>
      </c>
      <c r="E8127" s="1">
        <v>24063.599999999999</v>
      </c>
      <c r="G8127" s="2"/>
    </row>
    <row r="8128" spans="1:7" x14ac:dyDescent="0.2">
      <c r="A8128" s="2">
        <v>42837.15625</v>
      </c>
      <c r="B8128" s="1">
        <v>81656.142857142855</v>
      </c>
      <c r="C8128" s="1">
        <v>41941.114285714284</v>
      </c>
      <c r="D8128" s="1">
        <v>17937.857142857141</v>
      </c>
      <c r="E8128" s="1">
        <v>21778.114285714284</v>
      </c>
      <c r="G8128" s="2"/>
    </row>
    <row r="8129" spans="1:7" x14ac:dyDescent="0.2">
      <c r="A8129" s="2">
        <v>42837.166666666664</v>
      </c>
      <c r="B8129" s="1">
        <v>96740.324999999997</v>
      </c>
      <c r="C8129" s="1">
        <v>46959.824999999997</v>
      </c>
      <c r="D8129" s="1">
        <v>30018.449999999997</v>
      </c>
      <c r="E8129" s="1">
        <v>19758.75</v>
      </c>
      <c r="G8129" s="2"/>
    </row>
    <row r="8130" spans="1:7" x14ac:dyDescent="0.2">
      <c r="A8130" s="2">
        <v>42837.177083333336</v>
      </c>
      <c r="B8130" s="1">
        <v>157756.97142857141</v>
      </c>
      <c r="C8130" s="1">
        <v>85574.657142857133</v>
      </c>
      <c r="D8130" s="1">
        <v>49159.62857142857</v>
      </c>
      <c r="E8130" s="1">
        <v>23020.799999999999</v>
      </c>
      <c r="G8130" s="2"/>
    </row>
    <row r="8131" spans="1:7" x14ac:dyDescent="0.2">
      <c r="A8131" s="2">
        <v>42837.1875</v>
      </c>
      <c r="B8131" s="1">
        <v>164710.42499999999</v>
      </c>
      <c r="C8131" s="1">
        <v>113922.59999999999</v>
      </c>
      <c r="D8131" s="1">
        <v>30049.8</v>
      </c>
      <c r="E8131" s="1">
        <v>20739.674999999999</v>
      </c>
      <c r="G8131" s="2"/>
    </row>
    <row r="8132" spans="1:7" x14ac:dyDescent="0.2">
      <c r="A8132" s="2">
        <v>42837.197916666664</v>
      </c>
      <c r="B8132" s="1">
        <v>150318.29999999999</v>
      </c>
      <c r="C8132" s="1">
        <v>93953.474999999991</v>
      </c>
      <c r="D8132" s="1">
        <v>31392.074999999997</v>
      </c>
      <c r="E8132" s="1">
        <v>24974.399999999998</v>
      </c>
      <c r="G8132" s="2"/>
    </row>
    <row r="8133" spans="1:7" x14ac:dyDescent="0.2">
      <c r="A8133" s="2">
        <v>42837.208333333336</v>
      </c>
      <c r="B8133" s="1">
        <v>164717.14285714287</v>
      </c>
      <c r="C8133" s="1">
        <v>99933.428571428565</v>
      </c>
      <c r="D8133" s="1">
        <v>35516.485714285714</v>
      </c>
      <c r="E8133" s="1">
        <v>29267.228571428572</v>
      </c>
      <c r="G8133" s="2"/>
    </row>
    <row r="8134" spans="1:7" x14ac:dyDescent="0.2">
      <c r="A8134" s="2">
        <v>42837.21875</v>
      </c>
      <c r="B8134" s="1">
        <v>131635.11428571428</v>
      </c>
      <c r="C8134" s="1">
        <v>85356.857142857145</v>
      </c>
      <c r="D8134" s="1">
        <v>23753.399999999998</v>
      </c>
      <c r="E8134" s="1">
        <v>22523.914285714283</v>
      </c>
      <c r="G8134" s="2"/>
    </row>
    <row r="8135" spans="1:7" x14ac:dyDescent="0.2">
      <c r="A8135" s="2">
        <v>42837.229166666664</v>
      </c>
      <c r="B8135" s="1">
        <v>135540.9</v>
      </c>
      <c r="C8135" s="1">
        <v>80450.7</v>
      </c>
      <c r="D8135" s="1">
        <v>33973.5</v>
      </c>
      <c r="E8135" s="1">
        <v>21117.524999999998</v>
      </c>
      <c r="G8135" s="2"/>
    </row>
    <row r="8136" spans="1:7" x14ac:dyDescent="0.2">
      <c r="A8136" s="2">
        <v>42837.239583333336</v>
      </c>
      <c r="B8136" s="1">
        <v>134077.11428571428</v>
      </c>
      <c r="C8136" s="1">
        <v>72668.828571428559</v>
      </c>
      <c r="D8136" s="1">
        <v>36716.742857142854</v>
      </c>
      <c r="E8136" s="1">
        <v>24691.542857142857</v>
      </c>
      <c r="G8136" s="2"/>
    </row>
    <row r="8137" spans="1:7" x14ac:dyDescent="0.2">
      <c r="A8137" s="2">
        <v>42837.25</v>
      </c>
      <c r="B8137" s="1">
        <v>191619.44999999998</v>
      </c>
      <c r="C8137" s="1">
        <v>117815.77499999999</v>
      </c>
      <c r="D8137" s="1">
        <v>50089.049999999996</v>
      </c>
      <c r="E8137" s="1">
        <v>23714.625</v>
      </c>
      <c r="G8137" s="2"/>
    </row>
    <row r="8138" spans="1:7" x14ac:dyDescent="0.2">
      <c r="A8138" s="2">
        <v>42837.260416666664</v>
      </c>
      <c r="B8138" s="1">
        <v>284438.31428571424</v>
      </c>
      <c r="C8138" s="1">
        <v>210381.59999999998</v>
      </c>
      <c r="D8138" s="1">
        <v>53436.428571428572</v>
      </c>
      <c r="E8138" s="1">
        <v>20621.228571428572</v>
      </c>
      <c r="G8138" s="2"/>
    </row>
    <row r="8139" spans="1:7" x14ac:dyDescent="0.2">
      <c r="A8139" s="2">
        <v>42837.270833333336</v>
      </c>
      <c r="B8139" s="1">
        <v>250979.84999999998</v>
      </c>
      <c r="C8139" s="1">
        <v>205326</v>
      </c>
      <c r="D8139" s="1">
        <v>25867.875</v>
      </c>
      <c r="E8139" s="1">
        <v>19783.5</v>
      </c>
      <c r="G8139" s="2"/>
    </row>
    <row r="8140" spans="1:7" x14ac:dyDescent="0.2">
      <c r="A8140" s="2">
        <v>42837.28125</v>
      </c>
      <c r="B8140" s="1">
        <v>277672.37142857141</v>
      </c>
      <c r="C8140" s="1">
        <v>236099.91428571424</v>
      </c>
      <c r="D8140" s="1">
        <v>22761.514285714286</v>
      </c>
      <c r="E8140" s="1">
        <v>18814.714285714286</v>
      </c>
      <c r="G8140" s="2"/>
    </row>
    <row r="8141" spans="1:7" x14ac:dyDescent="0.2">
      <c r="A8141" s="2">
        <v>42837.291666666664</v>
      </c>
      <c r="B8141" s="1">
        <v>279061.2</v>
      </c>
      <c r="C8141" s="1">
        <v>223894.27499999999</v>
      </c>
      <c r="D8141" s="1">
        <v>18518.774999999998</v>
      </c>
      <c r="E8141" s="1">
        <v>36647.324999999997</v>
      </c>
      <c r="G8141" s="2"/>
    </row>
    <row r="8142" spans="1:7" x14ac:dyDescent="0.2">
      <c r="A8142" s="2">
        <v>42837.302083333336</v>
      </c>
      <c r="B8142" s="1">
        <v>266796.51428571425</v>
      </c>
      <c r="C8142" s="1">
        <v>196657.37142857141</v>
      </c>
      <c r="D8142" s="1">
        <v>9780.2571428571428</v>
      </c>
      <c r="E8142" s="1">
        <v>60359.828571428567</v>
      </c>
      <c r="G8142" s="2"/>
    </row>
    <row r="8143" spans="1:7" x14ac:dyDescent="0.2">
      <c r="A8143" s="2">
        <v>42837.3125</v>
      </c>
      <c r="B8143" s="1">
        <v>298037.84999999998</v>
      </c>
      <c r="C8143" s="1">
        <v>189759.07499999998</v>
      </c>
      <c r="D8143" s="1">
        <v>13058.099999999999</v>
      </c>
      <c r="E8143" s="1">
        <v>95222.324999999997</v>
      </c>
      <c r="G8143" s="2"/>
    </row>
    <row r="8144" spans="1:7" x14ac:dyDescent="0.2">
      <c r="A8144" s="2">
        <v>42837.322916666664</v>
      </c>
      <c r="B8144" s="1">
        <v>226139.57142857142</v>
      </c>
      <c r="C8144" s="1">
        <v>138536.82857142857</v>
      </c>
      <c r="D8144" s="1">
        <v>18749.657142857141</v>
      </c>
      <c r="E8144" s="1">
        <v>68850.257142857139</v>
      </c>
      <c r="G8144" s="2"/>
    </row>
    <row r="8145" spans="1:7" x14ac:dyDescent="0.2">
      <c r="A8145" s="2">
        <v>42837.333333333336</v>
      </c>
      <c r="B8145" s="1">
        <v>190105.57499999998</v>
      </c>
      <c r="C8145" s="1">
        <v>128209.125</v>
      </c>
      <c r="D8145" s="1">
        <v>17432.25</v>
      </c>
      <c r="E8145" s="1">
        <v>44463.375</v>
      </c>
      <c r="G8145" s="2"/>
    </row>
    <row r="8146" spans="1:7" x14ac:dyDescent="0.2">
      <c r="A8146" s="2">
        <v>42837.34375</v>
      </c>
      <c r="B8146" s="1">
        <v>173938.28571428571</v>
      </c>
      <c r="C8146" s="1">
        <v>121659.6857142857</v>
      </c>
      <c r="D8146" s="1">
        <v>21539.571428571428</v>
      </c>
      <c r="E8146" s="1">
        <v>30739.971428571425</v>
      </c>
      <c r="G8146" s="2"/>
    </row>
    <row r="8147" spans="1:7" x14ac:dyDescent="0.2">
      <c r="A8147" s="2">
        <v>42837.354166666664</v>
      </c>
      <c r="B8147" s="1">
        <v>124937.17499999999</v>
      </c>
      <c r="C8147" s="1">
        <v>92924.7</v>
      </c>
      <c r="D8147" s="1">
        <v>11051.699999999999</v>
      </c>
      <c r="E8147" s="1">
        <v>20963.25</v>
      </c>
      <c r="G8147" s="2"/>
    </row>
    <row r="8148" spans="1:7" x14ac:dyDescent="0.2">
      <c r="A8148" s="2">
        <v>42837.364583333336</v>
      </c>
      <c r="B8148" s="1">
        <v>120813</v>
      </c>
      <c r="C8148" s="1">
        <v>76079.142857142855</v>
      </c>
      <c r="D8148" s="1">
        <v>10907.914285714285</v>
      </c>
      <c r="E8148" s="1">
        <v>33825.942857142851</v>
      </c>
      <c r="G8148" s="2"/>
    </row>
    <row r="8149" spans="1:7" x14ac:dyDescent="0.2">
      <c r="A8149" s="2">
        <v>42837.375</v>
      </c>
      <c r="B8149" s="1">
        <v>129790.65</v>
      </c>
      <c r="C8149" s="1">
        <v>55482.074999999997</v>
      </c>
      <c r="D8149" s="1">
        <v>12908.775</v>
      </c>
      <c r="E8149" s="1">
        <v>61398.149999999994</v>
      </c>
      <c r="G8149" s="2"/>
    </row>
    <row r="8150" spans="1:7" x14ac:dyDescent="0.2">
      <c r="A8150" s="2">
        <v>42837.385416666664</v>
      </c>
      <c r="B8150" s="1">
        <v>174602.05714285711</v>
      </c>
      <c r="C8150" s="1">
        <v>61741.114285714284</v>
      </c>
      <c r="D8150" s="1">
        <v>27267.428571428572</v>
      </c>
      <c r="E8150" s="1">
        <v>85593.514285714278</v>
      </c>
      <c r="G8150" s="2"/>
    </row>
    <row r="8151" spans="1:7" x14ac:dyDescent="0.2">
      <c r="A8151" s="2">
        <v>42837.395833333336</v>
      </c>
      <c r="B8151" s="1">
        <v>203914.42499999999</v>
      </c>
      <c r="C8151" s="1">
        <v>63994.424999999996</v>
      </c>
      <c r="D8151" s="1">
        <v>30632.25</v>
      </c>
      <c r="E8151" s="1">
        <v>109286.09999999999</v>
      </c>
      <c r="G8151" s="2"/>
    </row>
    <row r="8152" spans="1:7" x14ac:dyDescent="0.2">
      <c r="A8152" s="2">
        <v>42837.40625</v>
      </c>
      <c r="B8152" s="1">
        <v>243506.05714285714</v>
      </c>
      <c r="C8152" s="1">
        <v>67564.2</v>
      </c>
      <c r="D8152" s="1">
        <v>83784.171428571426</v>
      </c>
      <c r="E8152" s="1">
        <v>92158.628571428562</v>
      </c>
      <c r="G8152" s="2"/>
    </row>
    <row r="8153" spans="1:7" x14ac:dyDescent="0.2">
      <c r="A8153" s="2">
        <v>42837.416666666664</v>
      </c>
      <c r="B8153" s="1">
        <v>198097.34999999998</v>
      </c>
      <c r="C8153" s="1">
        <v>59801.774999999994</v>
      </c>
      <c r="D8153" s="1">
        <v>58059.375</v>
      </c>
      <c r="E8153" s="1">
        <v>80236.2</v>
      </c>
      <c r="G8153" s="2"/>
    </row>
    <row r="8154" spans="1:7" x14ac:dyDescent="0.2">
      <c r="A8154" s="2">
        <v>42837.427083333336</v>
      </c>
      <c r="B8154" s="1">
        <v>288739.62857142859</v>
      </c>
      <c r="C8154" s="1">
        <v>52484.142857142855</v>
      </c>
      <c r="D8154" s="1">
        <v>64498.028571428564</v>
      </c>
      <c r="E8154" s="1">
        <v>171759.34285714285</v>
      </c>
      <c r="G8154" s="2"/>
    </row>
    <row r="8155" spans="1:7" x14ac:dyDescent="0.2">
      <c r="A8155" s="2">
        <v>42837.4375</v>
      </c>
      <c r="B8155" s="1">
        <v>273516.375</v>
      </c>
      <c r="C8155" s="1">
        <v>44034.375</v>
      </c>
      <c r="D8155" s="1">
        <v>38828.625</v>
      </c>
      <c r="E8155" s="1">
        <v>190654.19999999998</v>
      </c>
      <c r="G8155" s="2"/>
    </row>
    <row r="8156" spans="1:7" x14ac:dyDescent="0.2">
      <c r="A8156" s="2">
        <v>42837.447916666664</v>
      </c>
      <c r="B8156" s="1">
        <v>237340.71428571426</v>
      </c>
      <c r="C8156" s="1">
        <v>39749.91428571428</v>
      </c>
      <c r="D8156" s="1">
        <v>21064.371428571427</v>
      </c>
      <c r="E8156" s="1">
        <v>176525.48571428569</v>
      </c>
      <c r="G8156" s="2"/>
    </row>
    <row r="8157" spans="1:7" x14ac:dyDescent="0.2">
      <c r="A8157" s="2">
        <v>42837.458333333336</v>
      </c>
      <c r="B8157" s="1">
        <v>248704.5</v>
      </c>
      <c r="C8157" s="1">
        <v>50934.674999999996</v>
      </c>
      <c r="D8157" s="1">
        <v>27112.799999999999</v>
      </c>
      <c r="E8157" s="1">
        <v>170655.375</v>
      </c>
      <c r="G8157" s="2"/>
    </row>
    <row r="8158" spans="1:7" x14ac:dyDescent="0.2">
      <c r="A8158" s="2">
        <v>42837.46875</v>
      </c>
      <c r="B8158" s="1">
        <v>265790.48571428569</v>
      </c>
      <c r="C8158" s="1">
        <v>65901.942857142858</v>
      </c>
      <c r="D8158" s="1">
        <v>24276.685714285712</v>
      </c>
      <c r="E8158" s="1">
        <v>175612.79999999999</v>
      </c>
      <c r="G8158" s="2"/>
    </row>
    <row r="8159" spans="1:7" x14ac:dyDescent="0.2">
      <c r="A8159" s="2">
        <v>42837.479166666664</v>
      </c>
      <c r="B8159" s="1">
        <v>262429.2</v>
      </c>
      <c r="C8159" s="1">
        <v>76121.099999999991</v>
      </c>
      <c r="D8159" s="1">
        <v>17624.474999999999</v>
      </c>
      <c r="E8159" s="1">
        <v>168682.8</v>
      </c>
      <c r="G8159" s="2"/>
    </row>
    <row r="8160" spans="1:7" x14ac:dyDescent="0.2">
      <c r="A8160" s="2">
        <v>42837.489583333336</v>
      </c>
      <c r="B8160" s="1">
        <v>241305.42857142858</v>
      </c>
      <c r="C8160" s="1">
        <v>69625.28571428571</v>
      </c>
      <c r="D8160" s="1">
        <v>19391.742857142857</v>
      </c>
      <c r="E8160" s="1">
        <v>152286.51428571428</v>
      </c>
      <c r="G8160" s="2"/>
    </row>
    <row r="8161" spans="1:7" x14ac:dyDescent="0.2">
      <c r="A8161" s="2">
        <v>42837.5</v>
      </c>
      <c r="B8161" s="1">
        <v>227126.625</v>
      </c>
      <c r="C8161" s="1">
        <v>52779.375</v>
      </c>
      <c r="D8161" s="1">
        <v>9597.2250000000004</v>
      </c>
      <c r="E8161" s="1">
        <v>164748.375</v>
      </c>
      <c r="G8161" s="2"/>
    </row>
    <row r="8162" spans="1:7" x14ac:dyDescent="0.2">
      <c r="A8162" s="2">
        <v>42837.510416666664</v>
      </c>
      <c r="B8162" s="1">
        <v>208769.31428571427</v>
      </c>
      <c r="C8162" s="1">
        <v>59078.485714285707</v>
      </c>
      <c r="D8162" s="1">
        <v>14602.028571428571</v>
      </c>
      <c r="E8162" s="1">
        <v>135087.85714285713</v>
      </c>
      <c r="G8162" s="2"/>
    </row>
    <row r="8163" spans="1:7" x14ac:dyDescent="0.2">
      <c r="A8163" s="2">
        <v>42837.520833333336</v>
      </c>
      <c r="B8163" s="1">
        <v>273811.72499999998</v>
      </c>
      <c r="C8163" s="1">
        <v>61257.074999999997</v>
      </c>
      <c r="D8163" s="1">
        <v>50898.375</v>
      </c>
      <c r="E8163" s="1">
        <v>161654.625</v>
      </c>
      <c r="G8163" s="2"/>
    </row>
    <row r="8164" spans="1:7" x14ac:dyDescent="0.2">
      <c r="A8164" s="2">
        <v>42837.53125</v>
      </c>
      <c r="B8164" s="1">
        <v>210064.8</v>
      </c>
      <c r="C8164" s="1">
        <v>48191.314285714281</v>
      </c>
      <c r="D8164" s="1">
        <v>34301.142857142855</v>
      </c>
      <c r="E8164" s="1">
        <v>127571.4</v>
      </c>
      <c r="G8164" s="2"/>
    </row>
    <row r="8165" spans="1:7" x14ac:dyDescent="0.2">
      <c r="A8165" s="2">
        <v>42837.541666666664</v>
      </c>
      <c r="B8165" s="1">
        <v>228798.9</v>
      </c>
      <c r="C8165" s="1">
        <v>71771.7</v>
      </c>
      <c r="D8165" s="1">
        <v>37530.074999999997</v>
      </c>
      <c r="E8165" s="1">
        <v>119499.59999999999</v>
      </c>
      <c r="G8165" s="2"/>
    </row>
    <row r="8166" spans="1:7" x14ac:dyDescent="0.2">
      <c r="A8166" s="2">
        <v>42837.552083333336</v>
      </c>
      <c r="B8166" s="1">
        <v>279791.91428571427</v>
      </c>
      <c r="C8166" s="1">
        <v>70244.742857142846</v>
      </c>
      <c r="D8166" s="1">
        <v>41284.885714285716</v>
      </c>
      <c r="E8166" s="1">
        <v>168259.45714285714</v>
      </c>
      <c r="G8166" s="2"/>
    </row>
    <row r="8167" spans="1:7" x14ac:dyDescent="0.2">
      <c r="A8167" s="2">
        <v>42837.5625</v>
      </c>
      <c r="B8167" s="1">
        <v>241458.52499999999</v>
      </c>
      <c r="C8167" s="1">
        <v>48750.074999999997</v>
      </c>
      <c r="D8167" s="1">
        <v>38736.224999999999</v>
      </c>
      <c r="E8167" s="1">
        <v>153970.57499999998</v>
      </c>
      <c r="G8167" s="2"/>
    </row>
    <row r="8168" spans="1:7" x14ac:dyDescent="0.2">
      <c r="A8168" s="2">
        <v>42837.572916666664</v>
      </c>
      <c r="B8168" s="1">
        <v>217471.88571428572</v>
      </c>
      <c r="C8168" s="1">
        <v>48743.828571428567</v>
      </c>
      <c r="D8168" s="1">
        <v>35653.199999999997</v>
      </c>
      <c r="E8168" s="1">
        <v>133072.97142857141</v>
      </c>
      <c r="G8168" s="2"/>
    </row>
    <row r="8169" spans="1:7" x14ac:dyDescent="0.2">
      <c r="A8169" s="2">
        <v>42837.583333333336</v>
      </c>
      <c r="B8169" s="1">
        <v>169293.3</v>
      </c>
      <c r="C8169" s="1">
        <v>58593.974999999999</v>
      </c>
      <c r="D8169" s="1">
        <v>31895.324999999997</v>
      </c>
      <c r="E8169" s="1">
        <v>78801.524999999994</v>
      </c>
      <c r="G8169" s="2"/>
    </row>
    <row r="8170" spans="1:7" x14ac:dyDescent="0.2">
      <c r="A8170" s="2">
        <v>42837.59375</v>
      </c>
      <c r="B8170" s="1">
        <v>187911.42857142858</v>
      </c>
      <c r="C8170" s="1">
        <v>86416.628571428562</v>
      </c>
      <c r="D8170" s="1">
        <v>29399.228571428572</v>
      </c>
      <c r="E8170" s="1">
        <v>72095.571428571435</v>
      </c>
      <c r="G8170" s="2"/>
    </row>
    <row r="8171" spans="1:7" x14ac:dyDescent="0.2">
      <c r="A8171" s="2">
        <v>42837.604166666664</v>
      </c>
      <c r="B8171" s="1">
        <v>241385.92499999999</v>
      </c>
      <c r="C8171" s="1">
        <v>134181.29999999999</v>
      </c>
      <c r="D8171" s="1">
        <v>19376.774999999998</v>
      </c>
      <c r="E8171" s="1">
        <v>87827.024999999994</v>
      </c>
      <c r="G8171" s="2"/>
    </row>
    <row r="8172" spans="1:7" x14ac:dyDescent="0.2">
      <c r="A8172" s="2">
        <v>42837.614583333336</v>
      </c>
      <c r="B8172" s="1">
        <v>318311.39999999997</v>
      </c>
      <c r="C8172" s="1">
        <v>164134.57499999998</v>
      </c>
      <c r="D8172" s="1">
        <v>15527.324999999999</v>
      </c>
      <c r="E8172" s="1">
        <v>138651.97500000001</v>
      </c>
      <c r="G8172" s="2"/>
    </row>
    <row r="8173" spans="1:7" x14ac:dyDescent="0.2">
      <c r="A8173" s="2">
        <v>42837.625</v>
      </c>
      <c r="B8173" s="1">
        <v>342655.97142857139</v>
      </c>
      <c r="C8173" s="1">
        <v>156832.97142857141</v>
      </c>
      <c r="D8173" s="1">
        <v>24941.399999999998</v>
      </c>
      <c r="E8173" s="1">
        <v>160882.54285714286</v>
      </c>
      <c r="G8173" s="2"/>
    </row>
    <row r="8174" spans="1:7" x14ac:dyDescent="0.2">
      <c r="A8174" s="2">
        <v>42837.635416666664</v>
      </c>
      <c r="B8174" s="1">
        <v>341071.02857142856</v>
      </c>
      <c r="C8174" s="1">
        <v>137049</v>
      </c>
      <c r="D8174" s="1">
        <v>35135.571428571428</v>
      </c>
      <c r="E8174" s="1">
        <v>168887.4</v>
      </c>
      <c r="G8174" s="2"/>
    </row>
    <row r="8175" spans="1:7" x14ac:dyDescent="0.2">
      <c r="A8175" s="2">
        <v>42837.645833333336</v>
      </c>
      <c r="B8175" s="1">
        <v>315958.5</v>
      </c>
      <c r="C8175" s="1">
        <v>130919.25</v>
      </c>
      <c r="D8175" s="1">
        <v>25459.5</v>
      </c>
      <c r="E8175" s="1">
        <v>159578.92499999999</v>
      </c>
      <c r="G8175" s="2"/>
    </row>
    <row r="8176" spans="1:7" x14ac:dyDescent="0.2">
      <c r="A8176" s="2">
        <v>42837.65625</v>
      </c>
      <c r="B8176" s="1">
        <v>308986.54285714281</v>
      </c>
      <c r="C8176" s="1">
        <v>147461.91428571427</v>
      </c>
      <c r="D8176" s="1">
        <v>29656.62857142857</v>
      </c>
      <c r="E8176" s="1">
        <v>131867.05714285711</v>
      </c>
      <c r="G8176" s="2"/>
    </row>
    <row r="8177" spans="1:7" x14ac:dyDescent="0.2">
      <c r="A8177" s="2">
        <v>42837.666666666664</v>
      </c>
      <c r="B8177" s="1">
        <v>366916.27499999997</v>
      </c>
      <c r="C8177" s="1">
        <v>180634.57499999998</v>
      </c>
      <c r="D8177" s="1">
        <v>46262.7</v>
      </c>
      <c r="E8177" s="1">
        <v>140019</v>
      </c>
      <c r="G8177" s="2"/>
    </row>
    <row r="8178" spans="1:7" x14ac:dyDescent="0.2">
      <c r="A8178" s="2">
        <v>42837.677083333336</v>
      </c>
      <c r="B8178" s="1">
        <v>325668.51428571425</v>
      </c>
      <c r="C8178" s="1">
        <v>176930.91428571427</v>
      </c>
      <c r="D8178" s="1">
        <v>23660.057142857142</v>
      </c>
      <c r="E8178" s="1">
        <v>125077.54285714286</v>
      </c>
      <c r="G8178" s="2"/>
    </row>
    <row r="8179" spans="1:7" x14ac:dyDescent="0.2">
      <c r="A8179" s="2">
        <v>42837.6875</v>
      </c>
      <c r="B8179" s="1">
        <v>285109.27499999997</v>
      </c>
      <c r="C8179" s="1">
        <v>144426.97500000001</v>
      </c>
      <c r="D8179" s="1">
        <v>21906.224999999999</v>
      </c>
      <c r="E8179" s="1">
        <v>118776.9</v>
      </c>
      <c r="G8179" s="2"/>
    </row>
    <row r="8180" spans="1:7" x14ac:dyDescent="0.2">
      <c r="A8180" s="2">
        <v>42837.697916666664</v>
      </c>
      <c r="B8180" s="1">
        <v>331689.59999999998</v>
      </c>
      <c r="C8180" s="1">
        <v>150757.19999999998</v>
      </c>
      <c r="D8180" s="1">
        <v>38438.400000000001</v>
      </c>
      <c r="E8180" s="1">
        <v>142492.11428571428</v>
      </c>
      <c r="G8180" s="2"/>
    </row>
    <row r="8181" spans="1:7" x14ac:dyDescent="0.2">
      <c r="A8181" s="2">
        <v>42837.708333333336</v>
      </c>
      <c r="B8181" s="1">
        <v>354026.47499999998</v>
      </c>
      <c r="C8181" s="1">
        <v>179888.77499999999</v>
      </c>
      <c r="D8181" s="1">
        <v>29964.824999999997</v>
      </c>
      <c r="E8181" s="1">
        <v>144171.22500000001</v>
      </c>
      <c r="G8181" s="2"/>
    </row>
    <row r="8182" spans="1:7" x14ac:dyDescent="0.2">
      <c r="A8182" s="2">
        <v>42837.71875</v>
      </c>
      <c r="B8182" s="1">
        <v>364938.51428571425</v>
      </c>
      <c r="C8182" s="1">
        <v>203430.85714285713</v>
      </c>
      <c r="D8182" s="1">
        <v>16160.571428571428</v>
      </c>
      <c r="E8182" s="1">
        <v>145347.0857142857</v>
      </c>
      <c r="G8182" s="2"/>
    </row>
    <row r="8183" spans="1:7" x14ac:dyDescent="0.2">
      <c r="A8183" s="2">
        <v>42837.729166666664</v>
      </c>
      <c r="B8183" s="1">
        <v>326299.05</v>
      </c>
      <c r="C8183" s="1">
        <v>178646.32499999998</v>
      </c>
      <c r="D8183" s="1">
        <v>23304.6</v>
      </c>
      <c r="E8183" s="1">
        <v>124349.77499999999</v>
      </c>
      <c r="G8183" s="2"/>
    </row>
    <row r="8184" spans="1:7" x14ac:dyDescent="0.2">
      <c r="A8184" s="2">
        <v>42837.739583333336</v>
      </c>
      <c r="B8184" s="1">
        <v>270138</v>
      </c>
      <c r="C8184" s="1">
        <v>152394.94285714286</v>
      </c>
      <c r="D8184" s="1">
        <v>23553.514285714286</v>
      </c>
      <c r="E8184" s="1">
        <v>94188.599999999991</v>
      </c>
      <c r="G8184" s="2"/>
    </row>
    <row r="8185" spans="1:7" x14ac:dyDescent="0.2">
      <c r="A8185" s="2">
        <v>42837.75</v>
      </c>
      <c r="B8185" s="1">
        <v>248871.15</v>
      </c>
      <c r="C8185" s="1">
        <v>121443.29999999999</v>
      </c>
      <c r="D8185" s="1">
        <v>30498.6</v>
      </c>
      <c r="E8185" s="1">
        <v>96928.424999999988</v>
      </c>
      <c r="G8185" s="2"/>
    </row>
    <row r="8186" spans="1:7" x14ac:dyDescent="0.2">
      <c r="A8186" s="2">
        <v>42837.760416666664</v>
      </c>
      <c r="B8186" s="1">
        <v>270697.11428571423</v>
      </c>
      <c r="C8186" s="1">
        <v>131389.02857142859</v>
      </c>
      <c r="D8186" s="1">
        <v>44225.657142857141</v>
      </c>
      <c r="E8186" s="1">
        <v>95080.542857142849</v>
      </c>
      <c r="G8186" s="2"/>
    </row>
    <row r="8187" spans="1:7" x14ac:dyDescent="0.2">
      <c r="A8187" s="2">
        <v>42837.770833333336</v>
      </c>
      <c r="B8187" s="1">
        <v>206081.69999999998</v>
      </c>
      <c r="C8187" s="1">
        <v>127674.52499999999</v>
      </c>
      <c r="D8187" s="1">
        <v>37292.474999999999</v>
      </c>
      <c r="E8187" s="1">
        <v>41114.699999999997</v>
      </c>
      <c r="G8187" s="2"/>
    </row>
    <row r="8188" spans="1:7" x14ac:dyDescent="0.2">
      <c r="A8188" s="2">
        <v>42837.78125</v>
      </c>
      <c r="B8188" s="1">
        <v>224630.05714285714</v>
      </c>
      <c r="C8188" s="1">
        <v>169317.34285714285</v>
      </c>
      <c r="D8188" s="1">
        <v>27816.171428571426</v>
      </c>
      <c r="E8188" s="1">
        <v>27495.599999999999</v>
      </c>
      <c r="G8188" s="2"/>
    </row>
    <row r="8189" spans="1:7" x14ac:dyDescent="0.2">
      <c r="A8189" s="2">
        <v>42837.791666666664</v>
      </c>
      <c r="B8189" s="1">
        <v>214113.9</v>
      </c>
      <c r="C8189" s="1">
        <v>178483.8</v>
      </c>
      <c r="D8189" s="1">
        <v>16446.375</v>
      </c>
      <c r="E8189" s="1">
        <v>19184.55</v>
      </c>
      <c r="G8189" s="2"/>
    </row>
    <row r="8190" spans="1:7" x14ac:dyDescent="0.2">
      <c r="A8190" s="2">
        <v>42837.802083333336</v>
      </c>
      <c r="B8190" s="1">
        <v>200985.0857142857</v>
      </c>
      <c r="C8190" s="1">
        <v>156970.62857142856</v>
      </c>
      <c r="D8190" s="1">
        <v>21845.057142857142</v>
      </c>
      <c r="E8190" s="1">
        <v>22167.514285714286</v>
      </c>
      <c r="G8190" s="2"/>
    </row>
    <row r="8191" spans="1:7" x14ac:dyDescent="0.2">
      <c r="A8191" s="2">
        <v>42837.8125</v>
      </c>
      <c r="B8191" s="1">
        <v>152393.17499999999</v>
      </c>
      <c r="C8191" s="1">
        <v>111248.77499999999</v>
      </c>
      <c r="D8191" s="1">
        <v>15082.65</v>
      </c>
      <c r="E8191" s="1">
        <v>26062.574999999997</v>
      </c>
      <c r="G8191" s="2"/>
    </row>
    <row r="8192" spans="1:7" x14ac:dyDescent="0.2">
      <c r="A8192" s="2">
        <v>42837.822916666664</v>
      </c>
      <c r="B8192" s="1">
        <v>111258.0857142857</v>
      </c>
      <c r="C8192" s="1">
        <v>80955.599999999991</v>
      </c>
      <c r="D8192" s="1">
        <v>10152.685714285713</v>
      </c>
      <c r="E8192" s="1">
        <v>20149.8</v>
      </c>
      <c r="G8192" s="2"/>
    </row>
    <row r="8193" spans="1:7" x14ac:dyDescent="0.2">
      <c r="A8193" s="2">
        <v>42837.833333333336</v>
      </c>
      <c r="B8193" s="1">
        <v>100725.075</v>
      </c>
      <c r="C8193" s="1">
        <v>67560.074999999997</v>
      </c>
      <c r="D8193" s="1">
        <v>10223.4</v>
      </c>
      <c r="E8193" s="1">
        <v>22939.125</v>
      </c>
      <c r="G8193" s="2"/>
    </row>
    <row r="8194" spans="1:7" x14ac:dyDescent="0.2">
      <c r="A8194" s="2">
        <v>42837.84375</v>
      </c>
      <c r="B8194" s="1">
        <v>101978.48571428571</v>
      </c>
      <c r="C8194" s="1">
        <v>61513.885714285709</v>
      </c>
      <c r="D8194" s="1">
        <v>18324.428571428572</v>
      </c>
      <c r="E8194" s="1">
        <v>22138.285714285714</v>
      </c>
      <c r="G8194" s="2"/>
    </row>
    <row r="8195" spans="1:7" x14ac:dyDescent="0.2">
      <c r="A8195" s="2">
        <v>42837.854166666664</v>
      </c>
      <c r="B8195" s="1">
        <v>114858.15</v>
      </c>
      <c r="C8195" s="1">
        <v>62941.724999999999</v>
      </c>
      <c r="D8195" s="1">
        <v>25425.674999999999</v>
      </c>
      <c r="E8195" s="1">
        <v>26490.75</v>
      </c>
      <c r="G8195" s="2"/>
    </row>
    <row r="8196" spans="1:7" x14ac:dyDescent="0.2">
      <c r="A8196" s="2">
        <v>42837.864583333336</v>
      </c>
      <c r="B8196" s="1">
        <v>132162.17142857143</v>
      </c>
      <c r="C8196" s="1">
        <v>81819.257142857139</v>
      </c>
      <c r="D8196" s="1">
        <v>20466.599999999999</v>
      </c>
      <c r="E8196" s="1">
        <v>29876.314285714281</v>
      </c>
      <c r="G8196" s="2"/>
    </row>
    <row r="8197" spans="1:7" x14ac:dyDescent="0.2">
      <c r="A8197" s="2">
        <v>42837.875</v>
      </c>
      <c r="B8197" s="1">
        <v>146224.65</v>
      </c>
      <c r="C8197" s="1">
        <v>97339.274999999994</v>
      </c>
      <c r="D8197" s="1">
        <v>9687.9750000000004</v>
      </c>
      <c r="E8197" s="1">
        <v>39199.049999999996</v>
      </c>
      <c r="G8197" s="2"/>
    </row>
    <row r="8198" spans="1:7" x14ac:dyDescent="0.2">
      <c r="A8198" s="2">
        <v>42837.885416666664</v>
      </c>
      <c r="B8198" s="1">
        <v>142368.6</v>
      </c>
      <c r="C8198" s="1">
        <v>88842.599999999991</v>
      </c>
      <c r="D8198" s="1">
        <v>9735.9428571428562</v>
      </c>
      <c r="E8198" s="1">
        <v>43789.114285714284</v>
      </c>
      <c r="G8198" s="2"/>
    </row>
    <row r="8199" spans="1:7" x14ac:dyDescent="0.2">
      <c r="A8199" s="2">
        <v>42837.895833333336</v>
      </c>
      <c r="B8199" s="1">
        <v>182570.84999999998</v>
      </c>
      <c r="C8199" s="1">
        <v>98967</v>
      </c>
      <c r="D8199" s="1">
        <v>9939.6</v>
      </c>
      <c r="E8199" s="1">
        <v>73663.425000000003</v>
      </c>
      <c r="G8199" s="2"/>
    </row>
    <row r="8200" spans="1:7" x14ac:dyDescent="0.2">
      <c r="A8200" s="2">
        <v>42837.90625</v>
      </c>
      <c r="B8200" s="1">
        <v>197979.25714285712</v>
      </c>
      <c r="C8200" s="1">
        <v>97344.342857142852</v>
      </c>
      <c r="D8200" s="1">
        <v>10560.942857142856</v>
      </c>
      <c r="E8200" s="1">
        <v>90073.971428571429</v>
      </c>
      <c r="G8200" s="2"/>
    </row>
    <row r="8201" spans="1:7" x14ac:dyDescent="0.2">
      <c r="A8201" s="2">
        <v>42837.916666666664</v>
      </c>
      <c r="B8201" s="1">
        <v>154660.27499999999</v>
      </c>
      <c r="C8201" s="1">
        <v>63580.274999999994</v>
      </c>
      <c r="D8201" s="1">
        <v>9770.4750000000004</v>
      </c>
      <c r="E8201" s="1">
        <v>81310.349999999991</v>
      </c>
      <c r="G8201" s="2"/>
    </row>
    <row r="8202" spans="1:7" x14ac:dyDescent="0.2">
      <c r="A8202" s="2">
        <v>42837.927083333336</v>
      </c>
      <c r="B8202" s="1">
        <v>125905.37142857141</v>
      </c>
      <c r="C8202" s="1">
        <v>55366.457142857143</v>
      </c>
      <c r="D8202" s="1">
        <v>9617.1428571428569</v>
      </c>
      <c r="E8202" s="1">
        <v>60925.542857142849</v>
      </c>
      <c r="G8202" s="2"/>
    </row>
    <row r="8203" spans="1:7" x14ac:dyDescent="0.2">
      <c r="A8203" s="2">
        <v>42837.9375</v>
      </c>
      <c r="B8203" s="1">
        <v>96784.875</v>
      </c>
      <c r="C8203" s="1">
        <v>61589.549999999996</v>
      </c>
      <c r="D8203" s="1">
        <v>9566.6999999999989</v>
      </c>
      <c r="E8203" s="1">
        <v>25627.8</v>
      </c>
      <c r="G8203" s="2"/>
    </row>
    <row r="8204" spans="1:7" x14ac:dyDescent="0.2">
      <c r="A8204" s="2">
        <v>42837.947916666664</v>
      </c>
      <c r="B8204" s="1">
        <v>71734.457142857136</v>
      </c>
      <c r="C8204" s="1">
        <v>45766.285714285717</v>
      </c>
      <c r="D8204" s="1">
        <v>9846.2571428571428</v>
      </c>
      <c r="E8204" s="1">
        <v>16122.857142857141</v>
      </c>
      <c r="G8204" s="2"/>
    </row>
    <row r="8205" spans="1:7" x14ac:dyDescent="0.2">
      <c r="A8205" s="2">
        <v>42837.958333333336</v>
      </c>
      <c r="B8205" s="1">
        <v>70987.95</v>
      </c>
      <c r="C8205" s="1">
        <v>44315.7</v>
      </c>
      <c r="D8205" s="1">
        <v>9423.9750000000004</v>
      </c>
      <c r="E8205" s="1">
        <v>17247.45</v>
      </c>
      <c r="G8205" s="2"/>
    </row>
    <row r="8206" spans="1:7" x14ac:dyDescent="0.2">
      <c r="A8206" s="2">
        <v>42837.96875</v>
      </c>
      <c r="B8206" s="1">
        <v>97608.342857142852</v>
      </c>
      <c r="C8206" s="1">
        <v>70350.342857142852</v>
      </c>
      <c r="D8206" s="1">
        <v>9428.5714285714294</v>
      </c>
      <c r="E8206" s="1">
        <v>17825.657142857141</v>
      </c>
      <c r="G8206" s="2"/>
    </row>
    <row r="8207" spans="1:7" x14ac:dyDescent="0.2">
      <c r="A8207" s="2">
        <v>42837.979166666664</v>
      </c>
      <c r="B8207" s="1">
        <v>99528.824999999997</v>
      </c>
      <c r="C8207" s="1">
        <v>68295.974999999991</v>
      </c>
      <c r="D8207" s="1">
        <v>9866.1749999999993</v>
      </c>
      <c r="E8207" s="1">
        <v>21365.85</v>
      </c>
      <c r="G8207" s="2"/>
    </row>
    <row r="8208" spans="1:7" x14ac:dyDescent="0.2">
      <c r="A8208" s="2">
        <v>42837.989583333336</v>
      </c>
      <c r="B8208" s="1">
        <v>86417.571428571435</v>
      </c>
      <c r="C8208" s="1">
        <v>45481.542857142857</v>
      </c>
      <c r="D8208" s="1">
        <v>9586.971428571429</v>
      </c>
      <c r="E8208" s="1">
        <v>31346.228571428572</v>
      </c>
      <c r="G8208" s="2"/>
    </row>
    <row r="8209" spans="1:7" x14ac:dyDescent="0.2">
      <c r="A8209" s="2">
        <v>42838</v>
      </c>
      <c r="B8209" s="1">
        <v>130597.5</v>
      </c>
      <c r="C8209" s="1">
        <v>80372.324999999997</v>
      </c>
      <c r="D8209" s="1">
        <v>10527</v>
      </c>
      <c r="E8209" s="1">
        <v>39697.35</v>
      </c>
      <c r="G8209" s="2"/>
    </row>
    <row r="8210" spans="1:7" x14ac:dyDescent="0.2">
      <c r="A8210" s="2">
        <v>42838.010416666664</v>
      </c>
      <c r="B8210" s="1">
        <v>118375.71428571429</v>
      </c>
      <c r="C8210" s="1">
        <v>55002.514285714286</v>
      </c>
      <c r="D8210" s="1">
        <v>9737.8285714285703</v>
      </c>
      <c r="E8210" s="1">
        <v>53636.314285714281</v>
      </c>
      <c r="G8210" s="2"/>
    </row>
    <row r="8211" spans="1:7" x14ac:dyDescent="0.2">
      <c r="A8211" s="2">
        <v>42838.020833333336</v>
      </c>
      <c r="B8211" s="1">
        <v>136026</v>
      </c>
      <c r="C8211" s="1">
        <v>49116.375</v>
      </c>
      <c r="D8211" s="1">
        <v>9923.1</v>
      </c>
      <c r="E8211" s="1">
        <v>76984.05</v>
      </c>
      <c r="G8211" s="2"/>
    </row>
    <row r="8212" spans="1:7" x14ac:dyDescent="0.2">
      <c r="A8212" s="2">
        <v>42838.03125</v>
      </c>
      <c r="B8212" s="1">
        <v>152458.11428571428</v>
      </c>
      <c r="C8212" s="1">
        <v>46904.314285714281</v>
      </c>
      <c r="D8212" s="1">
        <v>10496.82857142857</v>
      </c>
      <c r="E8212" s="1">
        <v>95057.914285714287</v>
      </c>
      <c r="G8212" s="2"/>
    </row>
    <row r="8213" spans="1:7" x14ac:dyDescent="0.2">
      <c r="A8213" s="2">
        <v>42838.041666666664</v>
      </c>
      <c r="B8213" s="1">
        <v>130552.125</v>
      </c>
      <c r="C8213" s="1">
        <v>47661.074999999997</v>
      </c>
      <c r="D8213" s="1">
        <v>10101.299999999999</v>
      </c>
      <c r="E8213" s="1">
        <v>72790.574999999997</v>
      </c>
      <c r="G8213" s="2"/>
    </row>
    <row r="8214" spans="1:7" x14ac:dyDescent="0.2">
      <c r="A8214" s="2">
        <v>42838.052083333336</v>
      </c>
      <c r="B8214" s="1">
        <v>90265.371428571423</v>
      </c>
      <c r="C8214" s="1">
        <v>50613.514285714278</v>
      </c>
      <c r="D8214" s="1">
        <v>10313.914285714285</v>
      </c>
      <c r="E8214" s="1">
        <v>29339.82857142857</v>
      </c>
      <c r="G8214" s="2"/>
    </row>
    <row r="8215" spans="1:7" x14ac:dyDescent="0.2">
      <c r="A8215" s="2">
        <v>42838.0625</v>
      </c>
      <c r="B8215" s="1">
        <v>72340.95</v>
      </c>
      <c r="C8215" s="1">
        <v>41876.174999999996</v>
      </c>
      <c r="D8215" s="1">
        <v>10201.125</v>
      </c>
      <c r="E8215" s="1">
        <v>20263.649999999998</v>
      </c>
      <c r="G8215" s="2"/>
    </row>
    <row r="8216" spans="1:7" x14ac:dyDescent="0.2">
      <c r="A8216" s="2">
        <v>42838.072916666664</v>
      </c>
      <c r="B8216" s="1">
        <v>69709.2</v>
      </c>
      <c r="C8216" s="1">
        <v>38979.599999999999</v>
      </c>
      <c r="D8216" s="1">
        <v>9867</v>
      </c>
      <c r="E8216" s="1">
        <v>20862.599999999999</v>
      </c>
      <c r="G8216" s="2"/>
    </row>
    <row r="8217" spans="1:7" x14ac:dyDescent="0.2">
      <c r="A8217" s="2">
        <v>42838.083333333336</v>
      </c>
      <c r="B8217" s="1">
        <v>76673.849999999991</v>
      </c>
      <c r="C8217" s="1">
        <v>45544.125</v>
      </c>
      <c r="D8217" s="1">
        <v>10456.875</v>
      </c>
      <c r="E8217" s="1">
        <v>20674.5</v>
      </c>
      <c r="G8217" s="2"/>
    </row>
    <row r="8218" spans="1:7" x14ac:dyDescent="0.2">
      <c r="A8218" s="2">
        <v>42838.09375</v>
      </c>
      <c r="B8218" s="1">
        <v>73263.771428571432</v>
      </c>
      <c r="C8218" s="1">
        <v>44463.257142857139</v>
      </c>
      <c r="D8218" s="1">
        <v>10189.457142857142</v>
      </c>
      <c r="E8218" s="1">
        <v>18610.114285714284</v>
      </c>
      <c r="G8218" s="2"/>
    </row>
    <row r="8219" spans="1:7" x14ac:dyDescent="0.2">
      <c r="A8219" s="2">
        <v>42838.104166666664</v>
      </c>
      <c r="B8219" s="1">
        <v>68390.024999999994</v>
      </c>
      <c r="C8219" s="1">
        <v>40540.5</v>
      </c>
      <c r="D8219" s="1">
        <v>9541.9499999999989</v>
      </c>
      <c r="E8219" s="1">
        <v>18307.575000000001</v>
      </c>
      <c r="G8219" s="2"/>
    </row>
    <row r="8220" spans="1:7" x14ac:dyDescent="0.2">
      <c r="A8220" s="2">
        <v>42838.114583333336</v>
      </c>
      <c r="B8220" s="1">
        <v>71918.314285714281</v>
      </c>
      <c r="C8220" s="1">
        <v>43317.685714285712</v>
      </c>
      <c r="D8220" s="1">
        <v>9331.4571428571417</v>
      </c>
      <c r="E8220" s="1">
        <v>19270.114285714284</v>
      </c>
      <c r="G8220" s="2"/>
    </row>
    <row r="8221" spans="1:7" x14ac:dyDescent="0.2">
      <c r="A8221" s="2">
        <v>42838.125</v>
      </c>
      <c r="B8221" s="1">
        <v>80607.45</v>
      </c>
      <c r="C8221" s="1">
        <v>50853</v>
      </c>
      <c r="D8221" s="1">
        <v>9610.4249999999993</v>
      </c>
      <c r="E8221" s="1">
        <v>20142.375</v>
      </c>
      <c r="G8221" s="2"/>
    </row>
    <row r="8222" spans="1:7" x14ac:dyDescent="0.2">
      <c r="A8222" s="2">
        <v>42838.135416666664</v>
      </c>
      <c r="B8222" s="1">
        <v>91705.114285714284</v>
      </c>
      <c r="C8222" s="1">
        <v>55853.914285714287</v>
      </c>
      <c r="D8222" s="1">
        <v>15353.485714285713</v>
      </c>
      <c r="E8222" s="1">
        <v>20499.599999999999</v>
      </c>
      <c r="G8222" s="2"/>
    </row>
    <row r="8223" spans="1:7" x14ac:dyDescent="0.2">
      <c r="A8223" s="2">
        <v>42838.145833333336</v>
      </c>
      <c r="B8223" s="1">
        <v>99693</v>
      </c>
      <c r="C8223" s="1">
        <v>54887.25</v>
      </c>
      <c r="D8223" s="1">
        <v>21387.3</v>
      </c>
      <c r="E8223" s="1">
        <v>23418.449999999997</v>
      </c>
      <c r="G8223" s="2"/>
    </row>
    <row r="8224" spans="1:7" x14ac:dyDescent="0.2">
      <c r="A8224" s="2">
        <v>42838.15625</v>
      </c>
      <c r="B8224" s="1">
        <v>109587.34285714287</v>
      </c>
      <c r="C8224" s="1">
        <v>68482.542857142849</v>
      </c>
      <c r="D8224" s="1">
        <v>13412.142857142857</v>
      </c>
      <c r="E8224" s="1">
        <v>27694.542857142853</v>
      </c>
      <c r="G8224" s="2"/>
    </row>
    <row r="8225" spans="1:7" x14ac:dyDescent="0.2">
      <c r="A8225" s="2">
        <v>42838.166666666664</v>
      </c>
      <c r="B8225" s="1">
        <v>107306.09999999999</v>
      </c>
      <c r="C8225" s="1">
        <v>77069.849999999991</v>
      </c>
      <c r="D8225" s="1">
        <v>9791.1</v>
      </c>
      <c r="E8225" s="1">
        <v>20445.974999999999</v>
      </c>
      <c r="G8225" s="2"/>
    </row>
    <row r="8226" spans="1:7" x14ac:dyDescent="0.2">
      <c r="A8226" s="2">
        <v>42838.177083333336</v>
      </c>
      <c r="B8226" s="1">
        <v>83863.371428571423</v>
      </c>
      <c r="C8226" s="1">
        <v>54012.514285714278</v>
      </c>
      <c r="D8226" s="1">
        <v>10825.885714285714</v>
      </c>
      <c r="E8226" s="1">
        <v>19026.857142857141</v>
      </c>
      <c r="G8226" s="2"/>
    </row>
    <row r="8227" spans="1:7" x14ac:dyDescent="0.2">
      <c r="A8227" s="2">
        <v>42838.1875</v>
      </c>
      <c r="B8227" s="1">
        <v>117030.375</v>
      </c>
      <c r="C8227" s="1">
        <v>65210.474999999999</v>
      </c>
      <c r="D8227" s="1">
        <v>26296.875</v>
      </c>
      <c r="E8227" s="1">
        <v>25525.5</v>
      </c>
      <c r="G8227" s="2"/>
    </row>
    <row r="8228" spans="1:7" x14ac:dyDescent="0.2">
      <c r="A8228" s="2">
        <v>42838.197916666664</v>
      </c>
      <c r="B8228" s="1">
        <v>213343.34999999998</v>
      </c>
      <c r="C8228" s="1">
        <v>107052</v>
      </c>
      <c r="D8228" s="1">
        <v>32217.899999999998</v>
      </c>
      <c r="E8228" s="1">
        <v>74071.8</v>
      </c>
      <c r="G8228" s="2"/>
    </row>
    <row r="8229" spans="1:7" x14ac:dyDescent="0.2">
      <c r="A8229" s="2">
        <v>42838.208333333336</v>
      </c>
      <c r="B8229" s="1">
        <v>227685.85714285713</v>
      </c>
      <c r="C8229" s="1">
        <v>115929</v>
      </c>
      <c r="D8229" s="1">
        <v>30015.857142857141</v>
      </c>
      <c r="E8229" s="1">
        <v>81743.828571428559</v>
      </c>
      <c r="G8229" s="2"/>
    </row>
    <row r="8230" spans="1:7" x14ac:dyDescent="0.2">
      <c r="A8230" s="2">
        <v>42838.21875</v>
      </c>
      <c r="B8230" s="1">
        <v>214607.48571428569</v>
      </c>
      <c r="C8230" s="1">
        <v>121316.48571428571</v>
      </c>
      <c r="D8230" s="1">
        <v>32600.228571428572</v>
      </c>
      <c r="E8230" s="1">
        <v>60691.714285714283</v>
      </c>
      <c r="G8230" s="2"/>
    </row>
    <row r="8231" spans="1:7" x14ac:dyDescent="0.2">
      <c r="A8231" s="2">
        <v>42838.229166666664</v>
      </c>
      <c r="B8231" s="1">
        <v>162591.82499999998</v>
      </c>
      <c r="C8231" s="1">
        <v>106770.67499999999</v>
      </c>
      <c r="D8231" s="1">
        <v>25708.649999999998</v>
      </c>
      <c r="E8231" s="1">
        <v>30112.5</v>
      </c>
      <c r="G8231" s="2"/>
    </row>
    <row r="8232" spans="1:7" x14ac:dyDescent="0.2">
      <c r="A8232" s="2">
        <v>42838.239583333336</v>
      </c>
      <c r="B8232" s="1">
        <v>148303.88571428572</v>
      </c>
      <c r="C8232" s="1">
        <v>96902.142857142855</v>
      </c>
      <c r="D8232" s="1">
        <v>28988.142857142855</v>
      </c>
      <c r="E8232" s="1">
        <v>22413.599999999999</v>
      </c>
      <c r="G8232" s="2"/>
    </row>
    <row r="8233" spans="1:7" x14ac:dyDescent="0.2">
      <c r="A8233" s="2">
        <v>42838.25</v>
      </c>
      <c r="B8233" s="1">
        <v>144938.47500000001</v>
      </c>
      <c r="C8233" s="1">
        <v>89531.474999999991</v>
      </c>
      <c r="D8233" s="1">
        <v>30195.824999999997</v>
      </c>
      <c r="E8233" s="1">
        <v>25212</v>
      </c>
      <c r="G8233" s="2"/>
    </row>
    <row r="8234" spans="1:7" x14ac:dyDescent="0.2">
      <c r="A8234" s="2">
        <v>42838.260416666664</v>
      </c>
      <c r="B8234" s="1">
        <v>186724.37142857141</v>
      </c>
      <c r="C8234" s="1">
        <v>115450.97142857141</v>
      </c>
      <c r="D8234" s="1">
        <v>43319.571428571428</v>
      </c>
      <c r="E8234" s="1">
        <v>27952.885714285716</v>
      </c>
      <c r="G8234" s="2"/>
    </row>
    <row r="8235" spans="1:7" x14ac:dyDescent="0.2">
      <c r="A8235" s="2">
        <v>42838.270833333336</v>
      </c>
      <c r="B8235" s="1">
        <v>202945.875</v>
      </c>
      <c r="C8235" s="1">
        <v>159755.47500000001</v>
      </c>
      <c r="D8235" s="1">
        <v>25885.199999999997</v>
      </c>
      <c r="E8235" s="1">
        <v>17303.55</v>
      </c>
      <c r="G8235" s="2"/>
    </row>
    <row r="8236" spans="1:7" x14ac:dyDescent="0.2">
      <c r="A8236" s="2">
        <v>42838.28125</v>
      </c>
      <c r="B8236" s="1">
        <v>219560.31428571427</v>
      </c>
      <c r="C8236" s="1">
        <v>170638.28571428571</v>
      </c>
      <c r="D8236" s="1">
        <v>30844.62857142857</v>
      </c>
      <c r="E8236" s="1">
        <v>18076.45714285714</v>
      </c>
      <c r="G8236" s="2"/>
    </row>
    <row r="8237" spans="1:7" x14ac:dyDescent="0.2">
      <c r="A8237" s="2">
        <v>42838.291666666664</v>
      </c>
      <c r="B8237" s="1">
        <v>239947.125</v>
      </c>
      <c r="C8237" s="1">
        <v>186659.55</v>
      </c>
      <c r="D8237" s="1">
        <v>28575.524999999998</v>
      </c>
      <c r="E8237" s="1">
        <v>24712.05</v>
      </c>
      <c r="G8237" s="2"/>
    </row>
    <row r="8238" spans="1:7" x14ac:dyDescent="0.2">
      <c r="A8238" s="2">
        <v>42838.302083333336</v>
      </c>
      <c r="B8238" s="1">
        <v>184828.28571428571</v>
      </c>
      <c r="C8238" s="1">
        <v>149276.91428571427</v>
      </c>
      <c r="D8238" s="1">
        <v>17042.142857142859</v>
      </c>
      <c r="E8238" s="1">
        <v>18511.114285714284</v>
      </c>
      <c r="G8238" s="2"/>
    </row>
    <row r="8239" spans="1:7" x14ac:dyDescent="0.2">
      <c r="A8239" s="2">
        <v>42838.3125</v>
      </c>
      <c r="B8239" s="1">
        <v>191871.9</v>
      </c>
      <c r="C8239" s="1">
        <v>113927.54999999999</v>
      </c>
      <c r="D8239" s="1">
        <v>28365.974999999999</v>
      </c>
      <c r="E8239" s="1">
        <v>49578.375</v>
      </c>
      <c r="G8239" s="2"/>
    </row>
    <row r="8240" spans="1:7" x14ac:dyDescent="0.2">
      <c r="A8240" s="2">
        <v>42838.322916666664</v>
      </c>
      <c r="B8240" s="1">
        <v>209734.8</v>
      </c>
      <c r="C8240" s="1">
        <v>83143.971428571429</v>
      </c>
      <c r="D8240" s="1">
        <v>19937.657142857141</v>
      </c>
      <c r="E8240" s="1">
        <v>106650.34285714285</v>
      </c>
      <c r="G8240" s="2"/>
    </row>
    <row r="8241" spans="1:7" x14ac:dyDescent="0.2">
      <c r="A8241" s="2">
        <v>42838.333333333336</v>
      </c>
      <c r="B8241" s="1">
        <v>176889.9</v>
      </c>
      <c r="C8241" s="1">
        <v>56761.649999999994</v>
      </c>
      <c r="D8241" s="1">
        <v>9917.3249999999989</v>
      </c>
      <c r="E8241" s="1">
        <v>110210.92499999999</v>
      </c>
      <c r="G8241" s="2"/>
    </row>
    <row r="8242" spans="1:7" x14ac:dyDescent="0.2">
      <c r="A8242" s="2">
        <v>42838.34375</v>
      </c>
      <c r="B8242" s="1">
        <v>161633.05714285711</v>
      </c>
      <c r="C8242" s="1">
        <v>42226.799999999996</v>
      </c>
      <c r="D8242" s="1">
        <v>12487.199999999999</v>
      </c>
      <c r="E8242" s="1">
        <v>106919.05714285714</v>
      </c>
      <c r="G8242" s="2"/>
    </row>
    <row r="8243" spans="1:7" x14ac:dyDescent="0.2">
      <c r="A8243" s="2">
        <v>42838.354166666664</v>
      </c>
      <c r="B8243" s="1">
        <v>144674.47500000001</v>
      </c>
      <c r="C8243" s="1">
        <v>36036</v>
      </c>
      <c r="D8243" s="1">
        <v>11800.8</v>
      </c>
      <c r="E8243" s="1">
        <v>96837.674999999988</v>
      </c>
      <c r="G8243" s="2"/>
    </row>
    <row r="8244" spans="1:7" x14ac:dyDescent="0.2">
      <c r="A8244" s="2">
        <v>42838.364583333336</v>
      </c>
      <c r="B8244" s="1">
        <v>115736.65714285713</v>
      </c>
      <c r="C8244" s="1">
        <v>40288.285714285717</v>
      </c>
      <c r="D8244" s="1">
        <v>15615.599999999999</v>
      </c>
      <c r="E8244" s="1">
        <v>59832.771428571432</v>
      </c>
      <c r="G8244" s="2"/>
    </row>
    <row r="8245" spans="1:7" x14ac:dyDescent="0.2">
      <c r="A8245" s="2">
        <v>42838.375</v>
      </c>
      <c r="B8245" s="1">
        <v>160248.82499999998</v>
      </c>
      <c r="C8245" s="1">
        <v>71694.974999999991</v>
      </c>
      <c r="D8245" s="1">
        <v>49427.399999999994</v>
      </c>
      <c r="E8245" s="1">
        <v>39127.275000000001</v>
      </c>
      <c r="G8245" s="2"/>
    </row>
    <row r="8246" spans="1:7" x14ac:dyDescent="0.2">
      <c r="A8246" s="2">
        <v>42838.385416666664</v>
      </c>
      <c r="B8246" s="1">
        <v>247825.28571428571</v>
      </c>
      <c r="C8246" s="1">
        <v>113318.22857142857</v>
      </c>
      <c r="D8246" s="1">
        <v>94131.085714285713</v>
      </c>
      <c r="E8246" s="1">
        <v>40375.028571428571</v>
      </c>
      <c r="G8246" s="2"/>
    </row>
    <row r="8247" spans="1:7" x14ac:dyDescent="0.2">
      <c r="A8247" s="2">
        <v>42838.395833333336</v>
      </c>
      <c r="B8247" s="1">
        <v>339410.77499999997</v>
      </c>
      <c r="C8247" s="1">
        <v>130727.02499999999</v>
      </c>
      <c r="D8247" s="1">
        <v>83481.75</v>
      </c>
      <c r="E8247" s="1">
        <v>125203.65</v>
      </c>
      <c r="G8247" s="2"/>
    </row>
    <row r="8248" spans="1:7" x14ac:dyDescent="0.2">
      <c r="A8248" s="2">
        <v>42838.40625</v>
      </c>
      <c r="B8248" s="1">
        <v>322674</v>
      </c>
      <c r="C8248" s="1">
        <v>124640.05714285713</v>
      </c>
      <c r="D8248" s="1">
        <v>24183.342857142856</v>
      </c>
      <c r="E8248" s="1">
        <v>173849.65714285712</v>
      </c>
      <c r="G8248" s="2"/>
    </row>
    <row r="8249" spans="1:7" x14ac:dyDescent="0.2">
      <c r="A8249" s="2">
        <v>42838.416666666664</v>
      </c>
      <c r="B8249" s="1">
        <v>299555.84999999998</v>
      </c>
      <c r="C8249" s="1">
        <v>104849.25</v>
      </c>
      <c r="D8249" s="1">
        <v>25273.05</v>
      </c>
      <c r="E8249" s="1">
        <v>169433.55</v>
      </c>
      <c r="G8249" s="2"/>
    </row>
    <row r="8250" spans="1:7" x14ac:dyDescent="0.2">
      <c r="A8250" s="2">
        <v>42838.427083333336</v>
      </c>
      <c r="B8250" s="1">
        <v>272694.08571428573</v>
      </c>
      <c r="C8250" s="1">
        <v>96154.457142857136</v>
      </c>
      <c r="D8250" s="1">
        <v>20596.714285714286</v>
      </c>
      <c r="E8250" s="1">
        <v>155942.91428571427</v>
      </c>
      <c r="G8250" s="2"/>
    </row>
    <row r="8251" spans="1:7" x14ac:dyDescent="0.2">
      <c r="A8251" s="2">
        <v>42838.4375</v>
      </c>
      <c r="B8251" s="1">
        <v>241979.92499999999</v>
      </c>
      <c r="C8251" s="1">
        <v>77890.724999999991</v>
      </c>
      <c r="D8251" s="1">
        <v>13294.05</v>
      </c>
      <c r="E8251" s="1">
        <v>150795.15</v>
      </c>
      <c r="G8251" s="2"/>
    </row>
    <row r="8252" spans="1:7" x14ac:dyDescent="0.2">
      <c r="A8252" s="2">
        <v>42838.447916666664</v>
      </c>
      <c r="B8252" s="1">
        <v>214853.57142857142</v>
      </c>
      <c r="C8252" s="1">
        <v>52456.799999999996</v>
      </c>
      <c r="D8252" s="1">
        <v>9875.4857142857127</v>
      </c>
      <c r="E8252" s="1">
        <v>152520.34285714285</v>
      </c>
      <c r="G8252" s="2"/>
    </row>
    <row r="8253" spans="1:7" x14ac:dyDescent="0.2">
      <c r="A8253" s="2">
        <v>42838.458333333336</v>
      </c>
      <c r="B8253" s="1">
        <v>206693.84999999998</v>
      </c>
      <c r="C8253" s="1">
        <v>50457</v>
      </c>
      <c r="D8253" s="1">
        <v>10994.775</v>
      </c>
      <c r="E8253" s="1">
        <v>145242.07499999998</v>
      </c>
      <c r="G8253" s="2"/>
    </row>
    <row r="8254" spans="1:7" x14ac:dyDescent="0.2">
      <c r="A8254" s="2">
        <v>42838.46875</v>
      </c>
      <c r="B8254" s="1">
        <v>219442.45714285714</v>
      </c>
      <c r="C8254" s="1">
        <v>64289.657142857141</v>
      </c>
      <c r="D8254" s="1">
        <v>22650.257142857139</v>
      </c>
      <c r="E8254" s="1">
        <v>132504.42857142858</v>
      </c>
      <c r="G8254" s="2"/>
    </row>
    <row r="8255" spans="1:7" x14ac:dyDescent="0.2">
      <c r="A8255" s="2">
        <v>42838.479166666664</v>
      </c>
      <c r="B8255" s="1">
        <v>225522</v>
      </c>
      <c r="C8255" s="1">
        <v>67156.649999999994</v>
      </c>
      <c r="D8255" s="1">
        <v>24834.149999999998</v>
      </c>
      <c r="E8255" s="1">
        <v>133531.19999999998</v>
      </c>
      <c r="G8255" s="2"/>
    </row>
    <row r="8256" spans="1:7" x14ac:dyDescent="0.2">
      <c r="A8256" s="2">
        <v>42838.489583333336</v>
      </c>
      <c r="B8256" s="1">
        <v>206289.59999999998</v>
      </c>
      <c r="C8256" s="1">
        <v>65258.914285714287</v>
      </c>
      <c r="D8256" s="1">
        <v>18562.971428571425</v>
      </c>
      <c r="E8256" s="1">
        <v>122464.8857142857</v>
      </c>
      <c r="G8256" s="2"/>
    </row>
    <row r="8257" spans="1:7" x14ac:dyDescent="0.2">
      <c r="A8257" s="2">
        <v>42838.5</v>
      </c>
      <c r="B8257" s="1">
        <v>191928</v>
      </c>
      <c r="C8257" s="1">
        <v>54627.375</v>
      </c>
      <c r="D8257" s="1">
        <v>14716.349999999999</v>
      </c>
      <c r="E8257" s="1">
        <v>122586.75</v>
      </c>
      <c r="G8257" s="2"/>
    </row>
    <row r="8258" spans="1:7" x14ac:dyDescent="0.2">
      <c r="A8258" s="2">
        <v>42838.510416666664</v>
      </c>
      <c r="B8258" s="1">
        <v>186306.6857142857</v>
      </c>
      <c r="C8258" s="1">
        <v>49978.971428571422</v>
      </c>
      <c r="D8258" s="1">
        <v>23167.885714285712</v>
      </c>
      <c r="E8258" s="1">
        <v>113159.82857142857</v>
      </c>
      <c r="G8258" s="2"/>
    </row>
    <row r="8259" spans="1:7" x14ac:dyDescent="0.2">
      <c r="A8259" s="2">
        <v>42838.520833333336</v>
      </c>
      <c r="B8259" s="1">
        <v>180467.09999999998</v>
      </c>
      <c r="C8259" s="1">
        <v>64067.024999999994</v>
      </c>
      <c r="D8259" s="1">
        <v>22404.524999999998</v>
      </c>
      <c r="E8259" s="1">
        <v>93993.9</v>
      </c>
      <c r="G8259" s="2"/>
    </row>
    <row r="8260" spans="1:7" x14ac:dyDescent="0.2">
      <c r="A8260" s="2">
        <v>42838.53125</v>
      </c>
      <c r="B8260" s="1">
        <v>188646.85714285713</v>
      </c>
      <c r="C8260" s="1">
        <v>82738.542857142849</v>
      </c>
      <c r="D8260" s="1">
        <v>26824.285714285714</v>
      </c>
      <c r="E8260" s="1">
        <v>79085.914285714287</v>
      </c>
      <c r="G8260" s="2"/>
    </row>
    <row r="8261" spans="1:7" x14ac:dyDescent="0.2">
      <c r="A8261" s="2">
        <v>42838.541666666664</v>
      </c>
      <c r="B8261" s="1">
        <v>207229.27499999999</v>
      </c>
      <c r="C8261" s="1">
        <v>63367.424999999996</v>
      </c>
      <c r="D8261" s="1">
        <v>33556.049999999996</v>
      </c>
      <c r="E8261" s="1">
        <v>110304.15</v>
      </c>
      <c r="G8261" s="2"/>
    </row>
    <row r="8262" spans="1:7" x14ac:dyDescent="0.2">
      <c r="A8262" s="2">
        <v>42838.552083333336</v>
      </c>
      <c r="B8262" s="1">
        <v>195385.45714285714</v>
      </c>
      <c r="C8262" s="1">
        <v>47296.542857142849</v>
      </c>
      <c r="D8262" s="1">
        <v>26672.485714285711</v>
      </c>
      <c r="E8262" s="1">
        <v>121415.48571428571</v>
      </c>
      <c r="G8262" s="2"/>
    </row>
    <row r="8263" spans="1:7" x14ac:dyDescent="0.2">
      <c r="A8263" s="2">
        <v>42838.5625</v>
      </c>
      <c r="B8263" s="1">
        <v>178999.42499999999</v>
      </c>
      <c r="C8263" s="1">
        <v>40834.199999999997</v>
      </c>
      <c r="D8263" s="1">
        <v>27861.074999999997</v>
      </c>
      <c r="E8263" s="1">
        <v>110304.97499999999</v>
      </c>
      <c r="G8263" s="2"/>
    </row>
    <row r="8264" spans="1:7" x14ac:dyDescent="0.2">
      <c r="A8264" s="2">
        <v>42838.572916666664</v>
      </c>
      <c r="B8264" s="1">
        <v>196414.11428571428</v>
      </c>
      <c r="C8264" s="1">
        <v>42181.542857142857</v>
      </c>
      <c r="D8264" s="1">
        <v>26925.171428571426</v>
      </c>
      <c r="E8264" s="1">
        <v>127307.4</v>
      </c>
      <c r="G8264" s="2"/>
    </row>
    <row r="8265" spans="1:7" x14ac:dyDescent="0.2">
      <c r="A8265" s="2">
        <v>42838.583333333336</v>
      </c>
      <c r="B8265" s="1">
        <v>187911.9</v>
      </c>
      <c r="C8265" s="1">
        <v>45788.324999999997</v>
      </c>
      <c r="D8265" s="1">
        <v>26866.125</v>
      </c>
      <c r="E8265" s="1">
        <v>115258.27499999999</v>
      </c>
      <c r="G8265" s="2"/>
    </row>
    <row r="8266" spans="1:7" x14ac:dyDescent="0.2">
      <c r="A8266" s="2">
        <v>42838.59375</v>
      </c>
      <c r="B8266" s="1">
        <v>190678.71428571429</v>
      </c>
      <c r="C8266" s="1">
        <v>47818.885714285716</v>
      </c>
      <c r="D8266" s="1">
        <v>42473.828571428567</v>
      </c>
      <c r="E8266" s="1">
        <v>100384.11428571428</v>
      </c>
      <c r="G8266" s="2"/>
    </row>
    <row r="8267" spans="1:7" x14ac:dyDescent="0.2">
      <c r="A8267" s="2">
        <v>42838.604166666664</v>
      </c>
      <c r="B8267" s="1">
        <v>261727.125</v>
      </c>
      <c r="C8267" s="1">
        <v>77456.774999999994</v>
      </c>
      <c r="D8267" s="1">
        <v>33093.224999999999</v>
      </c>
      <c r="E8267" s="1">
        <v>151179.6</v>
      </c>
      <c r="G8267" s="2"/>
    </row>
    <row r="8268" spans="1:7" x14ac:dyDescent="0.2">
      <c r="A8268" s="2">
        <v>42838.614583333336</v>
      </c>
      <c r="B8268" s="1">
        <v>263127.97499999998</v>
      </c>
      <c r="C8268" s="1">
        <v>101667.22499999999</v>
      </c>
      <c r="D8268" s="1">
        <v>9685.5</v>
      </c>
      <c r="E8268" s="1">
        <v>151776.07499999998</v>
      </c>
      <c r="G8268" s="2"/>
    </row>
    <row r="8269" spans="1:7" x14ac:dyDescent="0.2">
      <c r="A8269" s="2">
        <v>42838.625</v>
      </c>
      <c r="B8269" s="1">
        <v>246754.19999999998</v>
      </c>
      <c r="C8269" s="1">
        <v>105103.11428571428</v>
      </c>
      <c r="D8269" s="1">
        <v>17783.228571428572</v>
      </c>
      <c r="E8269" s="1">
        <v>123867.85714285713</v>
      </c>
      <c r="G8269" s="2"/>
    </row>
    <row r="8270" spans="1:7" x14ac:dyDescent="0.2">
      <c r="A8270" s="2">
        <v>42838.635416666664</v>
      </c>
      <c r="B8270" s="1">
        <v>283565.22857142857</v>
      </c>
      <c r="C8270" s="1">
        <v>122839.2</v>
      </c>
      <c r="D8270" s="1">
        <v>66238.542857142849</v>
      </c>
      <c r="E8270" s="1">
        <v>94489.371428571423</v>
      </c>
      <c r="G8270" s="2"/>
    </row>
    <row r="8271" spans="1:7" x14ac:dyDescent="0.2">
      <c r="A8271" s="2">
        <v>42838.645833333336</v>
      </c>
      <c r="B8271" s="1">
        <v>274804.2</v>
      </c>
      <c r="C8271" s="1">
        <v>115931.47499999999</v>
      </c>
      <c r="D8271" s="1">
        <v>46577.024999999994</v>
      </c>
      <c r="E8271" s="1">
        <v>112297.34999999999</v>
      </c>
      <c r="G8271" s="2"/>
    </row>
    <row r="8272" spans="1:7" x14ac:dyDescent="0.2">
      <c r="A8272" s="2">
        <v>42838.65625</v>
      </c>
      <c r="B8272" s="1">
        <v>235329.59999999998</v>
      </c>
      <c r="C8272" s="1">
        <v>89821.28571428571</v>
      </c>
      <c r="D8272" s="1">
        <v>43881.514285714278</v>
      </c>
      <c r="E8272" s="1">
        <v>101626.79999999999</v>
      </c>
      <c r="G8272" s="2"/>
    </row>
    <row r="8273" spans="1:7" x14ac:dyDescent="0.2">
      <c r="A8273" s="2">
        <v>42838.666666666664</v>
      </c>
      <c r="B8273" s="1">
        <v>213392.84999999998</v>
      </c>
      <c r="C8273" s="1">
        <v>93219.224999999991</v>
      </c>
      <c r="D8273" s="1">
        <v>54712.35</v>
      </c>
      <c r="E8273" s="1">
        <v>65461.274999999994</v>
      </c>
      <c r="G8273" s="2"/>
    </row>
    <row r="8274" spans="1:7" x14ac:dyDescent="0.2">
      <c r="A8274" s="2">
        <v>42838.677083333336</v>
      </c>
      <c r="B8274" s="1">
        <v>204273.7714285714</v>
      </c>
      <c r="C8274" s="1">
        <v>91899.342857142852</v>
      </c>
      <c r="D8274" s="1">
        <v>61171.628571428562</v>
      </c>
      <c r="E8274" s="1">
        <v>51200.91428571428</v>
      </c>
      <c r="G8274" s="2"/>
    </row>
    <row r="8275" spans="1:7" x14ac:dyDescent="0.2">
      <c r="A8275" s="2">
        <v>42838.6875</v>
      </c>
      <c r="B8275" s="1">
        <v>206907.52499999999</v>
      </c>
      <c r="C8275" s="1">
        <v>111155.54999999999</v>
      </c>
      <c r="D8275" s="1">
        <v>54692.549999999996</v>
      </c>
      <c r="E8275" s="1">
        <v>41058.6</v>
      </c>
      <c r="G8275" s="2"/>
    </row>
    <row r="8276" spans="1:7" x14ac:dyDescent="0.2">
      <c r="A8276" s="2">
        <v>42838.697916666664</v>
      </c>
      <c r="B8276" s="1">
        <v>286674.77142857143</v>
      </c>
      <c r="C8276" s="1">
        <v>159983.05714285711</v>
      </c>
      <c r="D8276" s="1">
        <v>33520.457142857143</v>
      </c>
      <c r="E8276" s="1">
        <v>93169.371428571423</v>
      </c>
      <c r="G8276" s="2"/>
    </row>
    <row r="8277" spans="1:7" x14ac:dyDescent="0.2">
      <c r="A8277" s="2">
        <v>42838.708333333336</v>
      </c>
      <c r="B8277" s="1">
        <v>308693.55</v>
      </c>
      <c r="C8277" s="1">
        <v>140653.42499999999</v>
      </c>
      <c r="D8277" s="1">
        <v>27012.149999999998</v>
      </c>
      <c r="E8277" s="1">
        <v>141027.97500000001</v>
      </c>
      <c r="G8277" s="2"/>
    </row>
    <row r="8278" spans="1:7" x14ac:dyDescent="0.2">
      <c r="A8278" s="2">
        <v>42838.71875</v>
      </c>
      <c r="B8278" s="1">
        <v>325693.02857142856</v>
      </c>
      <c r="C8278" s="1">
        <v>167479.71428571429</v>
      </c>
      <c r="D8278" s="1">
        <v>23626.114285714284</v>
      </c>
      <c r="E8278" s="1">
        <v>134588.14285714287</v>
      </c>
      <c r="G8278" s="2"/>
    </row>
    <row r="8279" spans="1:7" x14ac:dyDescent="0.2">
      <c r="A8279" s="2">
        <v>42838.729166666664</v>
      </c>
      <c r="B8279" s="1">
        <v>324097.125</v>
      </c>
      <c r="C8279" s="1">
        <v>212480.4</v>
      </c>
      <c r="D8279" s="1">
        <v>17054.399999999998</v>
      </c>
      <c r="E8279" s="1">
        <v>94561.5</v>
      </c>
      <c r="G8279" s="2"/>
    </row>
    <row r="8280" spans="1:7" x14ac:dyDescent="0.2">
      <c r="A8280" s="2">
        <v>42838.739583333336</v>
      </c>
      <c r="B8280" s="1">
        <v>285115.28571428574</v>
      </c>
      <c r="C8280" s="1">
        <v>197517.25714285712</v>
      </c>
      <c r="D8280" s="1">
        <v>15315.771428571426</v>
      </c>
      <c r="E8280" s="1">
        <v>72282.257142857139</v>
      </c>
      <c r="G8280" s="2"/>
    </row>
    <row r="8281" spans="1:7" x14ac:dyDescent="0.2">
      <c r="A8281" s="2">
        <v>42838.75</v>
      </c>
      <c r="B8281" s="1">
        <v>222980.17499999999</v>
      </c>
      <c r="C8281" s="1">
        <v>166152.52499999999</v>
      </c>
      <c r="D8281" s="1">
        <v>20448.449999999997</v>
      </c>
      <c r="E8281" s="1">
        <v>36380.025000000001</v>
      </c>
      <c r="G8281" s="2"/>
    </row>
    <row r="8282" spans="1:7" x14ac:dyDescent="0.2">
      <c r="A8282" s="2">
        <v>42838.760416666664</v>
      </c>
      <c r="B8282" s="1">
        <v>237033.34285714282</v>
      </c>
      <c r="C8282" s="1">
        <v>171736.71428571429</v>
      </c>
      <c r="D8282" s="1">
        <v>26403.771428571425</v>
      </c>
      <c r="E8282" s="1">
        <v>38892.857142857145</v>
      </c>
      <c r="G8282" s="2"/>
    </row>
    <row r="8283" spans="1:7" x14ac:dyDescent="0.2">
      <c r="A8283" s="2">
        <v>42838.770833333336</v>
      </c>
      <c r="B8283" s="1">
        <v>308191.95</v>
      </c>
      <c r="C8283" s="1">
        <v>183351.3</v>
      </c>
      <c r="D8283" s="1">
        <v>70383.224999999991</v>
      </c>
      <c r="E8283" s="1">
        <v>54460.724999999999</v>
      </c>
      <c r="G8283" s="2"/>
    </row>
    <row r="8284" spans="1:7" x14ac:dyDescent="0.2">
      <c r="A8284" s="2">
        <v>42838.78125</v>
      </c>
      <c r="B8284" s="1">
        <v>284642.91428571427</v>
      </c>
      <c r="C8284" s="1">
        <v>155830.71428571429</v>
      </c>
      <c r="D8284" s="1">
        <v>73023.342857142852</v>
      </c>
      <c r="E8284" s="1">
        <v>55788.857142857145</v>
      </c>
      <c r="G8284" s="2"/>
    </row>
    <row r="8285" spans="1:7" x14ac:dyDescent="0.2">
      <c r="A8285" s="2">
        <v>42838.791666666664</v>
      </c>
      <c r="B8285" s="1">
        <v>220478.77499999999</v>
      </c>
      <c r="C8285" s="1">
        <v>153785.77499999999</v>
      </c>
      <c r="D8285" s="1">
        <v>27400.724999999999</v>
      </c>
      <c r="E8285" s="1">
        <v>39293.924999999996</v>
      </c>
      <c r="G8285" s="2"/>
    </row>
    <row r="8286" spans="1:7" x14ac:dyDescent="0.2">
      <c r="A8286" s="2">
        <v>42838.802083333336</v>
      </c>
      <c r="B8286" s="1">
        <v>177053.48571428569</v>
      </c>
      <c r="C8286" s="1">
        <v>140067.0857142857</v>
      </c>
      <c r="D8286" s="1">
        <v>11214.342857142856</v>
      </c>
      <c r="E8286" s="1">
        <v>25772.057142857138</v>
      </c>
      <c r="G8286" s="2"/>
    </row>
    <row r="8287" spans="1:7" x14ac:dyDescent="0.2">
      <c r="A8287" s="2">
        <v>42838.8125</v>
      </c>
      <c r="B8287" s="1">
        <v>142171.42499999999</v>
      </c>
      <c r="C8287" s="1">
        <v>108320.84999999999</v>
      </c>
      <c r="D8287" s="1">
        <v>9752.3249999999989</v>
      </c>
      <c r="E8287" s="1">
        <v>24097.424999999999</v>
      </c>
      <c r="G8287" s="2"/>
    </row>
    <row r="8288" spans="1:7" x14ac:dyDescent="0.2">
      <c r="A8288" s="2">
        <v>42838.822916666664</v>
      </c>
      <c r="B8288" s="1">
        <v>118453.97142857141</v>
      </c>
      <c r="C8288" s="1">
        <v>88898.228571428568</v>
      </c>
      <c r="D8288" s="1">
        <v>9405</v>
      </c>
      <c r="E8288" s="1">
        <v>20149.8</v>
      </c>
      <c r="G8288" s="2"/>
    </row>
    <row r="8289" spans="1:7" x14ac:dyDescent="0.2">
      <c r="A8289" s="2">
        <v>42838.833333333336</v>
      </c>
      <c r="B8289" s="1">
        <v>112556.4</v>
      </c>
      <c r="C8289" s="1">
        <v>85804.125</v>
      </c>
      <c r="D8289" s="1">
        <v>9294.4499999999989</v>
      </c>
      <c r="E8289" s="1">
        <v>17456.174999999999</v>
      </c>
      <c r="G8289" s="2"/>
    </row>
    <row r="8290" spans="1:7" x14ac:dyDescent="0.2">
      <c r="A8290" s="2">
        <v>42838.84375</v>
      </c>
      <c r="B8290" s="1">
        <v>90420</v>
      </c>
      <c r="C8290" s="1">
        <v>65561.571428571435</v>
      </c>
      <c r="D8290" s="1">
        <v>9379.5428571428565</v>
      </c>
      <c r="E8290" s="1">
        <v>15477.942857142858</v>
      </c>
      <c r="G8290" s="2"/>
    </row>
    <row r="8291" spans="1:7" x14ac:dyDescent="0.2">
      <c r="A8291" s="2">
        <v>42838.854166666664</v>
      </c>
      <c r="B8291" s="1">
        <v>107333.325</v>
      </c>
      <c r="C8291" s="1">
        <v>73568.55</v>
      </c>
      <c r="D8291" s="1">
        <v>14133.9</v>
      </c>
      <c r="E8291" s="1">
        <v>19631.7</v>
      </c>
      <c r="G8291" s="2"/>
    </row>
    <row r="8292" spans="1:7" x14ac:dyDescent="0.2">
      <c r="A8292" s="2">
        <v>42838.864583333336</v>
      </c>
      <c r="B8292" s="1">
        <v>161421.85714285713</v>
      </c>
      <c r="C8292" s="1">
        <v>87640.457142857136</v>
      </c>
      <c r="D8292" s="1">
        <v>15010.285714285714</v>
      </c>
      <c r="E8292" s="1">
        <v>58771.114285714284</v>
      </c>
      <c r="G8292" s="2"/>
    </row>
    <row r="8293" spans="1:7" x14ac:dyDescent="0.2">
      <c r="A8293" s="2">
        <v>42838.875</v>
      </c>
      <c r="B8293" s="1">
        <v>171186.67499999999</v>
      </c>
      <c r="C8293" s="1">
        <v>72447.375</v>
      </c>
      <c r="D8293" s="1">
        <v>15125.55</v>
      </c>
      <c r="E8293" s="1">
        <v>83615.399999999994</v>
      </c>
      <c r="G8293" s="2"/>
    </row>
    <row r="8294" spans="1:7" x14ac:dyDescent="0.2">
      <c r="A8294" s="2">
        <v>42838.885416666664</v>
      </c>
      <c r="B8294" s="1">
        <v>149671.97142857141</v>
      </c>
      <c r="C8294" s="1">
        <v>64598.914285714287</v>
      </c>
      <c r="D8294" s="1">
        <v>15124.371428571427</v>
      </c>
      <c r="E8294" s="1">
        <v>69948.685714285704</v>
      </c>
      <c r="G8294" s="2"/>
    </row>
    <row r="8295" spans="1:7" x14ac:dyDescent="0.2">
      <c r="A8295" s="2">
        <v>42838.895833333336</v>
      </c>
      <c r="B8295" s="1">
        <v>165185.625</v>
      </c>
      <c r="C8295" s="1">
        <v>79671.899999999994</v>
      </c>
      <c r="D8295" s="1">
        <v>16174.125</v>
      </c>
      <c r="E8295" s="1">
        <v>69339.599999999991</v>
      </c>
      <c r="G8295" s="2"/>
    </row>
    <row r="8296" spans="1:7" x14ac:dyDescent="0.2">
      <c r="A8296" s="2">
        <v>42838.90625</v>
      </c>
      <c r="B8296" s="1">
        <v>188080.19999999998</v>
      </c>
      <c r="C8296" s="1">
        <v>81221.485714285707</v>
      </c>
      <c r="D8296" s="1">
        <v>10217.742857142857</v>
      </c>
      <c r="E8296" s="1">
        <v>96640.971428571429</v>
      </c>
      <c r="G8296" s="2"/>
    </row>
    <row r="8297" spans="1:7" x14ac:dyDescent="0.2">
      <c r="A8297" s="2">
        <v>42838.916666666664</v>
      </c>
      <c r="B8297" s="1">
        <v>156703.79999999999</v>
      </c>
      <c r="C8297" s="1">
        <v>87655.424999999988</v>
      </c>
      <c r="D8297" s="1">
        <v>15478.65</v>
      </c>
      <c r="E8297" s="1">
        <v>53570.549999999996</v>
      </c>
      <c r="G8297" s="2"/>
    </row>
    <row r="8298" spans="1:7" x14ac:dyDescent="0.2">
      <c r="A8298" s="2">
        <v>42838.927083333336</v>
      </c>
      <c r="B8298" s="1">
        <v>152261.05714285711</v>
      </c>
      <c r="C8298" s="1">
        <v>91188.428571428565</v>
      </c>
      <c r="D8298" s="1">
        <v>35657.91428571428</v>
      </c>
      <c r="E8298" s="1">
        <v>25413.771428571425</v>
      </c>
      <c r="G8298" s="2"/>
    </row>
    <row r="8299" spans="1:7" x14ac:dyDescent="0.2">
      <c r="A8299" s="2">
        <v>42838.9375</v>
      </c>
      <c r="B8299" s="1">
        <v>145313.85</v>
      </c>
      <c r="C8299" s="1">
        <v>89193.224999999991</v>
      </c>
      <c r="D8299" s="1">
        <v>35326.5</v>
      </c>
      <c r="E8299" s="1">
        <v>20792.474999999999</v>
      </c>
      <c r="G8299" s="2"/>
    </row>
    <row r="8300" spans="1:7" x14ac:dyDescent="0.2">
      <c r="A8300" s="2">
        <v>42838.947916666664</v>
      </c>
      <c r="B8300" s="1">
        <v>166495.37142857141</v>
      </c>
      <c r="C8300" s="1">
        <v>92485.799999999988</v>
      </c>
      <c r="D8300" s="1">
        <v>57791.485714285707</v>
      </c>
      <c r="E8300" s="1">
        <v>16220.914285714285</v>
      </c>
      <c r="G8300" s="2"/>
    </row>
    <row r="8301" spans="1:7" x14ac:dyDescent="0.2">
      <c r="A8301" s="2">
        <v>42838.958333333336</v>
      </c>
      <c r="B8301" s="1">
        <v>140723.54999999999</v>
      </c>
      <c r="C8301" s="1">
        <v>96874.799999999988</v>
      </c>
      <c r="D8301" s="1">
        <v>28920.375</v>
      </c>
      <c r="E8301" s="1">
        <v>14926.724999999999</v>
      </c>
      <c r="G8301" s="2"/>
    </row>
    <row r="8302" spans="1:7" x14ac:dyDescent="0.2">
      <c r="A8302" s="2">
        <v>42838.96875</v>
      </c>
      <c r="B8302" s="1">
        <v>132233.82857142857</v>
      </c>
      <c r="C8302" s="1">
        <v>106206.25714285714</v>
      </c>
      <c r="D8302" s="1">
        <v>9479.4857142857127</v>
      </c>
      <c r="E8302" s="1">
        <v>16549.028571428571</v>
      </c>
      <c r="G8302" s="2"/>
    </row>
    <row r="8303" spans="1:7" x14ac:dyDescent="0.2">
      <c r="A8303" s="2">
        <v>42838.979166666664</v>
      </c>
      <c r="B8303" s="1">
        <v>116382.75</v>
      </c>
      <c r="C8303" s="1">
        <v>88524.974999999991</v>
      </c>
      <c r="D8303" s="1">
        <v>9611.25</v>
      </c>
      <c r="E8303" s="1">
        <v>18247.349999999999</v>
      </c>
      <c r="G8303" s="2"/>
    </row>
    <row r="8304" spans="1:7" x14ac:dyDescent="0.2">
      <c r="A8304" s="2">
        <v>42838.989583333336</v>
      </c>
      <c r="B8304" s="1">
        <v>133809.34285714285</v>
      </c>
      <c r="C8304" s="1">
        <v>89740.2</v>
      </c>
      <c r="D8304" s="1">
        <v>10447.799999999999</v>
      </c>
      <c r="E8304" s="1">
        <v>33621.342857142852</v>
      </c>
      <c r="G8304" s="2"/>
    </row>
    <row r="8305" spans="1:7" x14ac:dyDescent="0.2">
      <c r="A8305" s="2">
        <v>42839.5</v>
      </c>
      <c r="B8305" s="1">
        <v>188203.94999999998</v>
      </c>
      <c r="C8305" s="1">
        <v>49863.824999999997</v>
      </c>
      <c r="D8305" s="1">
        <v>16014.9</v>
      </c>
      <c r="E8305" s="1">
        <v>122325.22499999999</v>
      </c>
      <c r="G8305" s="2"/>
    </row>
    <row r="8306" spans="1:7" x14ac:dyDescent="0.2">
      <c r="A8306" s="2">
        <v>42839.510416666664</v>
      </c>
      <c r="B8306" s="1">
        <v>181404.7714285714</v>
      </c>
      <c r="C8306" s="1">
        <v>43428.942857142851</v>
      </c>
      <c r="D8306" s="1">
        <v>9292.7999999999993</v>
      </c>
      <c r="E8306" s="1">
        <v>128682.0857142857</v>
      </c>
      <c r="G8306" s="2"/>
    </row>
    <row r="8307" spans="1:7" x14ac:dyDescent="0.2">
      <c r="A8307" s="2">
        <v>42839.520833333336</v>
      </c>
      <c r="B8307" s="1">
        <v>109213.5</v>
      </c>
      <c r="C8307" s="1">
        <v>39493.574999999997</v>
      </c>
      <c r="D8307" s="1">
        <v>9348.0749999999989</v>
      </c>
      <c r="E8307" s="1">
        <v>60374.324999999997</v>
      </c>
      <c r="G8307" s="2"/>
    </row>
    <row r="8308" spans="1:7" x14ac:dyDescent="0.2">
      <c r="A8308" s="2">
        <v>42839.53125</v>
      </c>
      <c r="B8308" s="1">
        <v>70478.571428571435</v>
      </c>
      <c r="C8308" s="1">
        <v>40232.657142857141</v>
      </c>
      <c r="D8308" s="1">
        <v>13210.371428571429</v>
      </c>
      <c r="E8308" s="1">
        <v>17035.542857142857</v>
      </c>
      <c r="G8308" s="2"/>
    </row>
    <row r="8309" spans="1:7" x14ac:dyDescent="0.2">
      <c r="A8309" s="2">
        <v>42839.541666666664</v>
      </c>
      <c r="B8309" s="1">
        <v>76197</v>
      </c>
      <c r="C8309" s="1">
        <v>44201.024999999994</v>
      </c>
      <c r="D8309" s="1">
        <v>14429.25</v>
      </c>
      <c r="E8309" s="1">
        <v>17566.724999999999</v>
      </c>
      <c r="G8309" s="2"/>
    </row>
    <row r="8310" spans="1:7" x14ac:dyDescent="0.2">
      <c r="A8310" s="2">
        <v>42839.552083333336</v>
      </c>
      <c r="B8310" s="1">
        <v>52712.314285714281</v>
      </c>
      <c r="C8310" s="1">
        <v>28596.857142857141</v>
      </c>
      <c r="D8310" s="1">
        <v>9743.4857142857127</v>
      </c>
      <c r="E8310" s="1">
        <v>14372.914285714285</v>
      </c>
      <c r="G8310" s="2"/>
    </row>
    <row r="8311" spans="1:7" x14ac:dyDescent="0.2">
      <c r="A8311" s="2">
        <v>42839.5625</v>
      </c>
      <c r="B8311" s="1">
        <v>45382.424999999996</v>
      </c>
      <c r="C8311" s="1">
        <v>22564.574999999997</v>
      </c>
      <c r="D8311" s="1">
        <v>9213.6</v>
      </c>
      <c r="E8311" s="1">
        <v>13604.25</v>
      </c>
      <c r="G8311" s="2"/>
    </row>
    <row r="8312" spans="1:7" x14ac:dyDescent="0.2">
      <c r="A8312" s="2">
        <v>42839.572916666664</v>
      </c>
      <c r="B8312" s="1">
        <v>44661.257142857139</v>
      </c>
      <c r="C8312" s="1">
        <v>22094.914285714283</v>
      </c>
      <c r="D8312" s="1">
        <v>9088.1999999999989</v>
      </c>
      <c r="E8312" s="1">
        <v>13474.371428571429</v>
      </c>
      <c r="G8312" s="2"/>
    </row>
    <row r="8313" spans="1:7" x14ac:dyDescent="0.2">
      <c r="A8313" s="2">
        <v>42839.583333333336</v>
      </c>
      <c r="B8313" s="1">
        <v>45281.774999999994</v>
      </c>
      <c r="C8313" s="1">
        <v>22265.924999999999</v>
      </c>
      <c r="D8313" s="1">
        <v>9168.2250000000004</v>
      </c>
      <c r="E8313" s="1">
        <v>13848.449999999999</v>
      </c>
      <c r="G8313" s="2"/>
    </row>
    <row r="8314" spans="1:7" x14ac:dyDescent="0.2">
      <c r="A8314" s="2">
        <v>42839.59375</v>
      </c>
      <c r="B8314" s="1">
        <v>46378.2</v>
      </c>
      <c r="C8314" s="1">
        <v>22812.899999999998</v>
      </c>
      <c r="D8314" s="1">
        <v>9339</v>
      </c>
      <c r="E8314" s="1">
        <v>14229.599999999999</v>
      </c>
      <c r="G8314" s="2"/>
    </row>
  </sheetData>
  <autoFilter ref="S38:X64" xr:uid="{39C1BCA9-AB6A-4075-9039-BFEE5DD9EB7D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Fechteler</dc:creator>
  <cp:lastModifiedBy>Microsoft Office User</cp:lastModifiedBy>
  <dcterms:created xsi:type="dcterms:W3CDTF">2020-05-25T15:03:38Z</dcterms:created>
  <dcterms:modified xsi:type="dcterms:W3CDTF">2023-02-13T07:14:02Z</dcterms:modified>
</cp:coreProperties>
</file>